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05" yWindow="-15" windowWidth="3840" windowHeight="12015" tabRatio="923" firstSheet="7" activeTab="22"/>
  </bookViews>
  <sheets>
    <sheet name="ΑΜΟΡΓΟΣ" sheetId="2" r:id="rId1"/>
    <sheet name="ΑΣΤΥΠΑΛΑΙΑ" sheetId="3" r:id="rId2"/>
    <sheet name="ΕΡΕΙΚΟΥΣΑ" sheetId="4" r:id="rId3"/>
    <sheet name="ΘΗΡΑ" sheetId="5" r:id="rId4"/>
    <sheet name="ΙΚΑΡΙΑ" sheetId="6" r:id="rId5"/>
    <sheet name="ΚΑΡΠΑΘΟΣ" sheetId="7" r:id="rId6"/>
    <sheet name="ΚΥΘΝΟΣ" sheetId="8" r:id="rId7"/>
    <sheet name="ΚΩ-ΚΑΛΥΜΝΟΣ" sheetId="9" r:id="rId8"/>
    <sheet name="ΛΕΣΒΟΣ" sheetId="10" r:id="rId9"/>
    <sheet name="ΛΗΜΝΟΣ" sheetId="11" r:id="rId10"/>
    <sheet name="ΜΗΛΟΣ" sheetId="12" r:id="rId11"/>
    <sheet name="ΜΥΚΟΝΟΣ" sheetId="13" r:id="rId12"/>
    <sheet name="ΠΑΡΟΣ" sheetId="14" r:id="rId13"/>
    <sheet name="ΠΑΤΜΟΣ" sheetId="15" r:id="rId14"/>
    <sheet name="ΣΑΜΟΣ" sheetId="16" r:id="rId15"/>
    <sheet name="ΣΕΡΙΦΟΣ" sheetId="17" r:id="rId16"/>
    <sheet name="ΣΙΦΝΟΣ" sheetId="18" r:id="rId17"/>
    <sheet name="ΣΚΥΡΟΣ" sheetId="19" r:id="rId18"/>
    <sheet name="ΣΥΜΗ" sheetId="20" r:id="rId19"/>
    <sheet name="ΣΥΡΟΣ" sheetId="21" r:id="rId20"/>
    <sheet name="ΧΙΟΣ" sheetId="22" r:id="rId21"/>
    <sheet name="ΡΟΔΟΣ" sheetId="23" r:id="rId22"/>
    <sheet name="ΚΡΗΤΗ" sheetId="24" r:id="rId23"/>
  </sheets>
  <definedNames>
    <definedName name="_xlnm._FilterDatabase" localSheetId="3" hidden="1">ΘΗΡΑ!$A$12:$Q$94</definedName>
    <definedName name="_xlnm._FilterDatabase" localSheetId="22" hidden="1">ΚΡΗΤΗ!$A$12:$S$4297</definedName>
    <definedName name="_xlnm._FilterDatabase" localSheetId="7" hidden="1">'ΚΩ-ΚΑΛΥΜΝΟΣ'!$A$12:$Q$278</definedName>
    <definedName name="_xlnm._FilterDatabase" localSheetId="8" hidden="1">ΛΕΣΒΟΣ!$A$12:$P$198</definedName>
    <definedName name="_xlnm._FilterDatabase" localSheetId="12" hidden="1">ΠΑΡΟΣ!$A$12:$Z$268</definedName>
    <definedName name="_xlnm._FilterDatabase" localSheetId="21" hidden="1">ΡΟΔΟΣ!$A$12:$P$554</definedName>
    <definedName name="_xlnm._FilterDatabase" localSheetId="14" hidden="1">ΣΑΜΟΣ!$A$12:$P$100</definedName>
    <definedName name="_xlnm._FilterDatabase" localSheetId="19" hidden="1">ΣΥΡΟΣ!$A$12:$Q$184</definedName>
    <definedName name="_xlnm._FilterDatabase" localSheetId="20" hidden="1">ΧΙΟΣ!$A$12:$P$435</definedName>
    <definedName name="_xlnm.Print_Area" localSheetId="1">ΑΣΤΥΠΑΛΑΙΑ!$A$1:$P$25</definedName>
    <definedName name="_xlnm.Print_Area" localSheetId="2">ΕΡΕΙΚΟΥΣΑ!$A$1:$P$13</definedName>
    <definedName name="_xlnm.Print_Area" localSheetId="3">ΘΗΡΑ!$A$1:$P$95</definedName>
    <definedName name="_xlnm.Print_Area" localSheetId="5">ΚΑΡΠΑΘΟΣ!$A$1:$P$45</definedName>
    <definedName name="_xlnm.Print_Area" localSheetId="22">ΚΡΗΤΗ!$A$1:$Q$4297</definedName>
    <definedName name="_xlnm.Print_Area" localSheetId="7">'ΚΩ-ΚΑΛΥΜΝΟΣ'!$A$1:$P$278</definedName>
    <definedName name="_xlnm.Print_Area" localSheetId="8">ΛΕΣΒΟΣ!$A$1:$P$199</definedName>
    <definedName name="_xlnm.Print_Area" localSheetId="12">ΠΑΡΟΣ!$A$1:$P$268</definedName>
    <definedName name="_xlnm.Print_Area" localSheetId="19">ΣΥΡΟΣ!$A$1:$P$185</definedName>
    <definedName name="_xlnm.Print_Area" localSheetId="20">ΧΙΟΣ!$A$1:$P$436</definedName>
    <definedName name="_xlnm.Print_Titles" localSheetId="3">ΘΗΡΑ!$1:$12</definedName>
    <definedName name="_xlnm.Print_Titles" localSheetId="22">ΚΡΗΤΗ!$1:$12</definedName>
    <definedName name="_xlnm.Print_Titles" localSheetId="7">'ΚΩ-ΚΑΛΥΜΝΟΣ'!$1:$12</definedName>
    <definedName name="_xlnm.Print_Titles" localSheetId="8">ΛΕΣΒΟΣ!$1:$12</definedName>
    <definedName name="_xlnm.Print_Titles" localSheetId="9">ΛΗΜΝΟΣ!$1:$12</definedName>
    <definedName name="_xlnm.Print_Titles" localSheetId="10">ΜΗΛΟΣ!$1:$12</definedName>
    <definedName name="_xlnm.Print_Titles" localSheetId="11">ΜΥΚΟΝΟΣ!$1:$12</definedName>
    <definedName name="_xlnm.Print_Titles" localSheetId="12">ΠΑΡΟΣ!$1:$12</definedName>
    <definedName name="_xlnm.Print_Titles" localSheetId="13">ΠΑΤΜΟΣ!$1:$12</definedName>
    <definedName name="_xlnm.Print_Titles" localSheetId="21">ΡΟΔΟΣ!$1:$12</definedName>
    <definedName name="_xlnm.Print_Titles" localSheetId="14">ΣΑΜΟΣ!$1:$12</definedName>
    <definedName name="_xlnm.Print_Titles" localSheetId="17">ΣΚΥΡΟΣ!$1:$12</definedName>
    <definedName name="_xlnm.Print_Titles" localSheetId="19">ΣΥΡΟΣ!$1:$12</definedName>
    <definedName name="_xlnm.Print_Titles" localSheetId="20">ΧΙΟΣ!$1:$12</definedName>
  </definedNames>
  <calcPr calcId="145621"/>
</workbook>
</file>

<file path=xl/calcChain.xml><?xml version="1.0" encoding="utf-8"?>
<calcChain xmlns="http://schemas.openxmlformats.org/spreadsheetml/2006/main">
  <c r="F8" i="24" l="1"/>
  <c r="F10" i="24" l="1"/>
  <c r="E9" i="23" l="1"/>
  <c r="E8" i="23"/>
  <c r="E8" i="22"/>
  <c r="E9" i="21"/>
  <c r="E8" i="21"/>
  <c r="E9" i="16"/>
  <c r="E8" i="16"/>
  <c r="E9" i="14"/>
  <c r="E8" i="14"/>
  <c r="E8" i="13" l="1"/>
  <c r="E9" i="12"/>
  <c r="E9" i="5"/>
  <c r="E9" i="11"/>
  <c r="E9" i="10"/>
  <c r="E9" i="9"/>
  <c r="E8" i="9"/>
  <c r="E8" i="8"/>
  <c r="E9" i="22" l="1"/>
  <c r="E9" i="8" l="1"/>
  <c r="E10" i="23" l="1"/>
  <c r="E10" i="21"/>
  <c r="E10" i="20"/>
  <c r="E8" i="20"/>
  <c r="E10" i="19"/>
  <c r="E9" i="19"/>
  <c r="E8" i="19"/>
  <c r="E10" i="18"/>
  <c r="E8" i="18"/>
  <c r="E10" i="17"/>
  <c r="E8" i="17"/>
  <c r="E10" i="15"/>
  <c r="E8" i="15"/>
  <c r="E10" i="14"/>
  <c r="E9" i="13"/>
  <c r="E10" i="13"/>
  <c r="E8" i="12"/>
  <c r="E10" i="11"/>
  <c r="E8" i="11"/>
  <c r="E8" i="10"/>
  <c r="E10" i="10" s="1"/>
  <c r="E10" i="8"/>
  <c r="E8" i="7"/>
  <c r="E10" i="7" s="1"/>
  <c r="E10" i="6"/>
  <c r="E8" i="6"/>
  <c r="E8" i="5"/>
  <c r="E8" i="3"/>
  <c r="E8" i="2"/>
  <c r="E10" i="16" l="1"/>
  <c r="E10" i="12"/>
  <c r="E10" i="9"/>
  <c r="E10" i="5"/>
  <c r="E10" i="22"/>
  <c r="E10" i="4"/>
  <c r="E10" i="2"/>
  <c r="E10" i="3"/>
</calcChain>
</file>

<file path=xl/sharedStrings.xml><?xml version="1.0" encoding="utf-8"?>
<sst xmlns="http://schemas.openxmlformats.org/spreadsheetml/2006/main" count="38724" uniqueCount="9419">
  <si>
    <t>ΚΡΗΤΗ</t>
  </si>
  <si>
    <t>Φ/Β μεγαλύτερο των 100 KW και μικρότερο ή ίσο του 1MW</t>
  </si>
  <si>
    <t xml:space="preserve">Χ. ΡΟΚΑΣ ΑΒΕΕ 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</si>
  <si>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</si>
  <si>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</si>
  <si>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</si>
  <si>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</si>
  <si>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</si>
  <si>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</si>
  <si>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</si>
  <si>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 xml:space="preserve">ΛΕΥΚΟΣΙΔΗΡΟΥΡΓΙΑ ΚΡΗΤΗΣ ΑΒΕΕ &amp; ΣΙΑ Ο.Ε. </t>
  </si>
  <si>
    <t xml:space="preserve">ΑΡΤΟΠΟΙΙΑ Θ ΚΑΙ Ι ΚΛΑΠΑΚΗΣ ΟΕ </t>
  </si>
  <si>
    <t xml:space="preserve">ΣΥΣΤΗΜΑΤΑ SUNLIGHT ΑΒΕΕ </t>
  </si>
  <si>
    <t xml:space="preserve">ΑΓΓΕΛΑΚΗΣ ΙΩΑΝΝΗΣ - ΑΓΓΕΛΑΚΗ ΚΟΡΝΗΛΙΑ Ο.Ε. </t>
  </si>
  <si>
    <t>ΚΩΣ (ΣΥΜΠΛΕΓΜΑ)</t>
  </si>
  <si>
    <t xml:space="preserve">ΠΑΠΑΪΩΑΝΝΟΥ ΜΙΧΑΛΗΣ ΠΑΠΑΝΤΩΝΙΟΥ ΒΑΣΙΛΗΣ ΟΕ </t>
  </si>
  <si>
    <t>ΚΩ</t>
  </si>
  <si>
    <t xml:space="preserve">ΚΟΡΗ Α.Ε. </t>
  </si>
  <si>
    <t>ΠΑΡΟΣ (ΣΥΠΛΕΓΜΑ)</t>
  </si>
  <si>
    <t xml:space="preserve">ΜΑΡΙΝΟΣ ΣΥΡΙΑΝΟΣ ΚΑΙ  ΣΙΑ Ο.Ε. (Δ.Τ. ΗΛΕΚΤΡΟΦΩΤΙΣΜΟΣ ΚΥΚΛΑΔΩΝ) </t>
  </si>
  <si>
    <t>ΣΥΡΟΣ</t>
  </si>
  <si>
    <t xml:space="preserve">ΛΕΟΝΑΡΔΟΣ Α. ΡΟΥΣΣΟΣ ΣΙΔΗΡΕΣ ΚΑΤΑΣΚΕΥΕΣ </t>
  </si>
  <si>
    <t>ΣΥΡΟΥ</t>
  </si>
  <si>
    <t xml:space="preserve">Ε. ΑΣΤΡΑΚΙΑΝΑΚΗΣ &amp; ΣΙΑ Ε.Ε. (ΕΝΤΕΚ ΣΥΜΒΟΥΛΟΙ ΑΝΑΠΤΥΞΗΣ ΕΠΙΧΕΙΡΗΣΕΩΝ Ή EΝΤΕC GREEN ECONOMY CONSULTANΤ 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</si>
  <si>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</si>
  <si>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</si>
  <si>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</si>
  <si>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</si>
  <si>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 xml:space="preserve">ΞΥΛΟΤΕΧΝΙΚΗ ΣΥΡΟΥ Α.Ε.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</si>
  <si>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</si>
  <si>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</si>
  <si>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</si>
  <si>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</si>
  <si>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</si>
  <si>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</si>
  <si>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</si>
  <si>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 xml:space="preserve">ΓΕΩΡΓΙΟΣ ΛΕΝΤΖΑΚΗΣ &amp; ΣΙΑ ΟΕ </t>
  </si>
  <si>
    <t xml:space="preserve">ΦΑΝΟΥΡΙΟΣ ΛΕΝΤΖΑΚΗΣ - ΑΝΤΩΝΙΟΣ ΛΕΝΤΖΑΚΗΣ - ΑΙΜΙΛΙΑ ΛΕΝΤΖΑΚΗ ΟΕ (ΗΛΙΟΦΑΝΕΙΑ -ΕΝΕΡΓΕΙΑΚΗ) </t>
  </si>
  <si>
    <t xml:space="preserve">ΜΙΧΑΗΛ ΛΕΝΤΖΑΚΗΣ &amp; ΣΙΑ ΟΕ με Δ.Τ. ΗΛΙΟΡΟΗ </t>
  </si>
  <si>
    <t xml:space="preserve">ΦΑΝΟΥΡΙΟΣ ΛΕΝΤΖΑΚΗΣ ΚΑΙ ΣΙΑ ΟΕ  (Δ.Τ. ΗΛΙΟΔΥΝΑΜΙΚΗ-ΕΝΕΡΓΕΙΑΚΗ) </t>
  </si>
  <si>
    <t xml:space="preserve">ΓΕΩΡΓΙΟΣ ΚΟΤΖΑΜΠΑΣΑΚΗΣ - ΣΤΥΛΙΑΝΟΣ ΚΟΤΖΑΜΠΑΣΑΚΗΣ - ΜΙΧΑΗΛ ΛΥΡΩΝΗΣ Ο.Ε. </t>
  </si>
  <si>
    <t>ΡΟΔΟΣ</t>
  </si>
  <si>
    <t xml:space="preserve">ΔΗΜΟΤΙΚΗ ΕΠΙΧΕΙΡΗΣΗ ΥΔΡΕΥΣΗΣ ΑΠΟΧΕΤΕΥΣΗΣ ΔΗΜΟΥ ΡΟΔΟΥ (Δ.Ε.Υ.Α.Ρ.) (πρώην ΔΕΥΑ) </t>
  </si>
  <si>
    <t xml:space="preserve">ΠΑΝΤΕΛΗΣ &amp; ΠΑΣΧΑΛΗΣ ΚΑΛΛΙΜΑΝΗΣ Ο.Ε. </t>
  </si>
  <si>
    <t xml:space="preserve">ΕΥΑΓΓΕΛΟΣ ΚΥΔΩΝΙΑΣ - ΜΑΡΙΑ ΓΙΑΝΝΗ ΟΕ </t>
  </si>
  <si>
    <t xml:space="preserve">GIRAPPO LIMITED-ORIGIS II LTD Ο.Ε. </t>
  </si>
  <si>
    <t xml:space="preserve">Λ.ΤΙΚΤΟΠΟΥΛΟΣ &amp; Α.ΠΟΛΥΧΡΟΝΟΠΟΥΛΟΣ O.E. - Δ.Τ. ΗΛΙΑΚΗ ΕΝΕΡΓΕΙΑ ΙΕΡΑΠΕΤΡΑΣ </t>
  </si>
  <si>
    <t xml:space="preserve">LYMINGE LIMITED-ORIGIS II LTD Ο.Ε. </t>
  </si>
  <si>
    <t xml:space="preserve">BONIMES LIMITED-ORIGIS II LTD Ο.Ε. </t>
  </si>
  <si>
    <t xml:space="preserve">SHORNE LIMITED-ORIGIS II LTD Ο.Ε. </t>
  </si>
  <si>
    <t xml:space="preserve">ΚΑΡΜΑΝΙΟΛΑΣ ΠΑΥΛΟΣ </t>
  </si>
  <si>
    <t xml:space="preserve">ΔΕΙΚΤΑΚΗΣ ΕΜΜΑΝΟΥΗΛ &amp; ΣΙΑ Ο.Ε. </t>
  </si>
  <si>
    <t xml:space="preserve">G &amp;  A ENERGY ΣΧΕΔΙΑΣΜΟΣ ΕΚΜΕΤΑΛΛΕΥΣΗ &amp; ΠΑΡΑΓΩΓΗ ΗΛΕΚΤΡΙΚΗΣ  ΕΝΕΡΓΕΙΑΣ ΕΤΑΙΡΕΙΑ ΠΕΡΙΟΡΙΣΜΕΝΗΣ ΕΥΘΥΝΗ </t>
  </si>
  <si>
    <t xml:space="preserve">ΕΥΑΓΓΕΛΟΣ ΤΣΑΓΚΑΡΑΚΗΣ ΜΟΝΟΠΡΟΣΩΠΗ Ε.Π.Ε. ΠΑΡΑΓΩΓΗΣ ΚΑΙ ΕΚΜΕΤΑΛΛΕΥΣΗΣ ΕΝΕΡΓΕΙΑΣ- Δ.Τ. ELECTROSUN LTD </t>
  </si>
  <si>
    <t xml:space="preserve">ΜΑΜΟΥΛΑΚΗΣ ΑΝΤΩΝΙΟΣ-ΜΑΜΟΥΛΑΚΗΣ ΧΑΡΑΛΑΜΠΟΣ Ο.Ε. </t>
  </si>
  <si>
    <t xml:space="preserve">ΚΑΛΛΙΓΙΑΝΝΑΚΗΣ ΑΝΤΩΝΙΟΣ ΙΚΕ </t>
  </si>
  <si>
    <t xml:space="preserve">ΚΑΡΜΠΑΔΑΚΗΣ Γ. - ΣΙΝΑΡΗΣ ΓΡ. Ο.Ε. </t>
  </si>
  <si>
    <t xml:space="preserve">ΕΝΕΡΓΕΙΑΚΗ ΚΑΝΤΑΝΟΥ ΕΤΑΙΡΕΙΑ ΠΕΡΙΟΡΙΣΜΕΝΗΣ ΕΥΘΥΝΗΣ  </t>
  </si>
  <si>
    <t xml:space="preserve">ΟΙΚΟΝΟΜΑΚΗΣ Π.-ΚΑΡΜΠΑΔΑΚΗΣ Γ.-ΣΙΝΑΝΗΣ ΓΡ. Ο.Ε./ ΦΩΤΟΝΙΟ ΕΝΕΡΓΕΙΑΚΗ </t>
  </si>
  <si>
    <t xml:space="preserve">ΦΩΤΟΝΙΟ ΕΝΑ ΑΝΩΝΥΜΗ ΕΤΑΙΡΕΙΑ ΑΝΑΝΕΩΣΙΜΕΣ ΠΗΓΕΣ ΕΝΕΡΓΕΙΑΣ (Δ.Τ. ΦΩΤΟΝΙΟ ΕΝΑ) </t>
  </si>
  <si>
    <t xml:space="preserve">ΘΕΡΜΟΡΟΗ Α.Ε. </t>
  </si>
  <si>
    <t xml:space="preserve">FLASH NEW ENERGY ΑΝΑΝΕΩΣΙΜΕΣ ΠΗΓΕΣ ΕΝΕΡΓΕΙΑΣ ΕΤΑΙΡΙΑ ΠΕΡΙΟΡΙΣΜΕΝΗΣ ΕΥΘΥΝΗΣ ΦΩΤΟΒΟΛΤΑΪΚΟΙ ΣΤΑΘΜΟΙ ΚΑΙ </t>
  </si>
  <si>
    <t xml:space="preserve">FLASH NEW ENERGY ΑΝΑΝΕΩΣΙΜΕΣ ΠΗΓΕΣ ΕΝΕΡΓΕΙΑΣ ΕΤΑΙΡΕΙΑ ΠΕΡΙΟΡΙΣΜΕΝΗΣ ΕΥΘΥΝΗΣ ΦΩΤΟΒΟΛΤΑΪΚΑ ΚΑΙ ΣΙΑ ΕΤΕ </t>
  </si>
  <si>
    <t xml:space="preserve">FLASH NEW  ENERGY ΑΝΑΝΕΩΣΙΜΕΣ ΠΗΓΕΣ ΕΝΕΡΓΕΙΑΣ  ΕΤΑΙΡΕΙΑ ΠΕΡΙΟΡΙΣΜΕΝΗΣ ΕΥΘΥΝΗΣ ΠΑΡΑΓΩΓΗ ΗΛΕΚΤΡΙΚΗΣ ΕΝ </t>
  </si>
  <si>
    <t xml:space="preserve">ΠΕΔΙΑΔΙΤΗ ΕΥΑΓΓΕΛΙΑ - ΣΚΑΝΔΑΛΗΣ ΚΩΣΤΑΝΤΙΝΟΣ Ο.Ε. (Δ.Τ. ΦΩΤΟΒΟΛΤΑΪΚΟ ΠΑΡΚΟ ΝΕΑΠΟΛΕΩΣ) </t>
  </si>
  <si>
    <t xml:space="preserve">RAY SUN ΜΟΝΟΠΡΟΣΩΠΗ Ε.Π.Ε. </t>
  </si>
  <si>
    <t xml:space="preserve">ΕΝΕΡΓΕΙΑΚΗ  ΚΡΗΤΗΣ  Ε.Π.Ε. </t>
  </si>
  <si>
    <t xml:space="preserve">ΗΛΙΟΡΑΜΑ  Ε.Π.Ε. (Δ.Τ. ΗΛΙΟΡΑΜΑ) </t>
  </si>
  <si>
    <t xml:space="preserve">ΣΕΛΑΣ  ΕΠΕ ( Δ.Τ. ΣΕΛΑΣ) </t>
  </si>
  <si>
    <t xml:space="preserve">ΕΥΚΤΗΜΩΝ Ε.Π.Ε. </t>
  </si>
  <si>
    <t xml:space="preserve">ΗΡΑΚΛΗΣ 2005 Ε.Π.Ε. </t>
  </si>
  <si>
    <t xml:space="preserve">ΑΘΗΝΑ 2005 Ε.Π.Ε. </t>
  </si>
  <si>
    <t xml:space="preserve">ΙΩΑΝΝΗΣ Ε. ΦΡΑΓΚΙΑΔΟΥΛΑΚΗΣ &amp;ΣΙΑ Ε.Ε ΦΩΤΟΒΟΛΤΑΪΚΑ ΣΥΣΤΗΜΑΤΑ </t>
  </si>
  <si>
    <t xml:space="preserve">ΗΛΙΟΣ 2005 ΕΤΑΙΡΕΙΑ ΠΕΡΙΟΡΙΣΜΕΝΗΣ ΕΥΘΥΝΗΣ (Δ.Τ. ΗΛΙΟΣ 2005 ΕΠΕ) </t>
  </si>
  <si>
    <t xml:space="preserve">ΖΟΥΡΙΔΑΚΗΣ ΓΕΩΡΓΙΟΣ &amp; ΣΙΑ Ε.Ε. </t>
  </si>
  <si>
    <t xml:space="preserve">ΑΦΡΟΔΙΤΗ 2005 Ε.Π.Ε. </t>
  </si>
  <si>
    <t xml:space="preserve">ΔΗΜΗΤΡΑ 2005 ΕΠΕ </t>
  </si>
  <si>
    <t xml:space="preserve">ΑΠΟΛΛΩΝΑΣ 2005 Ε.Π.Ε. </t>
  </si>
  <si>
    <t xml:space="preserve">ΑΡΤΕΜΙΣ 2005 Ε.Π.Ε. </t>
  </si>
  <si>
    <t xml:space="preserve">ΠΟΣΕΙΔΩΝΑΣ 2005 Ε.Π.Ε. </t>
  </si>
  <si>
    <t xml:space="preserve">ΣΚΟΥΛΟΥΔΗ  ΧΡΥΣΗ &amp; ΣΙΑ ΕΕ  (ΗΛΙΟΦΩΣ Ε.Ε.) </t>
  </si>
  <si>
    <t xml:space="preserve">ΝΙΚΟΣ Χ. ΣΚΟΥΛΟΥΔΗΣ ΚΑΙ ΣΙΑ Ε.Ε. </t>
  </si>
  <si>
    <t xml:space="preserve">ΣΚΟΥΛΟΥΔΗ ΜΑΡΙΑ ΧΡΥΣΑΝΝΑ ΚΑΙ ΣΙΑ Ε.Ε. (Δ.Τ. ΦΩΤΟΡΑΜΑ  Ε.Ε.) </t>
  </si>
  <si>
    <t xml:space="preserve">ΣΚΟΥΛΟΥΔΗΣ ΝΙΚΟΛΑΟΣ ΚΑΙ ΣΙΑ Ε.Ε.  </t>
  </si>
  <si>
    <t xml:space="preserve"> ΕΜΜΑΝΟΥΗΛ  ΚΑΙ ΜΑΡΚΟΣ ΚΑΡΑΛΑΚΗΣ Ο.Ε. </t>
  </si>
  <si>
    <t xml:space="preserve">ΕΛΕΝΗ ΚΑΡΑΛΑΚΗ ΚΑΙ ΣΙΑ Ο.Ε. </t>
  </si>
  <si>
    <t xml:space="preserve">SUN WAY - BONIMES LΙΜΙΤΕD - ORIGIS II LTD ΟΕ (Δ.Τ. ORIGIS II  LTD ΟΕ) </t>
  </si>
  <si>
    <t xml:space="preserve">ECO TRACK ΑΝΩΝΥΜΗ ΕΝΕΡΓΕΙΑΚΗ ΕΤΑΙΡΕΙΑ (ECO TRACK AEE) </t>
  </si>
  <si>
    <t xml:space="preserve">ΑΡΓΩ ΕΝΕΡΓΕΙΑΚΗ Α.Ε. </t>
  </si>
  <si>
    <t xml:space="preserve">ΝΑΞΟΣ ΑΝΩΝΥΜΗ ΕΤΑΙΡΕΙΑ ΕΜΠΟΡΙΚΩΝ- ΤΟΥΡΙΣΤΙΚΩΝ-ΒΙΟΤΕΧΝΙΚΩΝ- ΒΙΟΜΗΧΑΝΙΚΩΝ ΟΙΚΟΔΟΜΙΚΩΝ ΤΕΧΝΙΚΩΝ ΚΑΙ ΝΑΥ </t>
  </si>
  <si>
    <t xml:space="preserve">ΣΤΑΥΡΟΣ ΒΑΤΣΑΚΗΣ - ΛΕΥΤΕΡΗΣ ΔΕΡΜΙΤΖΑΚΗΣ ΟΕ </t>
  </si>
  <si>
    <t xml:space="preserve"> ΒΑΦΕΙΑΣ ΕΥΘΥΜΙΟΣ &amp; ΣΙΑ Ε.Ε. (ΗΛΙΟΒΑΤ Ε.Ε.) </t>
  </si>
  <si>
    <t xml:space="preserve">ΕΜΜΑΝΟΥΗΛ ΙΑΤΡΑΚΗΣ &amp; ΣΙΑ Ο.Ε. </t>
  </si>
  <si>
    <t xml:space="preserve">ΜΗΤΡΟΠΟΥΛΟΣ - ΑΝΔΡΟΥΛΑΚΗΣ Ο.Ε. (ΦΑΕΘΩΝ Ο.Ε.) </t>
  </si>
  <si>
    <t xml:space="preserve"> ΕΛΛΗΝΙΚΗ ΕΜΒΙΟΜΗΧΑΝΙΚΗ ΑΝΩΝΥΜΟΣ ΕΤΑΙΡΕΙΑ ΙΑΤΡΙΚΗΣ ΤΕΧΝΟΛΟΓΙΑΣ ΚΑΙ ΜΙΚΡΟΒΙΟΜΗΧΑΝΙΚΗΣ (HELBIO A.E.) </t>
  </si>
  <si>
    <t xml:space="preserve">TECHNERCON - ΑΝΩΝΥΜΗ ΕΝΕΡΓΕΙΑΚΗ ΒΙΟΜΗΧΑΝΙΚΗ ΚΑΤΑΣΚΕΥΑΣΤΙΚΗ ΚΑΙ ΕΜΠΟΡΙΚΗ ΕΤΑΙΡΕΙΑ (Δ.Τ. TECHNERCON ΑΕ </t>
  </si>
  <si>
    <t xml:space="preserve">Φ. ΜΑΡΚΑΚΗΣ &amp; ΣΙΑ Ε.Ε. </t>
  </si>
  <si>
    <t xml:space="preserve">ΠΟΛΥΔΩΡΟΣ &amp; ΔΗΜΗΤΡΙΟΣ ΚΟΥΤΣΟΥΔΑΚΗΣ ΟΕ </t>
  </si>
  <si>
    <t xml:space="preserve">ΚΥΡΙΑΚΟΣ ΑΓΙΑΝΝΙΔΗΣ Ε.Ε. </t>
  </si>
  <si>
    <t xml:space="preserve">ΜΑΝΟΥΣΕΛΗΣ - ΠΡΩΤΟΠΑΠΑΔΑΚΗΣ Ο.Ε. "ΕΡΜΗΣ ΕΝΕΡΓΕΙΑΚΗ Ο.Ε." </t>
  </si>
  <si>
    <t xml:space="preserve">ΞΟΥΛΙΔΗΣ Κ. &amp; ΣΙΑ Ε.Ε. </t>
  </si>
  <si>
    <t xml:space="preserve">ΓΙΑΤΡΟΜΑΝΩΛΑΚΗΣ ΝΙΚ. &amp; ΣΙΑ Ο.Ε. </t>
  </si>
  <si>
    <t xml:space="preserve">ΑΣΤΕΛΚΟ  ΕΝΕΡΓΕΙΑΚΗ Α.Ε. (Δ.Τ. ASTELΚO  Α.Ε.) </t>
  </si>
  <si>
    <t xml:space="preserve">ΚΑΛΗΣΠΕΡΑΚΗΣ ΚΑΙ ΣΙΑ Ο.Ε. </t>
  </si>
  <si>
    <t xml:space="preserve">ΕΜΜ. ΒΑΣΙΛΑΚΗΣ - ΠΑΝ. ΜΠΟΥΤΣΑΚΗΣ ΚΑΙ ΣΙΑ Ο.Ε. </t>
  </si>
  <si>
    <t xml:space="preserve">ΕΥΑΓΓ. ΧΟΥΔΑΛΑΚΗΣ -ΣΠ. ΣΠΥΡΙΔΟΥΛΙΑΣ - ΙΩ. ΣΠΥΡΙΔΟΥΛΙΑΣ Ο.Ε.  -Δ.Τ.  ΚΙΣΑΜΟΣ ΕΝΕΡΓΕΙΑΚΗ Ο.Ε. </t>
  </si>
  <si>
    <t xml:space="preserve">ΣΟΦΙΑ ΤΣΙΣΜΕΝΑΚΗ Ο.Ε. </t>
  </si>
  <si>
    <t xml:space="preserve">ΛΑΜΠΡΙΝΑΚΗ ΣΤΑΜΑΤΙΑ ΚΑΙ ΣΙΑ Ο.Ε. </t>
  </si>
  <si>
    <t xml:space="preserve">Μ. ΛΟΥΚΑΚΗ &amp; ΣΙΑ Ο.Ε. </t>
  </si>
  <si>
    <t xml:space="preserve">ΚΑΛΟΓΕΡΑΚΟΣ ΣΤ. ΜΑΡΑΓΚΟΣ Ι. Ο.Ε. </t>
  </si>
  <si>
    <t xml:space="preserve">ΠΑΠΑΔΑΚΗΣ Α. &amp; ΣΙΑ Ο.Ε. </t>
  </si>
  <si>
    <t xml:space="preserve">ΔΕΛΗΓΙΑΝΝΙΔΗΣ ΚΩΣΤΑΝΤΙΝΟΣ &amp; ΣΙΑ Ο.Ε. </t>
  </si>
  <si>
    <t xml:space="preserve">ΦΩΤΟΒΟΛΤΑΪΚΗ ΑΒΔΟΥ Ο.Ε. </t>
  </si>
  <si>
    <t xml:space="preserve">ΠΑΠΑΔΟΠΟΥΛΟΥ ΟΥΡΑΝΙΑ ΤΟΥ ΝΙΚΟΛΑΟΥ </t>
  </si>
  <si>
    <t xml:space="preserve">ΜΑΛΙΚΟΥΤΗΣ ΣΤΑΥΡΟΣ ΜΟΝ. ΕΠΕ </t>
  </si>
  <si>
    <t xml:space="preserve">ΚΑΜΠΙΤΑΚΗΣ ΑΠΟΣΤΟΛΟΣ ΚΑΙ ΣΙΑ Ε.Ε </t>
  </si>
  <si>
    <t xml:space="preserve">ΤΣΙΑΜΠΑΣ ΙΩΑΝΝΗΣ - ΤΣΙΑΜΠΑ ΑΘΑΝΑΣΙΑ Ο.Ε. </t>
  </si>
  <si>
    <t xml:space="preserve">ΜΑΛΙΚΟΥΤΗΣ ΑΝΤΩΝΗΣ ΜΟΝ. ΕΠΕ </t>
  </si>
  <si>
    <t xml:space="preserve">ΓΕΩΡΓΙΟΣ &amp; ΣΤΑΥΡΟΣ ΣΤΑΜΠΟΥΛΗΣ Α.Ε. - Δ.Τ. Γ. &amp; Σ. ΣΤΑΜΠΟΥΛΗΣ Α.Ε. </t>
  </si>
  <si>
    <t xml:space="preserve">ΜΙΧΑΗΛ &amp; ΙΩΑΝΝΗΣ ΒΙΑΝΝΙΤΑΚΗΣ Ο.Ε. </t>
  </si>
  <si>
    <t xml:space="preserve">ΦΑΡΑΝΤΑΚΗΣ ΙΩΣΗΦ &amp; ΣΙΑ Ε.Ε. </t>
  </si>
  <si>
    <t xml:space="preserve">RES Δ. ΚΩΣΤΑΚΗΣ &amp; ΣΙΑ Ε.Ε. </t>
  </si>
  <si>
    <t xml:space="preserve">ΙΩΣΗΦ ΜΟΛΥΜΠΑΚΗΣ ΚΑΙ ΣΙΑ ΟΕ </t>
  </si>
  <si>
    <t xml:space="preserve">ΜΠΟΝΑΝΟΣ ΠΑΝΑΓΙΩΤΗΣ  </t>
  </si>
  <si>
    <t xml:space="preserve">ΕΛΕΥΘΕΡΙΟΣ ΒΑΣΙΛΕΙΑΔΗΣ ΕΝΕΡΓΕΙΑΚΗ ΚΑΙ ΣΙΑ Ε.Ε. (Δ.Τ. ΕΛ. ΒΑΣΙΛΕΙΑΔΗΣ ΕΝΕΡΓΕΙΑΚΗ) </t>
  </si>
  <si>
    <t xml:space="preserve">ΚΛΑΟΥΝΤΙΑ ΒΕΡΥΚΑΚΗ &amp; ΣΙΑ ΟΕ (ΔΤ PASIPHAE ENERGY) </t>
  </si>
  <si>
    <t xml:space="preserve">ΦΡΑΓΚΙΟΥΔΑΚΗ ΓΛΥΚΕΡΙΑ </t>
  </si>
  <si>
    <t>ΧΙΟΣ (ΣΥΜΠΛΕΓΜΑ)</t>
  </si>
  <si>
    <t xml:space="preserve">ΑΡΧΙΠΕΛΑΓΟΣ Α.Ε. </t>
  </si>
  <si>
    <t>ΧΙΟΥ</t>
  </si>
  <si>
    <t xml:space="preserve">ΚΩΝΣΤΑΝΤΙΝΟΣ ΚΑΙ ΙΩΑΝΝΗΣ ΦΡΑΓΚΙΑΔΑΚΗΣ Ο.Ε (Δ.Τ.  ΗΛΙΟΣΤΑΣΙΟ  Ο.Ε.) </t>
  </si>
  <si>
    <t xml:space="preserve">ΜΠΟΥΜΠΟΥΡΑΛΑΚΗΣ ΙΩΑΝΝΗΣ &amp; ΣΙΑ Ο.Ε. </t>
  </si>
  <si>
    <t xml:space="preserve"> ΜΙΧΑΛΗΣ ΚΑΛΟΝΑΚΗΣ ΚΑΙ ΣΙΑ ΟΕ  </t>
  </si>
  <si>
    <t xml:space="preserve">ΙΣΤΡΟΝ ΕΝΕΡΓΕΙΑΚΗ Ε.Ε. </t>
  </si>
  <si>
    <t xml:space="preserve">ΑΝΑΣΤΑΣΙΑ ΛΑΔΟΠΟΥΛΟΥ ΚΑΙ ΣΙΑ Ε.Ε. (Δ.Τ.  select Ε.Ε.) </t>
  </si>
  <si>
    <t xml:space="preserve">ΚΑΜΠΑΚΗΣ ΑΡΙΣΤΕΙΔΗΣ </t>
  </si>
  <si>
    <t xml:space="preserve"> ΚΑΜΠΑΚΗΣ Α.- ΓΙΑΛΙΤΑΚΗ Σ. Ο.Ε. </t>
  </si>
  <si>
    <t xml:space="preserve">ΕΜΜ. ΓΙΑΜΠΟΥΛΑΚΗΣ &amp; ΣΙΑ Ο.Ε. </t>
  </si>
  <si>
    <t xml:space="preserve">ΛΑΜΠΡΑΚΗΣ &amp; ΣΙΑ Ε.Ε. </t>
  </si>
  <si>
    <t xml:space="preserve">Γ. ΙΕΡΑΠΕΤΡΙΤΗΣ - Μ. ΠΕΤΣΑΛΑΚΗΣ Ο.Ε. </t>
  </si>
  <si>
    <t xml:space="preserve">ΗΛΙΔΑ ΑΝΩΝΥΜΗ ΕΤΑΙΡΕΙΑ ΠΑΡΑΓΩΓΗΣ ΗΛΕΚΤΡΙΚΗΣ ΕΝΕΡΓΕΙΑΣ (με δ.τ. ΗΛΙΔΑ ΕΝΕΡΓΕΙΑΚΗ Α.Ε.) </t>
  </si>
  <si>
    <t xml:space="preserve">ΠΑΡΑΓΙΟΥΔΑΚΗ ΕΜΜΑΝΟΥΗΛ </t>
  </si>
  <si>
    <t xml:space="preserve">ΜΑΡΙΑ ΚΩΣΤΕΛΕΤΟΥ ΚΑΙ ΣΙΑ Ε.Ε. </t>
  </si>
  <si>
    <t xml:space="preserve">ECO POWER ΜΟΝΟΠΡΟΣΩΠΗ ΕΤΑΙΡΙΑ ΠΕΡΙΟΡΙΣΜΕΝΗΣ ΕΥΘΥΝΗΣ (ECO POWER ΕΠΕ) </t>
  </si>
  <si>
    <t xml:space="preserve">ΔΑΣΚΑΛΑΚΗΣ-ΛΑNΤΖΟΥΡΑΚΗΣ-ΜΠΑΛΤΖΑΚΗΣ Ο.Ε (Δ.Τ. ΠΥΓΟΛΑΜΠΙΣ) </t>
  </si>
  <si>
    <t xml:space="preserve">ΑΡΙΣΤΕΑ ΧΑΤΖΗΙΩΑΝΝΟΥ ΚΑΙ ΣΙΑ ΗΛΙΟΔΥΝΑΜΙΚΗ Ο.Ε (Δ.Τ. ΗΛΙΟΔΥΝΑΜΙΚΗ Ο.Ε.) </t>
  </si>
  <si>
    <t xml:space="preserve">ΚΩΝΣΤΑΝΤΙΝΟΣ ΠΑΓΩΝΑΚΗΣ ΚΑΙ ΣΙΑ - ΦΩΤΟΕΝΕΡΓΕΙΑΚΗ Ο.Ε. (Δ.Τ. ΦΩΤΟΕΝΕΡΓΕΙΑΚΗ Ο.Ε.) </t>
  </si>
  <si>
    <t xml:space="preserve">ΓΕΩΡΓΙΟΣ ΜΑΡΑΓΚΑΚΗΣ &amp; ΣΙΑ Ο.Ε. (Δ.Τ. ΕΝΕΡΓΕΙΑΚΗ ΓΑΛΥΠΕ) </t>
  </si>
  <si>
    <t xml:space="preserve"> Φ. ΕΦΡΑΙΜΟΓΛΟΥ ΚΑΙ ΣΙΑ Ο.Ε. (Δ.Τ. ΠΡΕΜΑ ΟΕ) </t>
  </si>
  <si>
    <t xml:space="preserve">  Ε.ΙΩΑΝΝΙΔΗ- Δ. ΛΙΟΥΔΑΚΗ- Ζ. ΚΩΣΤΑ Ο.Ε </t>
  </si>
  <si>
    <t xml:space="preserve">ΣΙΑΝΗ ΕΛΕΝΗ &amp; ΣΙΑΝΟΥ ΑΙΚΑΤΕΡΙΝΗ Ο.Ε.  </t>
  </si>
  <si>
    <t xml:space="preserve">Κ. ΚΑΡΥΟΦΥΛΛΗΣ - Ε. ΣΦΑΚΙΑΝΑΚΗ O.E. </t>
  </si>
  <si>
    <t xml:space="preserve">ΡΕΘYΜΝΙΩΤΙΚΗ ΤΟΥΒΛΟΠΟΙΪΑ A.E. </t>
  </si>
  <si>
    <t xml:space="preserve">ΛΕΝΑΚΑΚΗ ΕΛΕΥΘΕΡΙΑ - ΛΕΝΑΚΑΚΗΣ ΚΙΜΩΝ ΟΕ  </t>
  </si>
  <si>
    <t xml:space="preserve">ΙΩΑΝΝΗΣ Γ. ΠΑΠΠΟΥ Α.Ε. </t>
  </si>
  <si>
    <t xml:space="preserve">Μ. ΒΟΛΑΣ &amp; ΥΙΟΙ Ο.Ε. </t>
  </si>
  <si>
    <t xml:space="preserve">ΑΦΟΙ ΒΟΛΑ &amp; ΣΙΑ Ο.Ε. </t>
  </si>
  <si>
    <t xml:space="preserve">Δ. ΠΑΜΠΑΚΑΣ ΞΤΕΕ Α.Ε. </t>
  </si>
  <si>
    <t xml:space="preserve">Ρ.Ε.Ξ.Ε.Κ.Α Α.Ε. </t>
  </si>
  <si>
    <t xml:space="preserve">ΜΑΝΩΛΑΚΑΚΗΣ Ι. - ΡΟΔΙΤΑΚΗΣ Α. Ο.Ε. </t>
  </si>
  <si>
    <t xml:space="preserve">ΤΣΙΚΡΙΤΣΑΚΗ Μ. &amp; ΣΙΑ Ο.Ε. </t>
  </si>
  <si>
    <t xml:space="preserve">ΚΑΛΟΓΕΡΑΚΗΣ Ε. - ΜΠΟΥΛΜΠΑΣΗ Ε. Ο.Ε. </t>
  </si>
  <si>
    <t xml:space="preserve">ΧΑΝΙΩΤΑΚΗΣ ΕΥΑΓΓΕΛΟΣ ΚΑΙ ΣΙΑ Ε.Ε. </t>
  </si>
  <si>
    <t xml:space="preserve">ΣΩΠΑΣΗ Ε. - ΚΟΚΚΙΝΟΣ Ε. ΟΕ. </t>
  </si>
  <si>
    <t xml:space="preserve">ΠΟΥΝΤΟΥΡΑΚΗΣ ΑΝΤΩΝΙΟΣ - ΙΩΑΝΝΗΣ ΔΕΡΜΙΤΖΑΚΗΣ ΚΑΙ ΣΙΑ Ε.Ε. ΟΜΟΡΡΥΘΜΟΣ ΕΤΑΙΡΕΙΑ </t>
  </si>
  <si>
    <t xml:space="preserve">ΜΑΡΗΣ Ε.  -  ΚΑΛΟΓΕΡΑΚΗΣ Ε.  Ο.Ε. </t>
  </si>
  <si>
    <t xml:space="preserve">ΜΑΡΗΣ Ε. - ΜΠΟΥΛΜΠΑΣΗ Ε. Ο.Ε.  </t>
  </si>
  <si>
    <t xml:space="preserve">Ε. ΜΠΕΛΙΒΑΝΗΣ Ε. ΚΑΙ ΣΙΑ Ο.Ε. </t>
  </si>
  <si>
    <t xml:space="preserve">ΜΠΑΡΤΖΩΚΑΣ ΒΑΣΙΛΕΙΟΣ </t>
  </si>
  <si>
    <t xml:space="preserve">ΗΛΙΟΤΡΟΠΙΟ ΚΡΗΤΗΣ Ε.Ε. </t>
  </si>
  <si>
    <t xml:space="preserve">CONCRETE ΑΝΑΠΤΥΞΙΑΚΗ ΚΑΤΑΣΚΕΥΑΣΤΙΚΗ  ΕΝΕΡΓΕΙΑΚΗ  ΜΕΛΕΤΗΤΙΚΗ  ΟΙΚΟΔΟΜΙΚΗ  ΤΟΥΡΙΣΤΙΚΗ  ΚΑΙ ΑΓΡΟΤΙΚΗ ΑΕ </t>
  </si>
  <si>
    <t xml:space="preserve">Γ.ΔΗΜΗΤΡΟΠΟΥΛΟΣ &amp; ΣΙΑ Ε.Ε. </t>
  </si>
  <si>
    <t xml:space="preserve">ΤΣΑΓΚΑΡΑΚΗΣ ΚΩΝΣΤΑΝΤΙΝΟΣ ΤΟΥ ΙΩΑΝΝΗ </t>
  </si>
  <si>
    <t xml:space="preserve">ΜΑΞ ΜΠΑΡΤΣ &amp; ΣΙΑ Ο.Ε. </t>
  </si>
  <si>
    <t xml:space="preserve">ΚΟΥΤΕΝΤΑΚΗΣ ΙΩΑΝΝΗΣ &amp; ΣΙΑ Ο.Ε. </t>
  </si>
  <si>
    <t xml:space="preserve">Ε. ΜΟΥΖΟΥΡΑΚΗΣ - Ε. ΟΡΦΑΝΟΥ - Ν. ΣΗΦΑΚΗΣ Ο.Ε. "ΑΕΝΑΟΣ ΕΝΕΡΓΕΙΑΚΑ ΣΥΣΤΗΜΑΤΑ" </t>
  </si>
  <si>
    <t xml:space="preserve">ΠΑΝΤΕΛΑΚΗΣ ΛΕΩΝΙΔΑΣ </t>
  </si>
  <si>
    <t xml:space="preserve">ΣΤΕΦΑΝΑΚΗΣ ΙΩΑΝΝΗΣ &amp; ΣΤΕΦΑΝΑΚΗ ΟΛΓΑ Ο.Ε. </t>
  </si>
  <si>
    <t xml:space="preserve">ΕΜΜΑΝΟΥΗΛ ΤΣΟΠΑΝΑΣ &amp; ΣΟΦΙΑ ΤΣΟΠΑΝΑ Ο.Ε. </t>
  </si>
  <si>
    <t xml:space="preserve">Ι. ΜΠΟΥΝΤΟΥΡΑΚΗΣ &amp; ΣΙΑ Ο.Ε. </t>
  </si>
  <si>
    <t xml:space="preserve">ΥΔΡΟΜΕΤΑΛ Ι. ΑΝΥΦΑΝΤΑΚΗΣ Α.Ε.Β.Ε </t>
  </si>
  <si>
    <t xml:space="preserve">Μ. ΧΟΝΔΡΑΚΗ Ε.Ε. </t>
  </si>
  <si>
    <t xml:space="preserve">HELLENIC ENERGY ΜΟΝΟΠΡΟΣΩΠΗ ΕΤΑΙΡΕΙΑ ΠΕΡΙΟΡΙΣΜΕΝΗΣ ΕΥΘΥΝΗΣ (Δ.Τ. HELLENIC ENERGY ΜΕΠΕ) </t>
  </si>
  <si>
    <t xml:space="preserve">HELLENIC ENERGY ΑΝΩΝΥΜΟΣ  ΕΤΑΙΡΕΙΑ ΠΑΡΑΓΩΓΗΣ ΗΛΕΚΤΡΙΚΗΣ ΕΝΕΡΓΕΙΑΣ ΑΠΌ ΑΝΑΝΕΩΣΙΜΕΣ ΠΗΓΕΣ (Δ.Τ. HELLEN </t>
  </si>
  <si>
    <t xml:space="preserve">ΙΩΑΝΝΗΣ ΣΤΑΜΑΤΑΚΗΣ &amp; ΥΙΟΙ Ο.Ε. </t>
  </si>
  <si>
    <t xml:space="preserve">ΜΥΛΩΝΑΚΗΣ Π. &amp; ΜΥΛΩΝΑΚΗΣ Ι.Ο.Ε </t>
  </si>
  <si>
    <t xml:space="preserve">ΦΩΤΟΒΟΛΤΑΪΚΑ ΚΡΗΤΗΣ ΑΝΩΝΥΜΗ ΕΜΠΟΡΙΚΗ  ΚΑΙ ΒΙΟΜΗΧΑΝΙΚΗ ΕΤΑΙΡΕΙΑ (ΦΩΤΟΒΟΛΤΑΪΚΑ ΚΡΗΤΗΣ ΑΕ) </t>
  </si>
  <si>
    <t xml:space="preserve">Ι.ΝΙΚΟΛΟΥΔΑΚΗΣ &amp; ΕΛΛΗ ΦΩΤΟΓΛΟΥ Ο.Ε. </t>
  </si>
  <si>
    <t xml:space="preserve">ΕΝΕΡΓΕΙΑΚΕΣ ΠΗΓΕΣ ΚΡΗΤΗΣ 2, ΕΝΕΡΓΕΙΑΚΗ, ΒΙΟΜΗΧΑΝΙΚΗ, ΚΑΤΑΣΚΕΥΑΣΤΙΚΗ ΚΑΙ ΕΜΠΟΡΙΚΗ ΑΝΩΝΥΜΗ ΕΤΑΙΡΕΙΑ (Δ </t>
  </si>
  <si>
    <t xml:space="preserve">ΕΜΜ. ΑΡΓΥΡΑΚΗΣ  &amp; ΣΙΑ Ο.Ε </t>
  </si>
  <si>
    <t xml:space="preserve">Χ.ΒΟΖΙΚΗ &amp; ΣΙΑ Ο.Ε. </t>
  </si>
  <si>
    <t xml:space="preserve">ΕΜΜΑΝΟΥΗΛ ΣΑΒΒΑΚΗΣ - ΜΑΡΙΑ ΡΟΜΠΟΓΙΑΝΝΑΚΗ Ο.Ε. </t>
  </si>
  <si>
    <t xml:space="preserve">ΓΑΪΤΑΝΟΠΟΥΛΟΣ ΑΘΑΝΑΣΙΟΣ - ΣΑΠΟΥΝΤΖΗ ΜΑΡΙΑΝΝΑ  Ο.Ε </t>
  </si>
  <si>
    <t xml:space="preserve">ΣΟΥΓΚΛΙΑΝΗΣ &amp; ΚΩΝΣΤΑΝΤΙΝΙΔΗΣ Ο.Ε (SUN ΕΝΕΡΓΕΙΑΚΗ Ο.Ε.) </t>
  </si>
  <si>
    <t xml:space="preserve">ΑΦΟΙ Α.-Χ. &amp; Μ. ΟΥΣΤΑΜΑΝΩΛΑΚΗ Ο.Ε. με δ.τ. Φ.Α.ΟΥΣΤ. </t>
  </si>
  <si>
    <t xml:space="preserve"> ΛΑNΤΖΟΥΡΑΚΗΣ ΙΩΑΝΝΗΣ  </t>
  </si>
  <si>
    <t xml:space="preserve">ΚΥΠΡΙΩΤΑΚΗΣ ΝΙΚΟΛΑΟΣ. &amp; ΣΙΑ Ε.Ε. </t>
  </si>
  <si>
    <t xml:space="preserve">ΧΡΥΣΑΚΗΣ Α. ΦΑΝΤΑΟΥΤΣΑΚΗΣ Ν.Ο.Ε. (Δ.Τ ΗΛΙΑΧΤΙΔΑ) </t>
  </si>
  <si>
    <t xml:space="preserve">ΔΑΣΚΑΛΑΚΗΣ Μ.-ΚΟΝΤΟΓΙΑΝΝΗ Μ.Ο.Ε </t>
  </si>
  <si>
    <t xml:space="preserve">ΚΑΛΛΙΓΙΑΝΝΗΣ ΝΙΚΟΛΑΟΣ ΚΑΙ ΣΙΑ ΟΕ </t>
  </si>
  <si>
    <t xml:space="preserve">ΚΡΟΥΣΤΑΛΑΚΗΣ ΝΙΚ. &amp; ΣΙΑ Ο.Ε. (Δ.Τ. ΖΕΥΣ - ΕΝΕΡΓΕΙΑ Ο.Ε.) </t>
  </si>
  <si>
    <t xml:space="preserve">ΚΕΦΑΛΟΓΙΑΝΝΗΣ Μ- ΣΤΑΘΟΓΛΟΥ Ν ΚΑΙ ΣΙΑ Ο.Ε </t>
  </si>
  <si>
    <t xml:space="preserve">ΓΙΑΝΝΗΣ ΦΑΣΟΜΥΤΑΚΗΣ ΚΑΙ ΣΙΑ Ο.Ε. </t>
  </si>
  <si>
    <t xml:space="preserve">ΜΠΑΡΑΔΑΚΗΣ ΕΜΜΑΝΟΥΗΛ </t>
  </si>
  <si>
    <t xml:space="preserve">ΑΘΑΝΑΣΙΟΣ ΠΑΣΤΙΡΜΑΤΖΗΣ ΚΑΙ ΣΙΑ ΟΕ </t>
  </si>
  <si>
    <t xml:space="preserve">Ι. &amp; Γ. ΘΕΟΔΩΡΑΚΗΣ ΤΕΧΝΙΚΑΙ ΤΟΥΡΙΣΤΙΚΑΙ &amp; ΕΜΠΟΡΙΚΑΙ ΕΠΙΧΕΙΡΗΣΕΙΣ Ο.Ε </t>
  </si>
  <si>
    <t xml:space="preserve">ΑΛΕΞΗΣ ΜΑΝΔΗΛΑΚΗΣ  ΚΑΙ ΣΙΑ Ε.Ε. </t>
  </si>
  <si>
    <t xml:space="preserve">ΑΝΝΑ ΜΑΡΙΑ  ΓΑΣΠΑΡΑΚΗ  &amp; ΣΙΑ Ε.Ε. </t>
  </si>
  <si>
    <t xml:space="preserve">ΠΛΑΤΑΝΟΣ ΑΤΕ </t>
  </si>
  <si>
    <t xml:space="preserve">ΤΑΜΠΑΚΑΚΗΣ  FREE ENERGY O.E. </t>
  </si>
  <si>
    <t xml:space="preserve">Γ. ΚΟΝΤΖΕΔΑΚΗΣ - Α. ΠΑΧΑΚΗ / ΔΑΣΚΑΛΑΚΗ Ο.Ε . </t>
  </si>
  <si>
    <t xml:space="preserve">ΜΥΛΩΝΑΚΗΣ ΙΩΑΝΝΗΣ &amp; ΣΙΑ ΑΠΕ Ο.Ε </t>
  </si>
  <si>
    <t xml:space="preserve">ΓΕΩΡΓΙΟΣ ΠΑΓΚΑΛΑΚΗΣ ΚΑΙ ΣΙΑ Ε.Ε (Δ.Τ. ENERGY ΠΑΓΚΑΛΑΚΗΣ) </t>
  </si>
  <si>
    <t xml:space="preserve"> ΦΩΤΙΟΣ ΓΙΑΝΝΕΝΑΚΗΣ ΚΑΙ  ΣΙΑ Ε.Ε. </t>
  </si>
  <si>
    <t xml:space="preserve">ΠΑΓΩΝΗΣ Σ. ΚΑΙ ΣΙΑ Ο.Ε.  </t>
  </si>
  <si>
    <t xml:space="preserve">ΑΝΤΙΓΟΝΗ ΡΗΜΑΝΤΩΝΑΚΗ ΚΑΙ ΣΙΑ Ε.Ε </t>
  </si>
  <si>
    <t xml:space="preserve">ΙΒΙΣΚΟΣ ΕΝΕΡΓΕΙΑΚΗ ΜΟΝΟΠΡΟΣΩΠΗ ΕΤΑΙΡΕΙΑ ΠΕΡΙΟΡΙΣΜΕΝΗΣ ΕΥΘΥΝΗΣ με δ.τ. "ΙΒΙΣΚΟΣ Μ.Ε.Π.Ε." (πρώην ΑΦΟΙ </t>
  </si>
  <si>
    <t xml:space="preserve">ΜΑΣTΟΡΑΚΗΣ ΓΕΩΡΓΙΟΣ - ΚΑΣΩΤΑΚΗ ΝΕΚΤΑΡΙΑ ΟΕ </t>
  </si>
  <si>
    <t xml:space="preserve">Δ.Ε.Υ.Α  ΣΥΜΗΣ </t>
  </si>
  <si>
    <t xml:space="preserve">ΣΥΜΗ   </t>
  </si>
  <si>
    <t xml:space="preserve">Σ.ΜΑΔΑΡΙΩΤΑΚΗΣ &amp; ΣΙΑ Ε.Ε. </t>
  </si>
  <si>
    <t xml:space="preserve">ΣΤΕΛΛΑ ΚΑΡΠΑΘΑΚΗ Μ.Ε.Π.Ε.  </t>
  </si>
  <si>
    <t xml:space="preserve">ΒΑΣΙΛΕΙΟΥ ΚΑΙ ΣΙΑ Ο.Ε </t>
  </si>
  <si>
    <t xml:space="preserve">A.ΨΑΡΟΥΔΑΚΗ-Γ.ΜΑΥΡΑΚΗ Ο.Ε. </t>
  </si>
  <si>
    <t xml:space="preserve">ΣΤΥΛΙΑΝΟΣ ΚΑΤΑΚΗΣ &amp; ΣΙΑ 0.Ε. </t>
  </si>
  <si>
    <t xml:space="preserve">Ι. ΔΕΡΜΙΤΖΑΚΗΣ &amp; ΣΙΑ ΕΕ </t>
  </si>
  <si>
    <t xml:space="preserve">ΣΠΕΤΣΩΤΑΚΗ ΜΑΡΙΑ-ΠΑΠΑΔΑΚΗΣ ΜΙΧΑΗΛ  Ο.Ε </t>
  </si>
  <si>
    <t xml:space="preserve">ΤΣΙΜΕΝΤΟΔΟΜΗ ΒΙΟΤΕΧΝΙΚΗ ΕΜΠΟΡΙΚΗ &amp; ΤΕΧΝΙΚΗ ΑΝΩΝΥΜΗ  ΕΤΑΙΡΕΙΑ με δ.τ. ΤΣΙΜΕΝΤΟΔΟΜΗ  ΑΕ  </t>
  </si>
  <si>
    <t xml:space="preserve">ΜΑΥΡΟΓΙΑΝΝΑΚΗΣ ΑΝΩΝΥΜΟΣ ΕΜΠΟΡΟΒΙΟΤΕΧΝΙΚΗ ΚΑΙ ΑΝΤΙΠΡΟΣΩΠΕΥΤΙΚΗ ΕΤΑΙΡΕΙΑ &amp; ΕΚΜΕΤΑΛΛΕΥΣΗ ΑΝΑΝΕΩΣΙΜΩΝ ΠΗ </t>
  </si>
  <si>
    <t xml:space="preserve">ΗΛΙΑΚΟ ΡΕΥΜΑ ΜΟΝΟΠΡΟΣΩΠΗ  ΕΤΑΙΡΕΙΑ ΠΕΡΙΟΡΙΣΜΕΝΗΣ ΕΥΘΥΝΗΣ (Δ.Τ. ΗΛΙΑΚΟ ΡΕΥΜΑ Μ.Ε.Π.Ε.) </t>
  </si>
  <si>
    <t xml:space="preserve">AEC ALTERNATIVE ENERGIE CONZEPTE AEC ΑΛΤΕΡΝΑΤΙΒΕ ΕΝΕΡΓΚΙ ΚΟΝΤΣΕΠΤΕ ΦΟΛΚΕΡ ΜΠΑΟΥΜΑΝ - ΧΑΝΣ ΣΙΝΤΛΕΡ Ε. </t>
  </si>
  <si>
    <t xml:space="preserve">ΠΑΠΑΔΑΚΗ ΑΙΚΑΤΕΡΙΝΗ- ΓΙΑΚΟΥΜΑΚΗΣ ΜΙΧΑΗΛ Ο.Ε </t>
  </si>
  <si>
    <t xml:space="preserve">ΠΑΠΑΔΑΚΗΣ ΕΜΜΑΝΟΥΗΛ -ΠΑΠΑΔΑΚΗΣ ΜΙΧΑΗΛ Ο.Ε </t>
  </si>
  <si>
    <t xml:space="preserve">ΝΑΥΣΙΝΟΥΣ Ε.Π.Ε. </t>
  </si>
  <si>
    <t xml:space="preserve">Ι.ΒΑΣΣΑΚΗΣ &amp; ΣΙΑ Ο.Ε. </t>
  </si>
  <si>
    <t xml:space="preserve">ΜΑΡΑΒΕΛΑΚΗΣ ΓΕΩΡΓΙΟΣ -ΜΑΡΑΒΕΛΑΚΗΣ ΙΩΑΝΝΗΣ Ο.Ε. </t>
  </si>
  <si>
    <t xml:space="preserve">ΚΟΥΤΣΑΚΗΣ Ι. - ΚΟΥΤΣΑΚΗ Α. Ο.Ε. </t>
  </si>
  <si>
    <t xml:space="preserve">ΕΛΛΑΣ ΣΟΛΑΡ ΙΝΒΕΣΤ ΚΑΙ ΣΙΑ Ο.Ε (Hellas  Solar Invest ΟΕ) </t>
  </si>
  <si>
    <t xml:space="preserve">Γ. ΧΡΙΣΤΑΚΗΣ-Ν. ΧΡΙΣΤΑΚΗΣ Ο.Ε. </t>
  </si>
  <si>
    <t xml:space="preserve">ΑΛΦΑΛΟΥΜΙΝ ΑΕ </t>
  </si>
  <si>
    <t xml:space="preserve">ΙΩΑΝΝΗΣ ΑΜΠΕΡΙΑΔΗΣ &amp; ΣΙΑ Ο.Ε. </t>
  </si>
  <si>
    <t xml:space="preserve">ΔΑΣΚΑΛΑΚΗ ΔΗΜΗΤΡΑ - ΔΑΣΚΑΛΑΚΗΣ ΕΜΜΑΝΟΥΗΛ ΟΕ (Δ.Τ ΗΛΙΟΕΝΕΡΓΕΙΑΚΗ)  </t>
  </si>
  <si>
    <t xml:space="preserve">ΕΜΜAΝΟΥΗΛ ΓΑΛΑΝΟΣ - ΠΗΝΕΛΟΠΗ ΑΝΡΕΑΔΑΚΗ Α.Ε. ΚΑΙ ΣΙΑ Ο.Ε. </t>
  </si>
  <si>
    <t xml:space="preserve">ΓΕΩΡΓΙΟΣ. ΓΑΛΑΝΟΣ ΧΑΡΙΚΛΕΙΑ ΣΑΒΒΑΚΗ Α.Ε. ΚΑΙ ΣΙΑ Ο.Ε. </t>
  </si>
  <si>
    <t xml:space="preserve">ΤΣΑΛΟΓΛΟΥ ΕΛΕΥΘΕΡΙΟΣ ΚΑΙ ΣΙΑ Ο.Ε. (ΔΤ ΗΛΙΟΖΕΥΞΗ ΟΕ) </t>
  </si>
  <si>
    <t xml:space="preserve">ΜΙΧΑΗΛ ΣΑΜΙΩΤΑΚΗΣ ΚΑΙ ΣΙΑ Ο.Ε. </t>
  </si>
  <si>
    <t xml:space="preserve">ΡΙΝΗΣ ΧΡΗΣΤΟΣ-ΚΑΜΑΡΑΣ ΔΗΜΗΤΡΙΟΣ Ο.Ε.  (ΔΤ ΡΙΝΗΣ ΧΡΗΣΤΟΣ ΕΝΕΡΓΕΙΑ ΟΕ) </t>
  </si>
  <si>
    <t xml:space="preserve">  Ε.&amp; Μ. ΚΟΥΝΑΛΗΣ Ο.Ε </t>
  </si>
  <si>
    <t xml:space="preserve">ΜΙΧΑΛΑΚΗ ΜΑΡΙΑ ΚΑΙ ΣΙΑ Ο.Ε. (ΣΜΑΡΙ ΕΝΕΡΓΕΙΑΚΗ ΟΕ) </t>
  </si>
  <si>
    <t xml:space="preserve">ΠΛΑΤΑΚΗΣ ΑΝΩΝΥΜΗ ΒΙΟΤΕΧΝΙΚΗ ΕΜΠΟΡΙΚΗ ΚΑΙ ΞΕΝΟΔΟΧΙΑΚΗ ΕΤΑΙΡΕΙΑ (ΔΤ ΠΛΑΤΑΚΗΣ ΑΕ) </t>
  </si>
  <si>
    <t xml:space="preserve">Ν.  ΧΡΙΣΤΑΚΗΣ  Ο.Ε </t>
  </si>
  <si>
    <t xml:space="preserve">ΔΡΕΤΑΚΗΣ ΓΕΩΡΓΙΟΣ  ΔΡΕΤΑΚΗ ΕΥΑΓΓΕΛΙΑ Ο.Ε. </t>
  </si>
  <si>
    <t xml:space="preserve">Κ.ΚΑΤΣΑΝΙΚΑΚΗΣ - Ε.ΚΑΤΣΑΝΙΚΑΚΗΣ Ο.Ε. </t>
  </si>
  <si>
    <t xml:space="preserve">ΔΟΥΡΟΥΝΤΑΚΗΣ - ΣΤΑΜΑΤΑΚΗΣ ΑΝΑΝΕΩΣΙΜΕΣ ΠΗΓΕΣ ΕΝΕΡΓΕΙΑΣ ΕΤΑΙΡΕΙΑ ΠΕΡΙΟΡΙΣΜΕΝΗΣ ΕΥΘΥΝΗΣ </t>
  </si>
  <si>
    <t xml:space="preserve"> </t>
  </si>
  <si>
    <t xml:space="preserve">Κ. ΚΑΙ Γ. ΓΙΑΝΝΟΥΛΑΚΗΣ Ο.Ε. (Δ.Τ. KG ENERGY) </t>
  </si>
  <si>
    <t xml:space="preserve">ΠΟΥΛΟΡΙΝΑΚΗΣ ΝΙΚΟΛΑΟΣ ΚΟΚΟΒΑΚΗΣ ΒΑΣΙΛΕΙΟΣ Ο.Ε.  </t>
  </si>
  <si>
    <t xml:space="preserve">ΑΙΚ. ΒΑΣΙΛΟΚΩΝΣΤΑΝΤΑΚΗ-ΓΕΩΡΓ. ΛΑΜΠΑΚΗΣ Ο.Ε. </t>
  </si>
  <si>
    <t xml:space="preserve">ΜΑΡΙΑ ΚΑΡΥΩΤΑΚΗ ΜΟΝΟΠΡΟΣΩΠΗ ΕΤΑΙΡΕΙΑ ΠΕΡΙΟΡΙΣΜΕΝΗΣ ΕΥΘΥΝΗΣ (Δ.Τ. Μ. ΚΑΡΥΩΤΑΚΗ Ε.Π.Ε.) </t>
  </si>
  <si>
    <t xml:space="preserve">ΧΡΩΜΑ ΔΙΑΦΗΜΙΣΤΙΚΗ ΕΤΑΙΡΙΑ ΠΕΡΙΟΡΙΣΜΕΝΗΣ ΕΥΘΥΝΗΣ (Δ.Τ. ΧΡΩΜΑ  Ε.Π.Ε.) </t>
  </si>
  <si>
    <t xml:space="preserve">ΤΕΚΝΑ ΙΩΑΝΝΗ ΚΡΗΤΣΩΤΑΚΗ Ο.Ε </t>
  </si>
  <si>
    <t xml:space="preserve">ΜΑΡΙΑ ΚΟΝΤΟΥ  &amp; ΣΙΑ Ε.Ε (Δ.Τ. ΗΛΙΟΑΚΤΙΝΑ  ΕΕ) </t>
  </si>
  <si>
    <t xml:space="preserve">ΠΛΑΣΤΙΚΑ ΚΡΗΤΗΣ Α.Β.Ε.Ε. </t>
  </si>
  <si>
    <t xml:space="preserve">ΚΟΥΡΑΚΗΣ ΓΕΩΡΓΙΟΣ ΚΑΙ ΣΙΑ ΕΤΕΡΟΡΡΥΘΜΟΣ ΕΤΑΙΡΕΙΑ  </t>
  </si>
  <si>
    <t xml:space="preserve">ΣΥ.ΦΑ. ΧΑΝΙΩΝ ΣΥΝΕΤΑΙΡΙΣΜΟΣ Π.Ε. </t>
  </si>
  <si>
    <t xml:space="preserve">ΠΑΡΑΣΚΑΚΗΣ ΧΗΜΙΚΑ-ΜΟΝΟΠΡΟΣΩΠΗ Ε.Π.Ε. </t>
  </si>
  <si>
    <t xml:space="preserve">ΑΝΑΣΤΑΣΙΟΣ  ΒΑΜΒΟΥΚΑΣ Ε.Ε. </t>
  </si>
  <si>
    <t xml:space="preserve">ΙΔΙΩΤΙΚΑ ΕΚΠΑΙΔΕΥΤΗΡΙΑ ΘΕΟΔΩΡΟΠΟΥΛΟΥ ΑΝΩΝΥΜΗ ΕΤΑΙΡΕΙΑ (Δ.Τ. ΖΗΤΑ Α.Ε.) </t>
  </si>
  <si>
    <t xml:space="preserve">ΣΤΕΦΑΝΑΚΗΣ ΦΑΙΔΩΝ ΚΑΙ ΣΙΑ Ε.Ε. </t>
  </si>
  <si>
    <t xml:space="preserve">ΔΗΜΗΤΡΙΟΣ ΣΕΡΜΠΕΖΗΣ &amp; CLAUDIA ERBUTH O.E. (Δ.Τ. DSCE ENERGY) </t>
  </si>
  <si>
    <t xml:space="preserve">ΚΑΡΑΤΖΗ ΒΙΟΜΗΧΑΝΙΚΕΣ ΚΑΙ ΞΕΝΟΔΟΧΕΙΑΚΕΣ ΕΠΙΧΕΙΡΗΣΕΙΣ Α.Ε. </t>
  </si>
  <si>
    <t xml:space="preserve"> ΚΟΥΝΑΛΗΣ Ο.Ε </t>
  </si>
  <si>
    <t xml:space="preserve">ΑΕΙΛΑΜΠΗΣ ΚΡΗΤΗ, ΕΜΜΑΝΟΥΗΛ ΣΤΡΑΤΗΓΗΣ &amp; ΧΑΡΙΛΑΟΣ ΣΤΡΑΤΗΓΗΣ ΟΜΟΡΥΘΜΗ ΕΤΑΙΡΕΙΑ (Δ.Τ. ΑΕΙΛΑΜΠΗΣ ΚΡΗΤΗ Ο. </t>
  </si>
  <si>
    <t xml:space="preserve">Ν.ΤΟΡΝΑΖΑΚΗ-Μ.ΧΡΙΣΤΟΔΟΥΛΑΚΗ Ο.Ε </t>
  </si>
  <si>
    <t xml:space="preserve">ΧΑΛΚΙΑΔΑΚΗΣ - ΝΙΚΑΚΗΣ ΚΑΙ ΣΙΑ Ο.Ε. (Δ.Τ. ΦΩΤΟΕΝΕΡΓΕΙΑ ΜΕΣΣΑΡΑΣ) </t>
  </si>
  <si>
    <t xml:space="preserve">Ε. ΚΟΥΚΛΑΚΗΣ-Μ. ΜΑΝΙΑΣ- Ι.ΧΝΑΡΑΚΗΣ Ο.Ε.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</si>
  <si>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</si>
  <si>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</si>
  <si>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 ΧΡΗΣΤΟΣ ΛΕΙΒΙΔΙΩΤΗΣ ΚΑΙ ΣΙΑ Ο.Ε 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</si>
  <si>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</si>
  <si>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</si>
  <si>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ΕΛΕΝΗ ΚΑΙ ΜΥΡΤΩ ΑΛΟΥΜΠΗ ΕΝΕΡΓΕΙΑΚΗ ΚΑΙ ΣΙΑ Ε..Ε. </t>
  </si>
  <si>
    <t xml:space="preserve">ΤΕΛΑΚΗΣ ΚΩΝΣΤΑΝΤΙΝΟΣ - ΑΓΓΕΛΑΚΗ ΚΟΡΝΗΛΙΑ Ο.Ε. </t>
  </si>
  <si>
    <t xml:space="preserve">Ι. ΡΕΜΥΓΙΑΚΗΣ - Κ. ΠΕΤΡΑΚΗΣ Ο.Ε. (Δ.Τ. CRETAN ECO - TECHNOLOGIES O.E.) </t>
  </si>
  <si>
    <t xml:space="preserve">Ρ. ΠΕΠΠΑ - Σ. ΠΕΠΠΑ Ο.Ε. </t>
  </si>
  <si>
    <t xml:space="preserve">ΕΛΕΥΘΕΡΙΟΣ ΣΩΦΡΟΝΑΣ ΚΑΙ ΣΙΑ ΕΤΕΡΟΡΡΥΘΜΗ ΕΤΑΙΡΕΙΑ </t>
  </si>
  <si>
    <t xml:space="preserve">ΜΑΝΙΑΔΑΚΗΣ ΙΩΑΝΝΗΣ ΚΑΙ ΣΙΑ ΟΕ </t>
  </si>
  <si>
    <t xml:space="preserve">ΧΑΡΑΛΑΜΠΟΣ ΙΩΑΝΝΗ ΑΝΑΣΤΑΣΑΚΗΣ - ΜΑΡΙΑ ΜΙΧΑΗΛ ΑΝΑΣΤΑΣΑΚΗ ΟΕ (ΝΙΚΟΣ ΣΗΦΑΚΗΣ &amp; ΣΙΑ Ο.Ε. ΜΕ Δ.Τ. ΑΕΝΑΟΣ  </t>
  </si>
  <si>
    <t xml:space="preserve">Ν. ΓΟΥΜΕΝΑΚΗΣ ΚΑΙ ΣΙΑ Ο.Ε. </t>
  </si>
  <si>
    <t xml:space="preserve">ΜΑΡΚΑΝΤΩΝΑΚΗ ΜΑΡΙΑ &amp; ΣΙΑ Ο.Ε. </t>
  </si>
  <si>
    <t xml:space="preserve">ΛΑΓΟΥΔΑΚΗ ΜΑΡΙΝΑ - ΣΩΠΑΣΗ ΓΕΩΡΓΙΑ Ι.Κ.Ε. </t>
  </si>
  <si>
    <t xml:space="preserve">Α ΠΑΠΑΡΓΥΡΟΠΟΥΛΟΣ ΕΤΑΙΡΕΙΑ ΠΕΡΙΟΡΙΣΜΕΝΗΣ ΕΥΘΥΝΗΣ ΔΤ RAYCON CONSTRUCTION ΕΠΕ </t>
  </si>
  <si>
    <t xml:space="preserve">ΚΟΝΤΟΥ  ΜΑΡΙΑ  ΚΑΙ ΣΙΑ Ο.Ε (ΔΤ ΦΩΤΟΒΟΛΗ ΟΕ) </t>
  </si>
  <si>
    <t xml:space="preserve">ΦΡΑΓΚΙΑΔΑΚΗΣ ΓΕΩΡΓΙΟΣ ΚΑΙ ΦΡΑΓΚΙΑΔΑΚΗΣ ΑΛΕΞΙΟΣ ΟΜΟΡΡΥΘΜΗ ΕΤΑΙΡΕΙΑ </t>
  </si>
  <si>
    <t xml:space="preserve">Ι. ΑΓΓΕΛΗΣ Ε.Ε με δ.τ. ΥΠΕΡΙΩΝΑΣ </t>
  </si>
  <si>
    <t xml:space="preserve">ΓΕΩΡΓΙΟΣ  ΚΟΖΥΡΗΣ &amp; ΜΑΡΙΑ ΣΓΟΥΡΟΥ&amp; ΣΙΑ Ο.Ε. </t>
  </si>
  <si>
    <t xml:space="preserve">Ν. ΑΝΤΩΝΑΚΗΣ - Ε. ΜΑΡΗΣ Ο.Ε. (Δ.Τ. RENERGY SITIA Ο.Ε.) </t>
  </si>
  <si>
    <t xml:space="preserve">ΣΟΛΑΡ  ΤΕΚ - ΕΝΕΡΓΕΙΑΚΗ, ΒΙΟΜΗΧΑΝΙΚΗ, ΚΑΤΑΣΚΕΥΑΣΤΙΚΗ ΚΑΙ ΕΜΠΟΡΙΚΗ ΕΤΑΙΡΕΙΑ ΠΕΡΙΟΡΙΣΜΕΝΗΣ ΕΥΘΥΝΗΣ (Δ. </t>
  </si>
  <si>
    <t xml:space="preserve">ΣΟΛΑΡ ΜΠΟΤ- ΑΝΩΝΥΜΗ ΕΝΕΡΓΕΙΑΚΗ ΒΙΟΜΗΧΑΝΙΚΗ, ΚΑΤΑΣΚΕΥΑΣΤΙΚΗ ΚΑΙ ΕΜΠΟΡΙΚΗ ΕΤΑΙΡΕΙΑ ( Δ.Τ.  SOLAR ΒΟΤ Α </t>
  </si>
  <si>
    <t xml:space="preserve">Γ. ΦΡΑΓΚΟΥΛΗΣ &amp; ΣΙΑ ΟΕ </t>
  </si>
  <si>
    <t xml:space="preserve">Α.ΦΕΣΣΑΣ ΚΑΙ ΣΙΑ Ε.Ε </t>
  </si>
  <si>
    <t xml:space="preserve">ΠΑΠΑΤΖΑΝΗΣ ΓΕΩΡΓΙΟΣ  - ΠΑΠΑΤΖΑΝΗΣ ΙΩΑΝΝΗΣ Ο.Ε. - Δ.Τ. ΟΙΚΟΕΝΕΡΓΕΙΑ Ο.Ε. </t>
  </si>
  <si>
    <t xml:space="preserve">ΚΟΖΟΡΩΝΗ ΧΡΥΣΗ - ΝΙΚΗΦΟΡΟΣ ΒΑΡΔΗΣ Ο.Ε. </t>
  </si>
  <si>
    <t xml:space="preserve">ΖΑΧΑΡΕΝΙΑ ΜΑΛΑΓΑΡΔΗ - ΜΑΡΙΑ ΧΡΙΣΤΟΥΛΑΚΗ Ο.Ε. </t>
  </si>
  <si>
    <t xml:space="preserve">ΕΣΠΕΡΙΔΕΣ ΚΡΗΤΗΣ Α.Ε </t>
  </si>
  <si>
    <t xml:space="preserve">ΚΩΝΣΤΑΝΤΙΝΟΣ ΑΣΠΕΤΑΚΗΣ ΕΝΕΡΓΕΙΑΚΗ ΒΙΟΜΗΧΑΝΙΚΗ ΚΑΤΑΣΚΕΥΑΣΤΙΚΗ ΚΑΙ ΕΜΠΟΡΙΚΗ ΜΟΝΟΠΡΟΣΩΠΗ ΕΤΑΙΡΕΙΑ ΠΕΡΙΟ </t>
  </si>
  <si>
    <t xml:space="preserve">ΑΡΙΣΤΟΤΕΛΗΣ ΑΡΑΒΙΔΗΣ ELECTRON SUPPLIES E.E. </t>
  </si>
  <si>
    <t xml:space="preserve">Α. ΘΕΟΧΑΡΗΣ-Δ. ΠΕΠΠΑΣ ΚΑΙ ΣΙΑ Ο.Ε. </t>
  </si>
  <si>
    <t xml:space="preserve">ΖΕΡΒΟΣ ΑΝΤΩΝΙΟΣ του ΓΕΩΡΓΙΟΥ </t>
  </si>
  <si>
    <t xml:space="preserve">Γ. ΜΑΡΚΟΓΙΑΝΝΑΚΗΣ &amp; ΣΙΑ Ο.Ε. (Δ.Τ. Γ.Η.Μ. PRAXIS ΑΝΑΠΤΥΞΙΑΚΗ) </t>
  </si>
  <si>
    <t xml:space="preserve">Ε. ΑΘΑΝΑΣΙΑΔΗΣ-Γ. ΚΑΛΟΥΔΗ Ο.Ε. </t>
  </si>
  <si>
    <t xml:space="preserve">ΤΖΙΝΕΥΡΑΚΗΣ ΣΤΥΛΙΑΝΟΣ &amp; ΣΙΑ Ο.Ε. </t>
  </si>
  <si>
    <t xml:space="preserve">ΚΑΘΡΕΠΤΗΣ - ΦΩΤΟΒΟΛΤΑΪΚΑ ΜΟΝΟΠΡΟΣΩΠΗ ΕΤΑΙΡΕΙΑ ΠΕΡΙΟΡΙΣΜΕΝΗΣ ΕΥΘΥΝΗΣ ΠΑΡΑΓΩΓΗΣ ΚΑΙ ΕΚΜΕΤΑΛΛΕΥΣΗΣ ΕΝΕΡ </t>
  </si>
  <si>
    <t xml:space="preserve">Β. ΚΑΙ Ε. ΣΤΡΙΛΙΓΚΑΣ ΚΑΙ ΣΙΑ Ο.Ε. </t>
  </si>
  <si>
    <t xml:space="preserve">Ε. ΒΟΥΚΑΛΗ &amp; ΣΙΑ Ο.Ε. </t>
  </si>
  <si>
    <t xml:space="preserve">ΝΙΚΗΦΟΡΟΣ ΜΙΧΑΗΛ - ΝΙΚΗΦΟΡΟΥ ΜΑΡΙΑ Ο.Ε. </t>
  </si>
  <si>
    <t xml:space="preserve">ΝΙΚΗΦΟΡΟΣ ΕΜΜΑΝΟΥΗΛ - ΝΙΚΗΦΟΡΟΣ ΜΙΧΑΗΛ Ο.Ε. </t>
  </si>
  <si>
    <t xml:space="preserve">ΧΡΙΣΤΟΦΟΡΟΣ ΔΑΣΚΑΛΑΚΗΣ ΑΒΕΚΤΕ </t>
  </si>
  <si>
    <t xml:space="preserve">Θ. ΠΑΝΑΓΙΩΤΑΚΗ &amp; ΣΙΑ Ο.Ε. (Δ.Τ. ΚΡΑΣΣΑΣ ΗΛΙΑΚΗ ΕΝΕΡΓΕΙΑ) </t>
  </si>
  <si>
    <t xml:space="preserve">Ε. ΖΑΜΠΟΥΛΑΚΗΣ - Μ. ΞΕΝΑΚΗ Ο.Ε. </t>
  </si>
  <si>
    <t xml:space="preserve">ΓΕΩΡΓΙΟΣ ΣΤΑΜΑΤΑΚΗΣ ΚΑΙ ΔΗΜΗΤΡΙΟΣ ΣΤΑΜΑΤΑΚΗΣ Ο.Ε. </t>
  </si>
  <si>
    <t xml:space="preserve">Ι. ΤΣΑΓΚΑΡΑΚΗΣ &amp; ΣΙΑ Ε.Ε.- Δ.Τ. ΗΛΙΟΦΑΝΕΙΑ Ε.Ε. </t>
  </si>
  <si>
    <t xml:space="preserve">ΠΡΟΛΟΥΞ ΚΡΗΤΗ ΕΤΑΙΡΕΙΑ ΠΕΡΙΟΡΙΣΜΕΝΗΣ ΕΥΘΥΝΗΣ </t>
  </si>
  <si>
    <t xml:space="preserve">ΣΟΛΑΡΙΣ ΕΝΕΡΓΕΙΑΚΗ ΑΝΩΝΥΜΗ ΕΤΑΙΡΕΙΑ </t>
  </si>
  <si>
    <t xml:space="preserve">ΤΣΑΓΚΑΡΑΚΗΣ Ι. ΚΑΙ ΚΛΑΔΟΣ Γ. ΚΑΙ ΣΗΦΑΚΗΣ Ν. ΚΑΙ ΣΙΑ ΟΕ </t>
  </si>
  <si>
    <t xml:space="preserve">ΕΝΕΡΓΕΙΑ 7 ΚΡΗΤΗΣ ΜΟΝΟΠΡΟΣΩΠΗ ΕΤΑΙΡΕΙΑ ΠΕΡΙΟΡΙΣΜΕΝΗΣ ΕΥΘΥΝΗΣ </t>
  </si>
  <si>
    <t xml:space="preserve">ΦΡΑΝΤΖΕΣΚΑΚΗΣ Θ. - ΣΚΟΥΛΗΚΑΡΗ Ε. Ο.Ε. </t>
  </si>
  <si>
    <t xml:space="preserve">PLUSPACK ΒΙΟΜΗΧΑΝΙΚΕΣ ΚΑΙ ΕΜΠΟΡΙΚΕΣ ΕΠΙΧΕΙΡΗΣΕΙΣ Α.Ε. </t>
  </si>
  <si>
    <t xml:space="preserve">SUNLINK ΕΝΕΡΓΕΙΑΚΗ ΜΕΠΕ </t>
  </si>
  <si>
    <t xml:space="preserve">ΒΙΤΣΙΛΑ Ο.Ε. </t>
  </si>
  <si>
    <t xml:space="preserve">POWERHILL ΕΝΕΡΓΕΙΑΚΗ E.E. (Δ.Τ. POWERHILL E.E.) </t>
  </si>
  <si>
    <t xml:space="preserve">ΚΟΥΝΑΛΗΣ ΜΙΧΑΗΛ ΤΟΥ ΙΩΑΝΝΗ &amp; ΚΟΥΝΑΛΗΣ ΜΙΧΑΗΛ ΤΟΥ ΓΕΩΡΓΙΟΥ  Ο.Ε. </t>
  </si>
  <si>
    <t xml:space="preserve">ΑΝΤΩΝΟΠΟΥΛΟΣ ΚΑΙ  ΣΙΑ Ε.Ε. </t>
  </si>
  <si>
    <t xml:space="preserve">ΧΑΣΟΥΡΑΚΗΣ ΑΠ.  ΚΑΙ ΣΙΑ Ε.Ε. (Δ.Τ. SKY ENERGY) </t>
  </si>
  <si>
    <t xml:space="preserve">ΜΑΣΤΟΡΑΚΗΣ Ν. &amp; ΜΑΣΤΟΡΑΚΗΣ Γ. Ο.Ε. </t>
  </si>
  <si>
    <t xml:space="preserve">Σ.ΖΑΜΠΟΥΛΑΚΗΣ - Μ.ΚΑΛΟΓΙΑΝΝΑΚΗ Ο.Ε. </t>
  </si>
  <si>
    <t xml:space="preserve">ΛΙΟΔΑΚΗ ΕΥΣΤΡ. ΕΛΕΥΘΕΡΙΑ </t>
  </si>
  <si>
    <t xml:space="preserve">Ι. ΣΑΡΑΝΤΩΝΗΣ ΟΜΟΡΡΥΘΜΟΣ ΕΤΑΙΡΕΙΑ "ΦΩΤΟΕΝΕΡΓΕΙΑΚΗ Ο.Ε." </t>
  </si>
  <si>
    <t xml:space="preserve">ΑΦΟΙ ΣΑΡΑΝΤΩΝΗ &amp; ΣΙΑ Ο.Ε. </t>
  </si>
  <si>
    <t xml:space="preserve">ΕΜΜΑΝΟΥΗΛ ΣΑΡΑΝΤΩΝΗΣ ΚΑΙ ΣΙΑ ΟΜΟΡΥΘΜΟΣ ΕΤΑΙΡΕΙΑ (Δ.Τ. ΕΜΜΑΝΟΥΗΛ ΣΑΡΑΝΤΩΝΗΣ ΚΑΙ ΣΙΑ Ο. Ε.) </t>
  </si>
  <si>
    <t xml:space="preserve">Δ. Ι. ΦΡΑΤΖΕΣΚΑΚΗΣ &amp; ΣΙΑ Ο.Ε.  </t>
  </si>
  <si>
    <t xml:space="preserve">ΑΛΦΑ ΕΝΕΡΓΕΙΑΚΗ ΜΟΝΟΠΡΟΣΩΠΗ ΕΤΑΙΡΕΙΑ ΠΕΡΙΟΡΙΣΜΕΝΗΣ ΕΥΘΥΝΗΣ Δ.Τ. ΑΛΦΑ ΕΝΕΡΓΕΙΑΚΗ Μ.Ε.Π.Ε. </t>
  </si>
  <si>
    <t xml:space="preserve"> ΧΑΛΚΙΑΔΑΚΗΣ Α.Ε. </t>
  </si>
  <si>
    <t xml:space="preserve">N. TΖΩΡΤΖΟΓΛΟΥ - Γ. ΣΟΥΛΤΑΤΟΣ Ο.Ε. </t>
  </si>
  <si>
    <t xml:space="preserve">PRIME TEXNOΛΟΓΙΑ ΕΝΕΡΓΕΙΑΣ ΚΑΙ ΠΕΡΙΒΑΛΛΟΝΤΟΣ ΑΕ  (Δ.Τ. PRIME ENERGY AE) </t>
  </si>
  <si>
    <t xml:space="preserve">ΤΟΥΡΙΣΤΙΚΑΙ ΕΠΙΧΕΙΡΗΣΕΙΣ ΧΡΥΣΗ ΑΜΜΟΥΔΙΑ Α.Ε. </t>
  </si>
  <si>
    <t xml:space="preserve">Κ. ΝΙΟΛΑΚΗΣ ΚΑΙ ΣΙΑ Ο.Ε  </t>
  </si>
  <si>
    <t xml:space="preserve">ΖΩΓΡΑΦΑΚΗΣ - ΣΦΑΚΙΑΝΑΚΗΣ ΔΗΜΗΤΡΙΟΣ ΦΩΤΟΒΟΛΤΑΪΚΑ ΠΑΡΚΑ ΑΛΑΓΝΙΟΥ Ε.Ε. </t>
  </si>
  <si>
    <t xml:space="preserve">ΠΑΠΑΔΑΚΗΣ ΝΙΚΟΛΑΟΣ ΚΑΙ ΣΙΑ Ε.Ε. </t>
  </si>
  <si>
    <t xml:space="preserve">ΓΕΩΡΓΙΟΣ  &amp; ΙΩΑΝΝΗΣ  ΚΑΛΑΘΙΑΝΑΚΗΣ O.E  </t>
  </si>
  <si>
    <t xml:space="preserve">ΕΜΜΑΝΟΥΗΛ  &amp; ΕΥΓΕΝΙΑ ΜΑΥΡΟΕΙΔΗ Ο.Ε. </t>
  </si>
  <si>
    <t xml:space="preserve">ΜΕΣΟΓΕΙΑΚΗ ΕΝΕΡΓΕΙΑ ΕΤΑΙΡΕΙΑ ΠΕΡΙΟΡΙΣΜΕΝΗΣ ΕΥΘΥΝΗΣ (Δ.Τ. ANDASUN HELLAS Ltd) </t>
  </si>
  <si>
    <t xml:space="preserve">ΛΕΝ ΜΠΛΟΜ ΕΝΕΡΓΕΙΑΚΗ ΕΤΑΙΡΕΙΑ ΠΕΡΙΟΡΙΣΜΕΝΗΣ ΕΥΘΥΝΗΣ </t>
  </si>
  <si>
    <t xml:space="preserve">ΤΕΡΖΑΚΗΣ ΑΝΤΩΝΙΟΣ  του ΜΑΡΙΝΟΥ </t>
  </si>
  <si>
    <t xml:space="preserve">Α. ΜΠΑΓΟΥΡΑΚΗΣ- Ζ. ΒΛΑΣΤΟΣ Ο.Ε. </t>
  </si>
  <si>
    <t xml:space="preserve">Λ. Α. ΞΥΛΟΥΡΗΣ &amp; ΣΙΑ Ε.Ε. </t>
  </si>
  <si>
    <t xml:space="preserve">ΣΤΑΥΡΟΣ ΔΡΙΜΙΣΚΙΑΝΑΚΗΣ &amp; ΣΙΑ Ο.Ε </t>
  </si>
  <si>
    <t xml:space="preserve">ΦΩΤΟΒΟΛΤΑΪΚΑ ΗΛΙΟΦΩΣ ΜΟΝ. ΕΠΕ </t>
  </si>
  <si>
    <t xml:space="preserve">ΠΑΝΟΠΤΗΣ ΑΝΩΝΥΜΟΣ ΕΝΕΡΓΕΙΑΚΗ ΕΤΑΙΡΕΙΑ (Δ.Τ. ΠΑΝΟΠΤΗΣ Α.Ε.Ε.) </t>
  </si>
  <si>
    <t xml:space="preserve">ΧΑΤΖΗΔΑΚΗΣ ΙΩΑΝΝΗΣ &amp; ΣΙΑ ΕΕ </t>
  </si>
  <si>
    <t xml:space="preserve">ΤΑΞΙΑΡΧΟΥΛΑ - ΓΑΡΥΦΑΛΙΑ ΑΝΔΡΟΥΛΙΔΑΚΗ &amp; ΣΙΑ Ο.Ε. (με δ.τ. ΤΑΞΥΑΝ Ο.Ε.) </t>
  </si>
  <si>
    <t xml:space="preserve">ΑΓΓΕΛΑΚΗΣ ΙΩΑΝΝΗΣ - ΜΟΥΤΣΑΚΗ ΑΣΠΑΣΙΑ Ο.Ε. </t>
  </si>
  <si>
    <t xml:space="preserve">B. ΓΙΑΚΟΥΜΑΚΗΣ ΑΝΩΝΥΜΗ ΕΜΠΟΡΙΚΗ ΒΙΟΤΕΧΝΙΚΗ  ΤΟΥΡΙΣΤΙΚΗ &amp; ΤΕΧΝΙΚΗ ΕΤΑΙΡΕΙΑ (Δ.Τ.  Β.ΓΙΑΚΟΥΜΑΚΗΣ Α.Ε.Β </t>
  </si>
  <si>
    <t xml:space="preserve">ΓΕΩΡΓΙΚΕΣ ΒΙΟΜΗΧΑΝΙΕΣ ΤΡΟΦΙΜΩΝ &amp; ΠΟΤΩΝ ΚΡΗΤΗΣ ΑΝΩΝΥΜΗ ΕΤΑΙΡΕΙΑ (Δ.Τ. ΓΕ.ΒΙ.ΚΑ.Β.Ε.Ε)   .  </t>
  </si>
  <si>
    <t xml:space="preserve">ΑΓΓΕΛΑΚΗΣ ΙΩΑΝΝΗΣ -ΑΓΓΕΛΑΚΗ ΕΥΑΓΓΕΛΙΑ Ο.Ε. </t>
  </si>
  <si>
    <t xml:space="preserve">ΚΛΑΔΗΣ ΑΝΩΝΥΜΗ ΤΕΧΝΙΚΗ ΕΝΕΡΓΕΙΑΚΗ, ΒΙΟΜΗΧΑΝΙΚΗ ΕΜΠΡΟΡΙΚΗ ΕΤΑΙΡΕΙΑ με δ.τ. ΚΛΑΔΗΣ ΑΕ </t>
  </si>
  <si>
    <t xml:space="preserve">ΑΓΓΕΛΑΚΗΣ ΙΩΑΝΝΗΣ -  ΑΓΓΕΛΑΚΗ ΑΦΡΟΔΙΤΗ Ο.Ε. </t>
  </si>
  <si>
    <t xml:space="preserve">ΣΧΟΛΙΚΗ ΕΠΙΤΡΟΠΗ ΠΡΩΤΟΒΑΘΜΙΑΣ ΕΚΠΑΙΔΕΥΣΗΣ ΔΗΜΟΥ ΙΕΡΑΠΕΤΡΑΣ </t>
  </si>
  <si>
    <t xml:space="preserve">Γ.ΑΓΓΕΛΑΚΗΣ &amp; ΣΙΑ Ε.Ε. </t>
  </si>
  <si>
    <t xml:space="preserve">ΑΝΔΡΕΑΣ ΣΠΑΝΟΥΔΑΚΗΣ ΚΑΙ ΣΙΑ Ο.Ε. </t>
  </si>
  <si>
    <t xml:space="preserve">Ε.ΠΑΠΑΔΑΚΗ &amp; ΣΙΑ Ε.Ε. (Δ.Τ. ΜΑSES ENERGY ΕΝΕΡΓΕΙΑΚΗ -ΤΟΥΡΙΣΤΙΚΗ-ΕΜΠΟΡΙΚΗ-ΝΑΥΤΙΛΙΑΚΗ-ΤΕΧΝΙΚΗ ΕΕ) </t>
  </si>
  <si>
    <t xml:space="preserve">HEINZ  -  JOSEF  NISSL </t>
  </si>
  <si>
    <t xml:space="preserve">ΗΛΙΑΚΟ ΠΑΡΚΟ ΖΑΚΑΘΟΥ ΑΕ </t>
  </si>
  <si>
    <t xml:space="preserve">ΦΟΥΚΗΣ Ν. ΜΟΝΟΠΡΟΣΩΠΗ ΕΤΑΙΡΕΙΑ ΠΕΡΙΟΡΙΣΜΕΝΗΣ ΕΥΘΥΝΗΣ (Δ.Τ.VICTORIA) </t>
  </si>
  <si>
    <t xml:space="preserve">ΑΙΟΛΙΚΟ ΡΟΥΜΑΝΙ ΑΝΩΝΥΜΗ ΕΤΑΙΡΙΑ ΕΡΕΥΝΑΣ ΚΑΤΑΣΚΕΥΗΣ ΚΑΙ ΕΚΜΕΤΑΛΕΥΣΗΣ ΣΤΑΘΜΩΝ ΠΑΡΑΓΩΓΗΣ ΗΛΕΚΤΡΙΚΗΣ ΕΝΕ </t>
  </si>
  <si>
    <t xml:space="preserve">ΖΑΦΕΙΡΑΚΗ ΑΝΩΝΥΜΗ ΕΜΠΟΡΙΚΗ ΒΙΟΜΗΧΑΝΙΚΗ ΕΤΑΙΡΕΙΑ  (Δ.Τ. ΖΗΤΑ) </t>
  </si>
  <si>
    <t xml:space="preserve">ΒΙΟΤΕΧΝΙΚΟ ΠΑΡΚΟ ΡΕΘΥΜΝΟΥ ΑΝΩΝΥΜΟΣ ΑΝΑΠΤΥΞΙΑΚΗ ΕΤΑΙΡΕΙΑ με δ.τ. ΒΙΟ.ΠΑ. ΡΕΘΥΜΝΟΥ Α.Ε. </t>
  </si>
  <si>
    <t xml:space="preserve">ΠΑΠΑΔΟΓΙΩΡΓΑΚΗΣ ΚΩΝΣΤΑΝΤΙΝΟΣ-ΠΑΠΑΔΟΓΙΩΡΓΑΚΗ ΕΥΑΓΓΕΛΙΑ Ο.Ε. </t>
  </si>
  <si>
    <t xml:space="preserve">ΑΝΤΩΝΙΟΣ ΣΠΑΝΟΥΔΑΚΗΣ-ΝΙΚΟΛΑΟΣ ΨΥΛΛΑΚΗΣ Ο.Ε. (Δ.Τ. "ΑΓΝΗ ΕΝΕΡΓΕΙΑΚΗ'') </t>
  </si>
  <si>
    <t xml:space="preserve">ΓΙΑΝΝΑΔΑΚΗΣ ΝΙΚΟΣ &amp; ΣΙΑ Ο.Ε. </t>
  </si>
  <si>
    <t xml:space="preserve">ΓΕΩΡΓΙΟΣ ΜΗΤΣΟΤΑΚΗΣ ΤΟΥ ΣΤΥΛΙΑΝΟΥ </t>
  </si>
  <si>
    <t xml:space="preserve">ΑΓΡΟΦΑΡΜΑ ΣΦΑΚΙΑΝΑΚΗ ΚΡΗΤΙΚΑ ΠΡΟΙΟΝΤΑ ΜΟΝΟΠΡΟΣΩΠΗ Ι.Κ.Ε (Δ.Τ. ΑΓΡΟΦΑΡΜΑ ΚΡΗΤΙΚΑ ΠΡΟΙΟΝΤΑ ΜΟΝΟΠΡΟΣΩΠΗ </t>
  </si>
  <si>
    <t xml:space="preserve">ΟΡΦΑΝΟΥΔΑΚΗΣ ΓEΩΡΓΙΟΣ ΚΑΙ ΣΙΑ Ο.Ε </t>
  </si>
  <si>
    <t xml:space="preserve">ΑΦΟΙ ΚΑΡΓΑΚΗ Α.Ε. </t>
  </si>
  <si>
    <t xml:space="preserve">Φ/Β ΡΟΥ - ΠΕ Ο.Ε. </t>
  </si>
  <si>
    <t xml:space="preserve">ΚΑΝΑΒΑΚΗΣ ΕΜΜΑΝΟΥΗΛ ΚΑΙ ΚΑΝΑΒΑΚΗΣ ΧΑΡΑΛΑΜΠΟΣ ΕΤΑΙΡΕΙΑ ΠΕΡΙΟΡΙΣΜΕΝΗΣ ΕΥΘΥΝΗΣ  ΕΙΔΙΚΟΥ ΣΚΟΠΟΥ (Δ.Τ. ΦΥ </t>
  </si>
  <si>
    <t xml:space="preserve">ΒΕΝΙΤΟΥΡΑΚΗΣ Μ. - ΑΝΑΤΟΛΙΩΤΑΚΗΣ Α Ο.Ε. </t>
  </si>
  <si>
    <t xml:space="preserve">ΑΚΡΟΛΙΘΟΣ  ΑΝΩΝΥΜΟΣ  ΤΕΧΝΙΚΗ ΕΜΠΟΡΙΚΗ  ΚΑΙ ΒΙΟΜΗΧΑΝΙΚΗ  ΕΤΑΙΡΕΙΑ με δ.τ  ΑΚΡΟΛΙΘΟΣ Α.Τ.Ε.Β.Ε. </t>
  </si>
  <si>
    <t xml:space="preserve">ΒΕΝΙΤΟΥΡΑΚΗΣ Σ. - ΓΡΗΓΟΡΙΑΔΗΣ  Κ. Ο.Ε. </t>
  </si>
  <si>
    <t xml:space="preserve">ΚΡΗΤΟΔΟΜΗ  ΚΑΤΑΣΚΕΥΑΣΤΙΚΕΣ  ΤΟΥΡΙΣΤΙΚΕΣ - ΞΕΝΟΔΟΧΕΙΑΚΕΣ  &amp; ΕΜΠΟΡΙΚΕΣ  ΕΠΙΧΕΙΡΗΣΕΙΣ  ΑΝΩΝΥΜΗ ΕΤΑΙΡΑ  </t>
  </si>
  <si>
    <t xml:space="preserve">ΦΛΟΥΡΑΚΗΣ Μ. - ΜΕΝΕΓΑΚΗ Α. Ο.Ε.  </t>
  </si>
  <si>
    <t xml:space="preserve">ΖΑΧΑΡΟΥΔΙΑΚΗΣ ΑΝΔΡΕΑΣ ΚΑΙ ΜΑΡΙΑ Ο.Ε. </t>
  </si>
  <si>
    <t xml:space="preserve">ΝΤΙΡΚ ΓΕΖΑΪΤΙΣ ΚΑΙ ΣΙΑ, Φ/Σ ΣΙΣΕΣ ΟΕ με δτ Φ/Σ ΣΙΣΕΣ  ΟΕ </t>
  </si>
  <si>
    <t xml:space="preserve">ΜΠΙΡΙΚΑΚΗΣ ΕΜΜΑΝΟΥΗΛ - ΜΠΙΡΙΚΑΚΗ ΕΛΕΝΗ ΟΕ </t>
  </si>
  <si>
    <t xml:space="preserve">ΕΥΣΤΡΑΤΙΟΣ ΚΑΛΙΤΣΟΥΝΑΚΗΣ ΚΑΙ ΣΙΑ Ο.Ε. </t>
  </si>
  <si>
    <t xml:space="preserve">FRATI SOLAR Ε.Π.Ε. </t>
  </si>
  <si>
    <t xml:space="preserve">ΙΩΑΝΝΗΣ ΚΑΛΑΪΤΖΑΚΗΣ ΚΑΙ ΣΙΑ ΟΕ </t>
  </si>
  <si>
    <t xml:space="preserve">ΜΠΙΡΙΚΑΚΗΣ ΚΩΝΣΤΑΝΤΙΝΟΣ &amp; ΣΙΑ ΕΕ </t>
  </si>
  <si>
    <t xml:space="preserve">Ι. ΒΑΒΟΥΡΑΝΑΚΗΣ-Κ. ΖΩΓΡΑΦΑΚΗΣ Ο.Ε. ( με  δ.τ. SOUTH EAST ENERGY) </t>
  </si>
  <si>
    <t xml:space="preserve">ΣΥΓΓΕΛΑΚΗ Π. - ΠΙΣΣΑΣ Ι. Ο.Ε. </t>
  </si>
  <si>
    <t xml:space="preserve">ΔΡΑΜΟΥΝΤΑΝΗΣ ΕΥΑΓΓΕΛΟΣ &amp; ΣΙΑ Ο.Ε.  (Δ.Τ. CRETAN SUNLIGHT) </t>
  </si>
  <si>
    <t xml:space="preserve">BELLEY ENTERPRISES LTD  </t>
  </si>
  <si>
    <t xml:space="preserve">VALLENARO HOLDINGS LIMITED </t>
  </si>
  <si>
    <t xml:space="preserve">ΣΤΡΑΤΙΔΑΚΗ ΑΙΚΑΤΕΡΙΝΗ &amp; ΣΙΑ Ε.Ε. (Δ.Τ. ΕΝΕΡΓΕΙΑΚΗ ΠΕΡΑΜΑΤΟΣ) </t>
  </si>
  <si>
    <t xml:space="preserve">ΔΙΕΘΝΗ ΗΛΙΑΚΑ ΠΑΡΚΑ  ΠΥΡΓΟΥ ΑΣΤΕΡΟΥΣΙΩΝ Α.Ε. ΚΑΙ ΣΙΑ Ο.Ε. </t>
  </si>
  <si>
    <t xml:space="preserve">ΦΙΑΛ ΠΕΤ  ΑΝΩΝΥΜΗ ΕΜΠΟΡΙΚΗ ΒΙΟΜΗΧΑΝΙΚΗ ΕΤΑΙΡΕΙΑ Α.Ε.Β.Ε. </t>
  </si>
  <si>
    <t xml:space="preserve">ΛΑΥΡΕΝΙΔΗΣ ΣΤΕΦΑΝΟΣ  &amp; ΣΙΑ Ο.Ε.  </t>
  </si>
  <si>
    <t xml:space="preserve">ΒΑΣΙΛΕΙΟΣ ΣΜΠΩΚΟΣ ΚΑΙ ΣΙΑ Ε.Ε. </t>
  </si>
  <si>
    <t xml:space="preserve">Γ. ΣΚΟΥΛΟΥΔΗΣ Ο.Ε. </t>
  </si>
  <si>
    <t xml:space="preserve">ΚΥΡΙΑΚΑΚΗ ΜΑΡΙΑ - ΧΑΤΖΗΔΑΚΗ ΑΘΗΝΑ Ο.Ε.  (Δ.Τ. ΣΑΛΗΣ Ο.Ε.) </t>
  </si>
  <si>
    <t xml:space="preserve">ΦΕΓΓΗ  ΑΝΑΝΕΩΣΙΜΕΣ - ΠΗΓΕΣ ΕΝΕΡΓΕΙΑΣ ΑΝΩΝΥΜΗ ΕΤΑΙΡΕΙΑ  (Δ.Τ. ΦΕΓΓΗ ΑΕ) </t>
  </si>
  <si>
    <t xml:space="preserve">ΓΕΩΡ. &amp; ΚΩΝ/ΝΟΣ ΑΛΕΞΑΚΗΣ Ο.Ε. </t>
  </si>
  <si>
    <t xml:space="preserve">ΣΤΑΜΑΤΗΣ ΑΝΔΡΕΑΔΑΚΗΣ ΚΑΙ ΣΙΑ Ο.Ε.- Δ.Τ. ΒΙΓΛΑ Ο.Ε </t>
  </si>
  <si>
    <t xml:space="preserve">B.ZEMEK - Β.ΑΡΜΟΥΤΑΚΗΣ ΚΑΙ ΣΙΑ Ο.Ε. </t>
  </si>
  <si>
    <t xml:space="preserve"> ΑΦΟΙ ΑΓΟΓΛΩΣΣΑΚΗ Ο.Ε </t>
  </si>
  <si>
    <t xml:space="preserve">ΕΜΠΟΡΙΚΑΙ ΒΙΟΜΗΧΑΝΙΚΑΙ  ΒΙΟΤΕΧΝΙΚΑΙ  ΤΟΥΡΙΣΤΙΚΑΙ  ΕΠΙΧΕΙΡΗΣΕΙΣ ΕΙΣΑΓΩΓΑΙ  ΕΞΑΓΩΓΑΙ  ΕΤΑΙΡΕΙΑ ΠΕΡΙΟΡΙ </t>
  </si>
  <si>
    <t xml:space="preserve">Σ.ΠΕΤΡΑΚΗ &amp; ΣΙΑ Ε.Ε. </t>
  </si>
  <si>
    <t xml:space="preserve">Ι.ΜΟΖΑΚΗΣ ΚΑΙ ΣΙΑ Ε.Ε. </t>
  </si>
  <si>
    <t xml:space="preserve">ΔΙΕΘΝΗ ΗΛΙΑΚΑ ΠΑΡΚΑ ΓΑΛΑΝΟΠΟΥΛΟΥ ΑΝΩΝΥΜΗ ΕΤΑΙΡΕΙΑ &amp; ΣΙΑ Ο.Ε. </t>
  </si>
  <si>
    <t xml:space="preserve">ΛΕΩΝΙΔΑΣ Γ. ΠΑΠΑΔΑΚΗΣ ΜΟΝ. ΕΠΕ </t>
  </si>
  <si>
    <t xml:space="preserve">ΑΣΤΕΡΑΣ Α.Ε.   ΞΕΝΟΔΟΧΕΙΑΚΕΣ-ΤΟΥΡΙΣΤΙΚΕΣ-ΕΜΠΟΡΙΚΕΣ ΚΑΙ ΓΕΩΡΓΙΚΕΣ ΕΠΙΧΕΙΡΗΣΕΙΣ </t>
  </si>
  <si>
    <t xml:space="preserve">ΕΜΜΑΝΟΥΗΛ ΚΑΙ ΝΙΚΟΛΑΟΣ ΤΖΑΓΚΑΡΑΚΗΣ Ο.Ε. </t>
  </si>
  <si>
    <t xml:space="preserve">ΗΛΙΑΚΟ ΠΑΡΚΟ ΚΡΗΤΗΣ ΟΕ </t>
  </si>
  <si>
    <t xml:space="preserve">ΖΗΤΑ ΠΡΑΣΙΝΗ ΕΝΕΡΓΕΙΑ  ΜΟΝΟΠΡΟΣΩΠΗ ΕΤΑΙΡΕΙΑ ΠΕΡΙΟΡΙΣΜΕΝΗΣ ΕΥΘΥΝΗΣ (Μ.Ε.Π.Ε.) (πρώην ΖΗΤΑ ΤΕΧΝΙΚΗ Α.Τ </t>
  </si>
  <si>
    <t xml:space="preserve">ΣΧΕΔΙΑΣΜΟΣ ΚΑΙ ΑΝΑΠΤΥΞΗ ΑΚΙΝΗΤΩΝ Ο.Ο.Ε.Ε.  </t>
  </si>
  <si>
    <t xml:space="preserve">Γ. ΔΕΛΗΜΙΝΤΗΡΗΣ-Π. ΧΑΤΖΗΓΕΩΡΓΙΟΥ Ο.Ε. </t>
  </si>
  <si>
    <t xml:space="preserve">ΜΑΚΡΥΔΑΚΗΣ ΕΥΑΓΓΕΛΟΣ ΜONOΠΡΟΣΩΠΗ Ε.Π.Ε </t>
  </si>
  <si>
    <t xml:space="preserve">ΜΕΛΑΜΠΙΑΝΑΚΗΣ ΓΕΩΡΓΙΟΣ ΜΟΝΟΠΡΟΣΩΠΗ Ε.Π.Ε. </t>
  </si>
  <si>
    <t xml:space="preserve">ΤΖΑΜΠΟΥΡΑΚΗΣ - ΜΙΓΑΔΑΚΗ ΕΠΕ </t>
  </si>
  <si>
    <t xml:space="preserve">ΤΡΟΥΛΛΙΝΟΣ Ο.Ε. </t>
  </si>
  <si>
    <t xml:space="preserve">ΑΝΑΣΤΑΣΙΟΣ ΚΟΥΜΟΥΤΣΑΚΟΣ &amp; ΣΙΑ Ε.Ε. (Δ.Τ.ΦΩΤΟΠΛΑΣΜΑ ΝΟΤΙΟΥ ΕΛΛΑΔΑΣ) </t>
  </si>
  <si>
    <t xml:space="preserve">ΕΥΡΙΠΙΔΗΣ ΑΝΩΝΥΜΗ ΑΓΡΟΤΙΚΗ ΚΑΙ ΕΜΠΟΡΙΚΗ ΕΤΑΙΡΙΑ </t>
  </si>
  <si>
    <t xml:space="preserve">ΚΟΥΚΟΣ ΑΝΤΩΝΙΟΣ ΜΟΝΟΠΡΟΣΩΠΗ .Ε.Π.Ε.  </t>
  </si>
  <si>
    <t xml:space="preserve">Μ.ΚΟΚΚΙΝΟΣ ΚΑΙ ΣΙΑ Ο.Ε. (Δ.Τ. ΕΝΕΡΓΕΙΑΚΗ ΚΑΤΑΣΚΕΥΑΣΤΙΚΗ Ο.Ε.) </t>
  </si>
  <si>
    <t xml:space="preserve">ΠΑΡΑΓΩΓΗ ΕΝΕΡΓΕΙΑΣ Α ΗΛΙΟΣ ΕΤΑΙΡΕΙΑ ΠΕΡΙΟΡΙΣΜΕΝΗΣ ΕΥΘΥΝΗΣ (ΔΤ Α ΗΛΙΟΣ ΕΠΕ) </t>
  </si>
  <si>
    <t xml:space="preserve">Ι. ΚΑΤΣΑΡΑΚΗΣ - Ε. ΜΠΙΝΙΧΑΚΗΣ - Μ ΜΠΙΝΙΧΑΚΗ Ο.Ε. </t>
  </si>
  <si>
    <t xml:space="preserve">ΑΦΟΙ ΕΜΜ. ΚΑΙ ΑΛΕΞ ΜΠΕΛΙΒΑΝΗ - Σ. ΛΙΛΙΜΠΑΚΗΣ ΚΑΙ ΣΙΑ Ο.Ε. </t>
  </si>
  <si>
    <t xml:space="preserve">ΚΟΪΝΑΚΗΣ ΝΙΚΗΦΟΡΟΣ ΚΑΙ ΣΙΑ Ε.Ε. </t>
  </si>
  <si>
    <t xml:space="preserve">Ι.ΜΑΝΩΛΙΟΥΔΗΣ Α.Ε. </t>
  </si>
  <si>
    <t xml:space="preserve">ΑΦΟΙ Κ. ΣΓΟΥΡΑΚΗ Ο.Ε. </t>
  </si>
  <si>
    <t xml:space="preserve">ΠΑΣΧΑΛΗΣ ΠΑΠΑΔΑΚΗΣ ΚΑΙ ΣΙΑ Ε.Ε. (Δ.Τ. Α.Π.Ε. SUN) </t>
  </si>
  <si>
    <t xml:space="preserve">ΠΟΥΛΟΡΙΝΑΚΗΣ ΝΙΚΟΛΑΟΣ ΤΟΥ ΙΩΣΗΦ ΚΑΙ ΛΙΑΝΟΥΔΑΚΗ ΣΤΥΛΙΑΝΗ ΤΟΥ ΓΕΩΡΓΙΟΥ  Ο.Ε </t>
  </si>
  <si>
    <t xml:space="preserve">ΕΜΜΑΝΟΥΗΛ  ΔΗΜ ΣΤΑΥΡΟΥΛΑΚΗΣ ΚΑΙ ΣΙΑ Ο.Ε. (Δ.Τ. ΗΛΙΟΣ- ΦΩΤΟΒΟΛΤΑΪΚΑ  ΣΤΑΥΡΟΥΛΑΚΗΣ) </t>
  </si>
  <si>
    <t xml:space="preserve">ΦΙΛΙΠΠΟΥ ΑΝΔΡΕΑΣ - ΒΕΡΙΓΑΚΗΣ ΓΕΩΡΓΙΟΣ ΟΜΟΡΡΥΘΜΗ ΕΤΑΙΡΕΙΑ (Δ.Τ. VERFIL) </t>
  </si>
  <si>
    <t xml:space="preserve">ΚΟΥΤΣΟΔΟΝΤΗΣ ΑΝΩΝΥΜΗ  ΕΜΠΟΡΙΚΗ -ΕΙΣΑΓΩΓΙΚΗ -ΕΞΑΓΩΓΙΚΗ ΤΟΥΡΙΣΤΙΚΗ ΚΑΙ ΚΑΤΑΣΚΕΥΑΣΤΙΚΗ ΕΤΑΙΡΙΑ </t>
  </si>
  <si>
    <t xml:space="preserve">ΙΩΑΝΝΗΣ ΤΑΜΠΑΚΑΚΗΣ-ΓΕΩΡΓΙΟΣ ΜΑΚΡΑΚΗΣ  Ο.Ε </t>
  </si>
  <si>
    <t xml:space="preserve">ΧΟΥΣΤΟΥΛΑΚΗΣ ΕΜΜ. </t>
  </si>
  <si>
    <t xml:space="preserve">ΣΤΑΜΑΤΟΥΛΑ Γ. ΠΕΡΑΚΗ ΚΑΙ ΣΙΑ Ο.Ε. </t>
  </si>
  <si>
    <t xml:space="preserve">ΜΠΙΚΑΚΗ Σ. &amp; Φ. Ο.Ε. </t>
  </si>
  <si>
    <t xml:space="preserve">ΜΑΝΤΖΩΡΟΣ Π. -  ΜΑΝΤΖΩΡΟΣ Π. Ο.Ε. </t>
  </si>
  <si>
    <t xml:space="preserve">ΘΕΟΛΟΓΟΣ ΤΡΙΟΜΑΤΗΣ-ΣΑΒΒΑΣ ΕΥΑΓΓΕΛΙΔΗΣ &amp; ΣΙΑ Ο.Ε (Δ.Τ. POWER LIFFE ΟΕ) </t>
  </si>
  <si>
    <t xml:space="preserve">ΔΟΜΟΚΟΣ ΗΛΙΑΚΗ ΕΝΕΡΓΕΙΑ  ΑΝΩΝΥΜΗ ΕΤΑΙΡΕΙΑ  </t>
  </si>
  <si>
    <t xml:space="preserve">ΜΟΛΥΜΠΑΚΗΣ Ι -ΤΖΩΤΖΟΥ Ε. &amp; ΣΙΑ Ο.Ε. </t>
  </si>
  <si>
    <t xml:space="preserve">ΕΠΙΧΕΙΡΕΙΝ ΕΤΕΡΟΡΡΥΘΜΗ ΕΤΑΙΡΕΙΑ ΕΠΙΧΕΙΡΗΣΕΩΝ ΚΑΙ ΤΕΧΝΙΚΩΝ ΜΕΛΕΤΩΝ (Δ.Τ. ΕΠΙΧΕΙΡΕΙΝ Ε.Ε.)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</si>
  <si>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</si>
  <si>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</si>
  <si>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</si>
  <si>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 xml:space="preserve">ΠΕΤΡΑΚΗ ΑΙΚΑΤΕΡΙΝΗ &amp; ΣΙΑ Ε.Ε. </t>
  </si>
  <si>
    <t>ΣΑΜΟΣ (ΣΥΜΠΛΕΓΜΑ)</t>
  </si>
  <si>
    <t xml:space="preserve">E. ΕΛΕΝΗΣ - Γ. ΕΛΕΝΗ Ο.Ε (Δ.Τ. ΥΠΕΡΙΩΝ Ο.Ε.) </t>
  </si>
  <si>
    <t>ΣΑΜΟΥ</t>
  </si>
  <si>
    <t xml:space="preserve">ΕΝΕΡΓΕΙΑΚΗ ΣΑΜΟΥ Α.Ε.  (Δ.Τ. ERGON ΑΕ) </t>
  </si>
  <si>
    <t xml:space="preserve">ΝΙΚΟΛΑΟΣ ΕΛΕΝΗΣ &amp; ΣΙΑ Ο.Ε </t>
  </si>
  <si>
    <t xml:space="preserve">ΑΡΓΥΡΗ  ΚΟΥΛΕΝΤΑΚΗ &amp; ΣΙΑ  Ο.Ε (Δ.Τ.  ΦΑΙΣΤΟΣ) </t>
  </si>
  <si>
    <t xml:space="preserve">Α. &amp; Ι. ΑΘΑΝΑΣΟΠΟΥΛΟΣ Ο.Ε (ΑΡΧΙΜΗΔΗΣ ΟΕ) </t>
  </si>
  <si>
    <t xml:space="preserve">ΚΙΚΙΔΗΣ ΝΙΚΟΛΑΟΣ </t>
  </si>
  <si>
    <t xml:space="preserve">ΘΕΟΦΑΝΕΙΑ ΓΑΛΗΝΟΥ ΚΑΙ ΣΙΑ  Ε.Ε. </t>
  </si>
  <si>
    <t xml:space="preserve">Ζ. ΔΟΞΑΣΤΑΚΗΣ ΑΝΩΝΥΜΗ ΕΤΑΙΡΕΙΑ - ΚΑΤΑΣΚΗΝΩΣΕΩΝ- ΤΟΥΡΙΣΤΙΚΩΝ- ΞΕΝΟΔΟΧΕΙΑΚΩΝ - ΜΕΣΙΤΙΚΩΝ - ΕΜΠΟΡΙΚΩΝ Κ </t>
  </si>
  <si>
    <t xml:space="preserve">ΧΑΤΖΑΚΗΣ ΑΛΕΞΑΝΔΡΟΣ- ΧΑΤΖΑΚΗ ΑΡΕΤΗ Ο.Ε. </t>
  </si>
  <si>
    <t xml:space="preserve">Α.ΛΕΒΕΝΤΑΚΗΣ-Γ.ΜΟΥΣΤΕΡΑΚΗΣ Ο.Ε. (Δ.Τ. ΒΙΟΜΕΤΑΛ ) </t>
  </si>
  <si>
    <t xml:space="preserve">ΓΙΑΝΝΑΔΑΚΗΣ ΛΕΩΝΙΔΑΣ </t>
  </si>
  <si>
    <t xml:space="preserve">ΛΑΜΠΡΑΚΗΣ ΕΜΜ. - &amp; ΝΙΚ. ΛΑΜΠΡΑΚΗΣ Ο.Ε. </t>
  </si>
  <si>
    <t xml:space="preserve">ΑΓΟΓΛΩΣΣΑΚΗΣ  ΔΗΜΗΤΡΙΟΣ </t>
  </si>
  <si>
    <t xml:space="preserve">ΕΝΕΡΓΕΙΑΚΗ ΛΕΡΟΥ Ο.Ε. </t>
  </si>
  <si>
    <t xml:space="preserve">ΒΟΥΜΒΟΥΛΑΚΗΣ ΠΑΡΑΓΩΓΗ ΚΑΙ ΕΜΠΟΡΙΑ ΗΛΕΚΤΡΙΚΗΣ ΕΝΕΡΓΕΙΑΣ ΜΟΝΟΠΡΟΣΩΠΗ ΕΤΑΙΡΕΙΑ ΠΕΡΙΟΡΙΣΜΕΝΗΣ ΕΥΘΥΝΗΣ (Δ </t>
  </si>
  <si>
    <t xml:space="preserve">ΙΩΑΝΝΗΣ  ΚΟΥΤΡΑΚΗΣ ΕΤΑΙΡΕΙΑ ΠΕΡΙΟΡΙΣΜΕΝΗΣ ΕΥΘΥΝΗΣ (Δ.Τ. ΦΑΕΘΩΝ  ΕΠΕ)                                 </t>
  </si>
  <si>
    <t xml:space="preserve">Α.ΜΠΟΤΩΝΑΚΗΣ ΑΝΩΝΥΜΗ ΞΕΝΟΔΟΧΕΙΑΚΗ - ΤΟΥΡΙΣΤΙΚΗ ΚΑΙ ΕΜΠΟΡΙΚΗ ΕΤΑΙΡΕΙΑ  </t>
  </si>
  <si>
    <t xml:space="preserve">ΔΗΜΗΤΡΙΟΣ ΑΝΔΡΙΩΤΗΣ ΕΠΕ (Δ.Τ.ΦΟΙΒΟΣ ΕΠΕ)                                                             </t>
  </si>
  <si>
    <t xml:space="preserve">ΑΦΟΙ Θ. &amp; Ν. ΛΕΡΑΚΗ Ο.Ε. </t>
  </si>
  <si>
    <t xml:space="preserve">ΒΟΛΤΥΡΑΚΗΣ ΙΩΑΝΝΗΣ </t>
  </si>
  <si>
    <t xml:space="preserve">ΜΠΟΥΛΜΠΑΣΗΣ ΔΗΜΗΤΡΙΟΣ-ΜΠΟΥΛΜΠΑΣΗ ΕΙΡΗΝΗ-ΜΑΡΙΑ ΕΤΑΙΡΕΙΑ ΠΕΡΙΟΡΙΣΜΕΝΗΣ ΕΥΘΥΝΗΣ (ΔΤ ΜΠΟΥΛΜΠΑΣΗΣ ΕΠΕ) </t>
  </si>
  <si>
    <t xml:space="preserve">Ι. ΜΑΛΑΝΔΡΑΚΗ &amp; ΣΙΑ Ο.Ε. </t>
  </si>
  <si>
    <t xml:space="preserve">ΦΩΤΑΒΙΑ 1 ΕΝΕΡΓΕΙΑΚΗ ΑΝΩΝΥΜΗ ΕΤΑΙΡΕΙΑ </t>
  </si>
  <si>
    <t xml:space="preserve">ΦΩΤΑΒΙΑ 2 ΕΝΕΡΓΕΙΑΚΗ ΑΝΩΝΥΜΗ ΕΤΑΙΡΕΙΑ </t>
  </si>
  <si>
    <t xml:space="preserve">Ν.ΣΕΤΑΚΗΣ &amp; ΣΙΑ Ε.Ε. </t>
  </si>
  <si>
    <t xml:space="preserve">ΚΡΕΜΛΗΣ Α.Ε. </t>
  </si>
  <si>
    <t xml:space="preserve">ΝΙΚΟΛΑΟΣ ΠΕΤΡΟΥ ΣΕΤΑΚΗΣ ΚΑΙ ΣΙΑ ΕΕ </t>
  </si>
  <si>
    <t xml:space="preserve">Α.ΤΣΟΜΠΑΝΑΚΗΣ  &amp; ΣΙΑ Ο.Ε.  </t>
  </si>
  <si>
    <t xml:space="preserve">Γ.ΠΑΠΑΔΑΚΗΣ-Π.ΠΑΠΑΔΑΚΗΣ Ο.Ε. </t>
  </si>
  <si>
    <t xml:space="preserve">Ε. ΜΥΛΩΝΑΚΗΣ &amp; ΣΙΑ Ο.Ε.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</si>
  <si>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</si>
  <si>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</si>
  <si>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</si>
  <si>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 xml:space="preserve">ΔΑΤΣΕΡΗΣ ΓΕΩΡΓΙΤΣΗ Ο.Ε. (Δ.Τ. MECHANICAL SOLUTIONS A.E) </t>
  </si>
  <si>
    <t xml:space="preserve">ΘΕΟΧΑΡΟΥΣ ΔΗΜΗΤΡΙΟΣ ΤΟΥ ΜΙΧΑΗΛ </t>
  </si>
  <si>
    <t xml:space="preserve">ΕΥΑΓ ΚΑΙ ΙΩΑΝ ΜΗΤΣΙΝΗΣ Ο.Ε με δ.τ. "ΔΜΑΤΡΑ ΦΩΤΟΒΟΛΤΑΪΚΗ ΟΕ" </t>
  </si>
  <si>
    <t xml:space="preserve">  ΧΑΤΖΗΔΑΚΗΣ ΦΙΛΙΠΠΟΣ </t>
  </si>
  <si>
    <t xml:space="preserve">ΕΤΑΙΡΕΙΑ ΠΑΡΑΓΩΓΗΣ ΗΛΕΚΤΡΙΚΗΣ ΕΝΕΡΓΕΙΑΣ ΑΝΩΝΥΜΗ ΕΤΑΙΡΕΙΑ  (Δ.Τ. ΗΛΙΑΚΗ ΑΣΤΕΡΟΥΣΙΩΝ ΑΕ) </t>
  </si>
  <si>
    <t xml:space="preserve">ΕΜΜΑΝΟΥΗΛ ΙΩΑΝΝΟΥ ΠΑΠΑΔΑΚΗΣ  &amp; ΣΙΑ Ο.Ε. </t>
  </si>
  <si>
    <t xml:space="preserve">ΜΑΝΙΑ ΜΑΡΙΑ Ε.Ε  (Δ.Τ. ΦΑΕΘΟΥΣΑ) </t>
  </si>
  <si>
    <t xml:space="preserve">ΔΕΛΤΑ ΤΗΜ ΣΕΡΒΙΣ Ο.Ε. (Δ.Τ. DELTA TEAM SERVICES CO) 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</si>
  <si>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</si>
  <si>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</si>
  <si>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</si>
  <si>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ΑΦΟΙ  ΚΑΜΙΝΟΓΙΑΝΝΑΚΗ ΟΜΟΡΡΥΘΜΗ  ΕΤΑΙΡΕΙΑ  (Δ.Τ ΑΦΟΙ  ΚΑΜΙΝΟΓΙΑΝΝΑΚΗ Ο.Ε.) </t>
  </si>
  <si>
    <t xml:space="preserve">ΠΡΑΞΙΣ ΑΝΩΝΥΜΗ ΤΕΧΝΙΚΗ ΕΤΑΙΡΕΙΑ  (δ.τ. "ΠΡΑΞΙΣ Α.Ε.") </t>
  </si>
  <si>
    <t xml:space="preserve">Α. ΚΟΖΗΣ-Α. ΒΑΛΤΖΑΚΗ Ο.Ε. (Δ.Τ. ΦΩΤΕΙΝΟΣ ΚΑΜΠΟΣ) </t>
  </si>
  <si>
    <t xml:space="preserve">Ε. ΚΟΥΜΑΝΤΑΚΗΣ ΚΑΙ ΣΙΑ Ε.Ε. </t>
  </si>
  <si>
    <t xml:space="preserve">ΑΦΟΙ ΠΕΤΑΛΑ Α.Ε </t>
  </si>
  <si>
    <t xml:space="preserve">ΠΕΤΑΛΑΣ ΓΕΩΡΓΙΟΣ  &amp; ΕΛΕΥΘΕΡΙΟΣ   ΟΕ </t>
  </si>
  <si>
    <t xml:space="preserve">DICORENT ΕΤΑΙΡΕΙΑ ΠΕΡΙΟΡΙΣΜΕΝΗΣ ΕΥΘΥΝΗΣ </t>
  </si>
  <si>
    <t xml:space="preserve">ΠΙΖΑΝΙΑΣ ΚΩΣΤΑΣ &amp; ΣΙΑ ΟΕ </t>
  </si>
  <si>
    <t xml:space="preserve">Β.ΤΡΙΑΝΤΟΠΟΥΛΟΥ &amp; ΣΙΑ Ο.Ε </t>
  </si>
  <si>
    <t xml:space="preserve">ΜΙΤΟΣ ΕΝΕΡΓΕΙΑΚΗ Α.Ε. </t>
  </si>
  <si>
    <t xml:space="preserve">Μ. ΠΡΟΥΝΤΖΟΣ  &amp; ΣΙΑ ΕΕ </t>
  </si>
  <si>
    <t xml:space="preserve">ΤΥΛΙΣΟΣ ΕΝΕΡΓΕΙΑΚΗ Α.Ε. </t>
  </si>
  <si>
    <t xml:space="preserve">ΕΜΜΑΝΟΥΗΛ  ΧΡΟΝΑΚΗΣ  &amp;  ΣΙΑ Ε.Ε (Δ.Τ. ΗΛ.ΕΝ) </t>
  </si>
  <si>
    <t xml:space="preserve">ΣΤΑΥΡΟΣ ΠΙΝΙΡΤΖΗΣ ΚΑΙ ΣΙΑ Ο.Ε. </t>
  </si>
  <si>
    <t>ΑΣΤΥΠΑΛΑΙΑ</t>
  </si>
  <si>
    <t xml:space="preserve">Κ. ΧΡΥΣΟΣΤΟΜΙΔΗΣ &amp; ΣΙΑ ΕΕ (Δ.Τ. ΒΑΣΙΣ) </t>
  </si>
  <si>
    <t xml:space="preserve">ΕΝΕΡΗΛΙΑ ΑΝΑΝΕΩΣΙΜΕΣ ΠΗΓΕΣ ΕΝΕΡΓΕΙΑΣ ΜΟΝΟΠΡΟΣΩΠΗ ΕΤΑΙΡΕΙΑ ΠΕΡΙΟΡΙΣΜΕΝΗΣ ΕΥΘΥΝΗΣ  (Δ.Τ. ΕΝΕΡΗΛΙΑ Μ. Ε </t>
  </si>
  <si>
    <t xml:space="preserve">ΚΑΤΖΟΥΡΑΚΗΣ ΓΕΩΡΓΙΟΣ - ΧΑΙΡΕΤΗ ΕΥΑΓΓΕΛΙΑ Ο.Ε. </t>
  </si>
  <si>
    <t xml:space="preserve">ΞΥΛΕΜΠΟΡΙΚΗ ΑΝΑΤΟΛΙΚΗΣ ΚΡΗΤΗΣ Ε.Π.Ε. </t>
  </si>
  <si>
    <t xml:space="preserve">ΔΙΑΧΕΙΡΙΣΗ ΗΛΙΑΚΗΣ ΕΝΕΡΓΕΙΑΣ Α.Ε. (Δ.Τ  ΡΟΔΟΣ ΣΑΝ ΕΝΕΡΤΖΙ Α.Ε.)  </t>
  </si>
  <si>
    <t xml:space="preserve">RNA POWER ΑΝΩΝΥΜΗ ΕΤΑΙΡΕΙΑ ΑΝΑΝΕΩΣΙΜΩΝ ΠΗΓΩΝ ΕΝΕΡΓΕΙΑΣ (ΠΡΩΗΝ Ι.ΜΑΧΑΙΡΑΣ &amp; ΣΙΑ Ε.Ε.) </t>
  </si>
  <si>
    <t xml:space="preserve">EASY SOLAR ΑΝΩΝΥΜΗ ΕΤΑΙΡΙΑ ΑΝΑΝΕΩΣΙΜΩΝ ΠΗΓΩΝ ΕΝΕΡΓΕΙΑΣ </t>
  </si>
  <si>
    <t xml:space="preserve">ΤΑΧΥΔΟΜΗ  ΑΝΩΝΥΜΗ ΕΤΑΙΡΕΙΑ ΟΙΚΟΔΟΜΙΚΩΝ ΚΑΤΑΣΚΕΥΑΣΤΙΚΩΝ - ΕΜΠΟΡΙΚΩΝ - ΤΟΥΡΙΣΤΙΚΩΝ -ΜΕΤΑΦΟΡΙΚΩΝ - ΕΡΕΥ </t>
  </si>
  <si>
    <t xml:space="preserve">ΓΙΩΡΓΟΣ &amp; ΣΤΑΥΡΟΣ ΓΕΡΩΝΥΜΑΚΗΣ  Ο.Ε.                  (Δ.Τ. ΒΙΟΕΝΕRGY O.E.) </t>
  </si>
  <si>
    <t xml:space="preserve">ΑΦΟΙ ΑΝΑΣΤΑΣΑΚΗ Ο.Ε. - Δ.Τ. ΒΙΟΦΩΤΟΒΟΛΤΑΪΚΗ </t>
  </si>
  <si>
    <t xml:space="preserve">ΚΟΥΤΣΑΚΗΣ ΕΜΜΑΝΟΥΗΛ ΚΑΙ ΣΙΑ Ο.Ε </t>
  </si>
  <si>
    <t xml:space="preserve">ΤΕΧΝΟΞΥΛ ΑΝΩΝΥΜΗ, ΒΙΟΤΕΧΝΙΚΗ ΚΑΙ ΕΜΠΟΡΙΚΗ ΕΤΑΙΡΕΙΑ  Α.Β.Ε.Ε.  (Δ.Τ. ΤΕΧΝΟΞΥΛ ΑΒΕΕ) </t>
  </si>
  <si>
    <t xml:space="preserve">ΟΥΡΑΝΙΑ ΦΕΚΑ ΚΑΙ ΣΙΑ Ο.Ε. </t>
  </si>
  <si>
    <t xml:space="preserve">PASCHOS  AEGEAN SOLAR ΕΝΕΡΓΕΙΑΚΗ Ε.Ε.  (Δ.Τ.  PASCHOS AEGEAN SOLAR  ΕΝΕΡΓΕΙΑΚΗ) </t>
  </si>
  <si>
    <t xml:space="preserve">STRENGTH IN UNITY ΕΝΕΡΓΕΙΑΚΗ Ε.Ε. (Δ.Τ.  S.I.U ΕΝΕΡΓΕΙΑΚΗ) </t>
  </si>
  <si>
    <t xml:space="preserve">SUN SOURCE OF LIFE  ΕΝΕΡΓΕΙΑΚΗ ΕΕ (Δ.Τ.  SSL ΕΝΕΡΓΕΙΑΚΗ Ε.Ε.) </t>
  </si>
  <si>
    <t xml:space="preserve">HELIOS AVATAR  ΕΝΕΡΓΕΙΑΚΗ Ε.Ε. (Δ.Τ. Η.Α. ΕΝΕΡΓΕΙΑΚΗ Ε.Ε.) </t>
  </si>
  <si>
    <t xml:space="preserve">ΥΙΟΙ ΓΕΩΡΓΙΟΥ ΖΑΡΙΦΑΚΗ  Ο.Ε </t>
  </si>
  <si>
    <t xml:space="preserve">ΓΕΩΡΓΙΟΣ ΣΤΑΥΡΑΚΑΝΤΩΝΑΚΗΣ - ΑΝΩΝΥΜΟΣ ΕΜΠΟΡΙΚΗ- ΤΕΧΝΙΚΗ-ΛΑΤΟΜΙΚΗ- ΒΙΟΤΕΧΝΙΚΗ- ΤΟΥΡΙΣΤΙΚΗ ΚΑΙ ΞΕΝΟΔΟΧΕ </t>
  </si>
  <si>
    <t xml:space="preserve">ΙΩΣΗΦ ΚΑΙ ΑΘΑΝΑΣΙΟΣ ΚΑΤΣΑΝΕΒΑΚΗΣ Ο.Ε. (ΦΩΤΟΒΟΛΤΑΙΚΗ ΠΕΤΡΑ) </t>
  </si>
  <si>
    <t xml:space="preserve">ΣΤΕΦΑΝΟΣ ΑΚΡΙΔΗΣ &amp; ΣΙΑ Ο.Ε. </t>
  </si>
  <si>
    <t xml:space="preserve">ΟΔΥΣΣΕΑΣ ΟΛΥΣΣΑΙΟΥ &amp; ΣΙΑ Ε.Ε. </t>
  </si>
  <si>
    <t xml:space="preserve">ΔΗΜΗΤΡΙΟΣ ΟΛΥΣΣΑΙΟΥ &amp; ΣΙΑ Ε.Ε. </t>
  </si>
  <si>
    <t xml:space="preserve">ΚΥΠΑΡΙΣΣΗΣ ΚΑΙ ΜΑΝΙΑΤΑΚΟΥ Ο.Ε. με δ.τ.  PV POWER O.E. </t>
  </si>
  <si>
    <t xml:space="preserve">ΚΩΣΤΟΠΟΥΛΟΣ ΔΗΜΗΤΡΙΟΣ  ΚΑΙ ΣΙΑ ΟΕ. </t>
  </si>
  <si>
    <t xml:space="preserve">ΣΤΑΥΡΟΣ ΜΑΡΙΝΑΚΗΣ &amp; ΣΙΑ Ο.Ε. </t>
  </si>
  <si>
    <t xml:space="preserve">ΕΛΑΙΟΥΡΓΙΚΗ - ΕΜΠΟΡΙΚΗ -ΓΕΩΡΓΙΚΗ- ΚΤΗΝΟΤΡΟΦΙΚΗ -ΕΙΣΑΓΩΓΙΚΗ -ΕΞΑΓΩΓΙΚΗ -ΤΟΥΡΙΣΤΙΚΗ-ΞΕΝΟΔΟΧΕΙΑΚΗ -ΕΣΤΙ </t>
  </si>
  <si>
    <t xml:space="preserve">ΝΟΤΙΑΝΑΤΟΛΙΚΗ ΕΝΕΡΓΕΙΑΚΗ Α.Ε.  (Δ.Τ. SOUTH EAST ENERGY A.E.) </t>
  </si>
  <si>
    <t xml:space="preserve">ΑΘΑΝΑΣΙΟΣ ΑΚΡΙΔΗΣ  &amp; ΣΙΑ Ε.Ε </t>
  </si>
  <si>
    <t xml:space="preserve">ΑΚΡΙΔΗΣ ΑΘΑΝΑΣΙΟΣ &amp; ΣΙΑ Ο.Ε με δ.τ . ΥΠΕΡΙΩΝ </t>
  </si>
  <si>
    <t xml:space="preserve">ΠΑΝΑΓΙΩΤΗΣ  Β. ΠΑΓΑΝΟΠΟΥΛΟΣ  &amp; ΣΙΑ ΕΕ </t>
  </si>
  <si>
    <t xml:space="preserve">F.P ΗΛΙΑΚΗ ΕΝΕΡΓΕΙΑ ΑΝΩΝΥΜΗ ΕΤΑΙΡΕΙΑ (Δ.Τ.  F.P .SOLAR A.E)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</si>
  <si>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</si>
  <si>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</si>
  <si>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RE CLEAR ENERGY LIMITED -ILLUSTRIUS ΕΤΕΡΟΡΥΘΥΜΗ ΕΤΑΙΡΕΙΑ   Δ.Τ.  ILLUSTRIOUS  E.E. </t>
  </si>
  <si>
    <t xml:space="preserve">EMELINE TRADING LIMITED EΤΕΡΟΡΡΥΘΜΝΗ ΕΤΑΙΡΙΑ  με δ.τ.  ACTINOMETER EE </t>
  </si>
  <si>
    <t xml:space="preserve">EMELINE TRADING LIMITED-RE CLEAR ENERGY LIMITED - SUN ARISTOCRACY EΤΕΡΟΡΥΘΜΗ ΕΤΑΙΡΙΑ  με δ.τ. SUN AR </t>
  </si>
  <si>
    <t xml:space="preserve">EMELINE TRADING LIMITED-RE CLEAR ENERGY LIMITED  - SUN EUPHORIA EΤΕΡΟΡΥΘΜΗ ΕΤΑΙΡΙΑ με δ.τ. SUN EUPHO </t>
  </si>
  <si>
    <t xml:space="preserve">COSMOFUND TRADING LIMITED ΕΤΕΡΟΡΡΥΘΜΗ ΕΤΑΙΡΕΙΑ ΜΕ Δ.Τ. PHOTOVOLTAIC METHOD E.E. </t>
  </si>
  <si>
    <t xml:space="preserve">COSMOFUND TRADING LIMITED - SUN AMETROPIA ΕΤΕΡΟΡΡΥΘΜΗ ΕΤΑΙΡΕΙΑ ΜΕ Δ.Τ. AMETROPIA E.E. </t>
  </si>
  <si>
    <t xml:space="preserve">Ε.ΑΠΟΣΤΟΛΑΚΗ &amp; ΣΙΑ Ο.Ε. </t>
  </si>
  <si>
    <t xml:space="preserve">ΕΤΑΙΡΕΙΑ ΑΝΑΠΤΥΞΗΣ ΕΠΑΡΧΙΑΣ ΑΠΟΚΟΡΩΝΑ ΑΝΩΝΥΜΗ ΕΤΑΙΡΕΙΑ (ΕΤΑΝΑΠ Α.Ε).-  Δ.Τ. ΣΑΜΑΡΙΑ </t>
  </si>
  <si>
    <t xml:space="preserve">Ε. ΓΙΑΚΑΛΗ Ε.Ε. (Δ.Τ. ΗΩΣ) </t>
  </si>
  <si>
    <t xml:space="preserve">ΦΑΕΘΩΝ  "DAVEZ POWER ΕΝΕΡΓΕΙΑΚΗ ΕΠΕ &amp; ΣΙΑ ΟΕ ΟΜΟΡΡΥΘΜΗ ΕΤΑΙΡΕΙΑ  ( Δ.Τ. ΦΑΕΘΩΝ Ο.Ε) </t>
  </si>
  <si>
    <t xml:space="preserve">ΗΛΕΚΤΡΟΠΑΡΑΓΩΓΗ  DAVEZ POWER ΕΝΕΡΓΕΙΑΚΗ ΕΠΕ ΚΑΙ ΣΙΑ ΟΜΟΡΡΥΘΜΗ ΕΤΑΙΡΕΙΑ (Δ.Τ. ΗΛΕΚΤΡΟΠΑΡΑΓΩΓΗ Ο.Ε) </t>
  </si>
  <si>
    <t xml:space="preserve">ΦΩΤΟΒΟΛΤΑΪΚΑ ΑΣΚΛΗΠΙΕΙΟΥ DAVEZ POWER ΕΝΕΡΓΕΙΑΚΗ ΕΠΕ ΚΑΙ ΣΙΑ ΟΜΟΡΡΥΘΜΗ ΕΤΑΙΡΕΙΑ (Δ.Τ. ΦΩΤΟΒΟΛΤΑΪΚΑ  Α </t>
  </si>
  <si>
    <t xml:space="preserve">ΦΩΤΟΒΟΛΤΑΪΚΑ ΡΟΔΟΥ DAVEZ POWER ΕΝΕΡΓΕΙΑΚΗ ΕΠΕ ΚΑΙ ΣΙΑ ΟΜΟΡΡΥΘΜΗ ΕΤΑΙΡΕΙΑ (Δ.Τ. ΦΩΤΟΒΟΛΤΑΊΚΑ ΡΟΔΟΥ ΟΕ </t>
  </si>
  <si>
    <t xml:space="preserve">ΝΤΟΥΡΟΥΝΤΟΥΣ-ΞΕΝΟΔΟΧΕΙΑΚΕΣ ΤΟΥΡΙΣΤΙΚΕΣ ΚΑΙ ΕΜΠΟΡΙΚΕΣ-ΕΠΙΧΕΙΡΗΣΕΙΣ Α.Ε. </t>
  </si>
  <si>
    <t xml:space="preserve">RE CLEAR ENERGY LIMITED ΕΤΕΡΟΡΡΥΘΜΗ  ΕΤΑΙΡΕΙΑ με δ.τ.  ΕΝΕΡΓΕΙΑΚΗ ΑΝΑΜΟΡΦΩΣΗ Ε.Ε </t>
  </si>
  <si>
    <t xml:space="preserve">EMELINE TRADING LIMITED - RE CLEAR ENERGY LIMITED ΕΤΕΡΟΡΡΥΘΜΗ  ΕΤΑΙΡΕΙΑ  με δ.τ. ΕΝΕΡΓΕΙΑΚΗ ΑΝΑΒΙΩΣΗ </t>
  </si>
  <si>
    <t xml:space="preserve">ΑΕΙΦΟΡΙΚΗ ΓΗ ΕΜΜΑΝΟΥΗΛ ΧΑΡΑΛΑΜΠΗΣ ΚΑΙ ΣΙΑ ΟΜΟΡΡΥΘΜΗ ΕΤΑΙΡΕΙΑ (Δ.Τ. ΑΕΙΦΟΡΙΚΗ ΓΗ Ο.Ε) </t>
  </si>
  <si>
    <t xml:space="preserve">ΜΗΛΟΣ Α.Ε </t>
  </si>
  <si>
    <t xml:space="preserve">ΑΣΚΛΗΠΕΙΟ   </t>
  </si>
  <si>
    <t xml:space="preserve">GSD EΠΕ </t>
  </si>
  <si>
    <t xml:space="preserve">ΠΡΟΦΥΛΙΑ   </t>
  </si>
  <si>
    <t xml:space="preserve">ΦΩΤΟΒΟΛΤΑΪΚΑ ΝΟΤΙΑΣ ΡΟΔΟΥ ΟΕ </t>
  </si>
  <si>
    <t xml:space="preserve">ΜΕΣΑΝΑΓΡΟΣ   </t>
  </si>
  <si>
    <t xml:space="preserve">ΡΙΝΗΣ ΧΡΗΣΤΟΣ </t>
  </si>
  <si>
    <t xml:space="preserve">ΚΡΗΤΗΝΙΑ   </t>
  </si>
  <si>
    <t xml:space="preserve">ΕΜΠΩΝΑ   </t>
  </si>
  <si>
    <t xml:space="preserve">Γ. ΠΕΤΡΙΔΗΣ ΚΑΙ ΣΙΑ ΕΕ (Δ.Τ. SOLAR ANAPLASIA E.E) </t>
  </si>
  <si>
    <t xml:space="preserve">ΑΓΓΕΛΙΚΗ ΠΑΓΑΝΟΠΟΥΛΟΥ  &amp; ΣΙΑ ΕΕ Α.Β.Ε.Π. ΕΝΕΡΓΕΙΑΚΗ Δ.Τ  Α.Β.Ε.Π. ΕΝΕΡΓΕΙΑΚΗ </t>
  </si>
  <si>
    <t xml:space="preserve">Γ.ΔΡΑΖΙΝΟΣ &amp; ΣΙΑ Ο.Ε. - Δ.Τ. ΕΡΜΟΘΕΑ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</si>
  <si>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</si>
  <si>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</si>
  <si>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</si>
  <si>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ΑΥΓΕΝΑΚΗΣ ΧΑΡΑΛΑΜΠΟΣ - ΣΑΡΙΔΑΚΗ ΑΝΔΡΟΝΙΚΗ Ο.Ε </t>
  </si>
  <si>
    <t xml:space="preserve">ΙΩΑΝΝΗΣ ΜΠΙΡΙΚΟΣ ΚΑΙ ΣΙΑ Ε.Ε. </t>
  </si>
  <si>
    <t xml:space="preserve">ΣΥΡΙΑΚΟ ΦΩΣ ΕΚΜΕΤΑΛΛΕΥΣΗΣ ΚΑΙ ΔΙΑΧΕΙΡΙΣΗΣ ΕΝΑΛΛΑΚΤΙΚΩΝ ΠΗΓΩΝ ΕΝΕΡΓΕΙΑΣ ΜΟΝΟΠΡΟΣΩΠΗ Ε.Π.Ε. </t>
  </si>
  <si>
    <t xml:space="preserve">ΓΙΑΝΝΑΚΑΚΗΣ Γ. ΓΙΑΝΝΑΚΑΚΗ Α. Ο.Ε. </t>
  </si>
  <si>
    <t xml:space="preserve">ΓΑΡΥΦΑΛΙΑ ΔΙΑΚΟΥΜΑΚΟΥ &amp; ΣΙΑ Ε.Ε. (δ.τ. ΦΩΤΟΒΟΛΤΑΙΚΗ ΛΑΚΩΝΙΑΣ) </t>
  </si>
  <si>
    <t xml:space="preserve">ΠΑΝΑΓΙΩΤΗΣ ΓΕΡΑΣΙΜΟΣ ΜΟΝΟΠΡΟΣΩΠΗ Ε.Π.Ε. </t>
  </si>
  <si>
    <t xml:space="preserve">ΦΩΤΟΒΟΛΤΑΙΚΑ ΠΑΡΚΑ ΛΥΒΙΚΟΥ ΠΕΛΑΓΟΥΣ ΜΟΝΟΠΡΟΣΩΠΗ  Ε.Π.Ε </t>
  </si>
  <si>
    <t xml:space="preserve">ΦΩΤΟΒΟΛΤΑΙΚΑ ΠΑΡΚΑ ΑΡΚΑΛΟΧΩΡΙΟΥ Ε.Π.Ε </t>
  </si>
  <si>
    <t xml:space="preserve">ΦΩΤΟΒΟΛΤΑΙΚΑ ΠΑΡΚΑ ΠΕΤΡΟΛΑΚΟΣ  Ε.Π.Ε </t>
  </si>
  <si>
    <t xml:space="preserve">ΦΩΤΟΒΟΛΤΑΙΚΑ ΝΟΤΙΟΥ ΑΙΓΑΙΟΥ Ε.Π.Ε. Δ.Τ. Φ/Β Ν. ΑΙΓΑΙΟΥ ΕΠΕ </t>
  </si>
  <si>
    <t xml:space="preserve">ΜΙΧΑΛΟΠΟΥΛΟΣ ΙΩΑΝΝΗΣ ΕΠΙΧΕΙΡΗΣΕΙΣ ΠΑΡΑΓΩΓΗΣ ΕΝΑΛΛΑΚΤΙΚΗΣ  ΕΝΕΡΓΕΙΑΣ  &amp; ΣΙΑ Ο.Ε  (Δ.Τ. ΜΙΧΑΛΟΠΟΥΛΟΣ   </t>
  </si>
  <si>
    <t xml:space="preserve">ΠΑΣΧΟΣ Θ. &amp; ΣΙΑ Ε.Ε. (Δ.Τ. ΠΑΣΧΟΣ ΕΝΕΡΓΕΙΑΚΗ) </t>
  </si>
  <si>
    <t xml:space="preserve">ΑΝΤΩΝΙΑ ΚΑΛΛΙΦΕΙΔΑ &amp; ΣΙΑ Ε.Ε. (Δ.Τ. ΗΛΙΟΦΑΝΕΙΑ) </t>
  </si>
  <si>
    <t xml:space="preserve">ΕΜΜΑΝΟΥΗΛ &amp; ΔΗΜΗΤΡΙΟΣ ΚΑΖΟΥΛΛΗΣ Ο.Ε  (Δ.Τ. GENTLE WORKS) </t>
  </si>
  <si>
    <t xml:space="preserve">ΣΠΥΡΙΔΩΝΑΣ ΔΙΑΚΟΥΜΑΚΟΣ ΤΟΥ ΣΑΡΑΝΤΟΥ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</si>
  <si>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</si>
  <si>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</si>
  <si>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</si>
  <si>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ΣΚΟΡΔΥΛΗ ΔΑΦΝΗ </t>
  </si>
  <si>
    <t xml:space="preserve">ΣΚΟΥΛΑΣ ΓΕΩΡΓΙΟΣ </t>
  </si>
  <si>
    <t xml:space="preserve">ΠΛΑΤΥΡΡΑΧΟΣ ΚΩΝΣΤΑΝΤΙΝΟΣ ΚΑΙ ΣΙΑ ΟΕ (Δ.Τ. KENTRI SUN) </t>
  </si>
  <si>
    <t xml:space="preserve">ΧΑΡΩΝΙΤΗΣ ΑΛΕΞΑΝΔΡΟΣ &amp; ΣΙΑ Ε.Ε (Δ.Τ. NATURE &amp; SCIENCE)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</si>
  <si>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</si>
  <si>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</si>
  <si>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</si>
  <si>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 ΒΥΡΣΟΔΕΨΙΑ Ι. &amp; Γ. ΓΙΑΚΟΥΜΑΚΗΣ ΑΕ- ΒΙΟΜΗΧΑΝΙΑ ΔΕΡΜΑΤΟΣ </t>
  </si>
  <si>
    <t xml:space="preserve">ΑΥΓΕΝΑΚΗΣ ΕΜΜΑΝΟΥΗΛ - ΑΓΓΕΛΕΤΟΥ ΚΑΛΛΙΟΠΗ ΟΕ </t>
  </si>
  <si>
    <t xml:space="preserve">ΑΝΤΩΝΙΑ &amp; ΒΑΡΔΗΣ ΜΠΑΣΙΑΣ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</si>
  <si>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</si>
  <si>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</si>
  <si>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ΦΩΤΟΒΟΛΤΑΪΚΑ ΒΑΤΙΟΥ -  HOLLINGBOURNE LIMITED - SHORNE LIMITED  ΟΜΟΡΡΥΘΜΗ ΕΤΑΙΡΕΙΑ (Δ.Τ. ΦΩΤΟΒΟΛΤΑΪΚΑ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</si>
  <si>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</si>
  <si>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</si>
  <si>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</si>
  <si>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ΗΛΙΟΓΕΡΜΑ ECO SOL ΑΝΩΝΥΜΗ ΕΝΕΡΓΕΙΑΚΗ ΕΤΑΙΡΕΙΑ ΚΑΙ ΣΙΑ ΟΜΟΡΡΥΘΜΗ ΕΤΑΙΡΕΙΑ (ΔΤ ΗΛΙΟΓΕΡΜΑ ΟΕ) </t>
  </si>
  <si>
    <t xml:space="preserve">ΦΩΤΟΣΤΑΛΛΑΓΜΑ ECO SOL ΑΝΩΝΥΜΗ ΕΝΕΡΓΕΙΑΚΗ ΕΤΑΙΡΕΙΑ ΚΑΙ ΣΙΑ ΟΜΟΡΡΥΘΜΗ ΕΤΑΙΡΕΙΑ (ΔΤ ΦΩΤΟΣΤΑΛΛΑΓΜΑ ΟΕ) </t>
  </si>
  <si>
    <t xml:space="preserve">ΗΡΑΚΛΕΙΝΟΣ ΗΛΙΟΣ, ECO SOL ΑΝΩΝΥΜΗ ΕΝΕΡΓΕΙΑΚΗ   ΕΤΑΙΡΕΙΑ  &amp; ΣΙΑ ΟΜΟΡΡΥΘΜΗ ΕΤΑΙΡΕΙΑ  (ΔΤ  ΗΡΑΚΛΕΙΝΟΣ Η </t>
  </si>
  <si>
    <t xml:space="preserve">ΑΝΤΩΝΙΟΣ ΑΕΡΑΚΗΣ &amp; ΣΙΑ Ο.Ε. </t>
  </si>
  <si>
    <t xml:space="preserve">ΦΩΤΟΒΟΛΤΑΪΚΗ ΕΠΟΧΗ ΕΤΑΙΡΕΙΑ ΠΕΡΙΟΡΙΣΜΕΝΗΣ ΕΥΘΥΝΗΣ (Δ.Τ. P.V. ERA Ε.Π.Ε.) </t>
  </si>
  <si>
    <t xml:space="preserve">ΡΟΓΔΑΚΗΣ ΓΕΩΡΓΙΟΣ ΚΑΙ ΣΙΑ Ε.Ε. (Δ.Τ. ΡΟΓΔΑΚΗΣ ΕΝΕΡΓΕΙΑΚΗ) </t>
  </si>
  <si>
    <t xml:space="preserve">ΑΕΙΦΑΝΗΣ ΑΝΑΠΤΥΞΗ ΠΕΤΡΟΣ ΚΟΝΤΟΣ ΙΩΑΝΝΗΣ ΚΡΑΣΑΓΑΚΗΣ ΟΕ    </t>
  </si>
  <si>
    <t xml:space="preserve">ΑΕΝΑΗ ΑΚΤΙΝΟΒΟΛΙΑ Ε.Ε.  </t>
  </si>
  <si>
    <t xml:space="preserve">ΟΛΟΛΑΜΠΡΗ ΚΡΗΤΗ ΠΕΤΡΟΣ ΚΟΝΤΟΣ &amp; ΣΙΑ Ο.Ε </t>
  </si>
  <si>
    <t xml:space="preserve">ΦΩΤΟΦOΡΟΣ ΚΡΗΤΗ   ΜΑΚΡΥΓΙΑΝΝΑΚΗΣ ΚΑΙ ΣΙΑ ΟΜΟΡΡΥΘΜΗ ΕΤΑΙΡΕΙΑ (Δ.Τ. ΦΩΤΟΦΟΡΟΣ  ΚΡΗΤΗ ΟΕ) </t>
  </si>
  <si>
    <t xml:space="preserve"> ΦΩΤΟΜΕΤΕΩΡΟ - "BLEAN LIMITED" -"GIRRAPO LIMITED OΜΟΡΡΥΘΜΗ ΕΤΑΙΡΕΙΑ (Δ.Τ. ΦΩΤΟΜΕΤΕΩΡΟ ΟΕ) </t>
  </si>
  <si>
    <t xml:space="preserve"> ORIGO SOLARIS RUMANORA LIMITED-BONIMES LIMITED OΜΟΡΡΥΘΜΗ ΕΤΑΙΡΕΙΑ (Δ.Τ. ORIGO SOLARIS OE) </t>
  </si>
  <si>
    <t xml:space="preserve">ΑΕΙΓΕΝΕΣΙΑ - "QUINTENO LIMITED" - "SHORNE LIMITED OΜΟΡΡΥΘΜΗ ΕΤΑΙΡΕΙΑ"  (Δ.Τ. ΑΕΙΓΕΝΕΣΙΑ ΟΕ) </t>
  </si>
  <si>
    <t xml:space="preserve"> "ΗΛΙΟΣΥΣΣΩΡΕΥΤΗΣ - "BLEAN LIMITED" - "GIRRAPO LIMITED ΟΜΟΡΡΥΘΜΗ ΕΤΑΙΡΕΙΑ" (Δ.Τ. ΗΛΙΟΣΥΣΣΩΡΕΤΗΣ ΟΕ) </t>
  </si>
  <si>
    <t xml:space="preserve">ΦΩΤΟΒΟΛΗΜΑ ΓΕΩΡΓΙΟΣ ΠΑΓΚΑΛΑΚΗΣ -  ΝΙΚΟΛΑΟΣ ΠΑΓΚΑΛΑΚΗΣ ΟΜΟΡΡΥΘΜΗ ΕΤΑΙΡΕΙΑ (Δ.Τ. ΦΩΤΟΒΟΛΗΜΑ ΟΕ) </t>
  </si>
  <si>
    <t xml:space="preserve">POTENTIA SOLARIS DAVEZ POWER ΕΝΕΡΓΕΙΑΚΗ ΕΤΑΙΡΕΙΑ ΠΕΡΙΟΡΙΣΜΕΝΗΣ ΕΥΘΥΝΗΣ KAI ΣΙΑ O.E. (Δ.Τ. POTENTIA S </t>
  </si>
  <si>
    <t xml:space="preserve">SOLAR FARM ΚΡΗΤΗΣ "DAVEZ POWER ΕΝΕΡΓΕΙΑΚΗ ΕΠΕ" ΚΑΙ ΣΙΑ ΟΜΟΡΡΥΘΜΗ ΕΤΑΙΡΕΙΑ (Δ.Τ. SOLAR FARM ΚΡΗΤΗΣ ΟΕ </t>
  </si>
  <si>
    <t xml:space="preserve">ΕΛΛΑΣ ΧΑΡΤ ΕΤΑΙΡΕΙΑ ΠΕΡΙΟΡΙΣΜΕΝΗΣ ΕΥΘΥΝΣ  (Δ.Τ. ΕΛΛΑΣ ΧΑΡΤ ΕΠΕ) </t>
  </si>
  <si>
    <t xml:space="preserve">Κ.ΚΟΥΤΣΟΔΟΝΤΗ &amp; ΣΙΑ Ε.Ε. (Δ.Τ. ΗΛΙΑΚΑ ΜΙΝΩΑ Ε.Ε.)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</si>
  <si>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</si>
  <si>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</si>
  <si>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Ι.  ΛΙΑΝΑΚΗΣ &amp; ΣΙΑ Ο.Ε. </t>
  </si>
  <si>
    <t xml:space="preserve">ΚΟΥΤΣΟΔΟΝΤΗ Κ. &amp; ΣΙΑ Ε.Ε. (Δ.Τ. ΦΩΤΟΓΕΝΝΗΣΗ Ε.Ε.) </t>
  </si>
  <si>
    <t xml:space="preserve">RADIATIO LUMINATA ΠΕΤΡΟΣ ΚΟΝΤΟΣ ΙΩΑΝΝΗΣ ΚΡΑΣΑΓΑΚΗΣ ΟΕ </t>
  </si>
  <si>
    <t xml:space="preserve">ROI SOLEIL  ΕΥΑΓΓΕΛΙΑ ΖΑΜΠΕΤΑΚΗ ΚΑΙ  ΣΙΑ ΕΤΕΡΟΡΡΥΘΜΗ ΕΤΑΙΡΕΙΑ  (Δ.Τ. ROI SOLEIL ΕΕ) [ ΠΡΩΗΝ ROI SOLE </t>
  </si>
  <si>
    <t xml:space="preserve">ΕΝΕΡΓΕΙΟΚΡΑΤΙΑ ΟΕ </t>
  </si>
  <si>
    <t xml:space="preserve">ΠΙΛΑ Ο.Ε </t>
  </si>
  <si>
    <t xml:space="preserve">ΗΛΙΟΤΡΟΠΙΣΜΟΣ -CROCKHAM LIMITED-CHILHAM LIMITED O.E </t>
  </si>
  <si>
    <t xml:space="preserve">ΠΕΤΡΟΣ ΝΤΕΠΟΛΟ &amp; ΣΙΑ Ο.Ε.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</si>
  <si>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</si>
  <si>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</si>
  <si>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EMELINE TRADING LIMITED - COSMOFUND TRADING LIMITED ΕΤΕΡΟΡΡΥΘΜΗ ΕΤΑΙΡΕΙΑ - Δ.Τ. SUN APOTHEOSIS E.E. </t>
  </si>
  <si>
    <t xml:space="preserve">E. KΑΡΟΥΣΟΥ ΚΑΙ ΣΙΑ ΦΩΤΟΒΟΛΤΑΪΚΟΙ ΣΤΑΘΜΟΙ ΕΕ  </t>
  </si>
  <si>
    <t xml:space="preserve">Μ.ΜΠΟΥΤΣΑΚΗΣ - Γ.ΧΑΡΔΑΛΙΑΣ &amp;ΣΙΑ Ο.Ε. (ΕΝΕΡΓΕΙΟΔΟΜΗ ΟΕ) </t>
  </si>
  <si>
    <t xml:space="preserve">ΛΑΒΡΥΣ ΦΩΤΟΒΟΛΤΑΪΚΑ ΠΑΡΚΑ Α.Ε.  </t>
  </si>
  <si>
    <t xml:space="preserve">ΑΦΟΙ ΜΙΧΕΛΛΑΡΑΚΗ Σ. Ο.Ε  </t>
  </si>
  <si>
    <t xml:space="preserve">Ι. ΚΟΥΤΣΟΥΡΑΚΗΣ &amp; ΣΙΑ Ο.Ε. (Δ.Τ. ΑΠΟΛΛΩΝ ΕΝΕΡΓΕΙΑΚΗ) </t>
  </si>
  <si>
    <t xml:space="preserve">ΑΛΚΩΣ ΑΝΩΝΥΜΗ ΕΝΕΡΓΕΙΑΚΗ ΕΤΑΙΡΕΙΑ ΑΙΓΑΙΟΥ - Δ.Τ. ΑΛΚΩΣ Α.Ε. </t>
  </si>
  <si>
    <t xml:space="preserve">ΓΟΡΤΥΣ ΕΝΕΡΓΕΙΑΚΗ ΕΤΑΙΡΙΑ ΠΕΡΙΟΡΙΣΜΕΝΗΣ ΕΥΘΥΝΗΣ (Δ.Τ. ΓΟΡΤΥΣ Ε.Π.Ε.)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</si>
  <si>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</si>
  <si>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</si>
  <si>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</si>
  <si>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ΣΑΜΟΣ  ΗΛΙΑΚΗ  ΕΝΕΡΓΕΙΑ ΑΠΌ ΑΝΑΝΕΩΣΙΜΕΣ ΠΗΓΕΣ  ΕΝΕΡΓΕΙΕΣ - ΕΤΑΙΡΕΙΑ  ΠΕΡΙΟΡΙΣΜΕΝΗΣ ΕΥΘΥΝΗΣ ΔΤ. ΣΑΜΟΣ </t>
  </si>
  <si>
    <t xml:space="preserve">Ι. ΛΙΑΝΑΚΗΣ - Κ. ΔΙΑΚΑΚΗΣ Ο.Ε. </t>
  </si>
  <si>
    <t xml:space="preserve">Δ. ΖΙΜΒΡΑΓΟΥΔΑΚΗ - Κ. ΒΑΤΟΥ Ο.Ε. (Δ.Τ. ΗΛΙΟΘΕΡΜΙΚΗ Ο.Ε.) </t>
  </si>
  <si>
    <t xml:space="preserve">ΖΑΝΝΗΣ ΔΗΜ. &amp; ΣΙΑ Ε.Ε. </t>
  </si>
  <si>
    <t xml:space="preserve">ΖΕΒΕΔΑΙΟΣ ΑΝΔΡΟΥΛΑΚΗΣ - ΕΜΠΟΡΙΑ - ΤΥΠΟΠΟΙΗΣΗ - ΕΞΑΓΩΓΗ ΕΛΑΙΟΛΑΔΟΥ  ΑΝΩΝΥΜΗ ΕΜΠΟΡΙΚΗ ΒΙΟΤΕΧΝΙΚΗ ΕΤΑΙΡ </t>
  </si>
  <si>
    <t xml:space="preserve">ΛΑΤΟΜΠΕΤΟΝ ΑΛΕΞΑΝΔΡΑΚΗ ΜΟΝΟΠΡΟΣΩΠΗ ΕΤΑΙΡΙΑ ΠΕΡΙΟΡΙΣΜΕΝΗΣ ΕΥΘΥΝΗΣ (Δ.Τ. KΡΗΤΟΦΩΣ ΜΕΠΕ) </t>
  </si>
  <si>
    <t xml:space="preserve">ΝΑΪΑΣ ΕΝΕΡΓΕΙΑΚΗ ΕΤΑΙΡΕΙΑ ΠΕΡΙΟΡΙΣΜΕΝΗΣ ΕΥΘΥΝΗΣ (Δ.Τ. ΝΑΪΑΣ ΕΝΕΡΓΕΙΑΚΗ Ε.Π.Ε.) </t>
  </si>
  <si>
    <t xml:space="preserve">ΖΑΝΝΗΣ  ΚΑΙ  ΣΙΑ Ε.Ε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</si>
  <si>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</si>
  <si>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</si>
  <si>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</si>
  <si>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ENERGY NAT ΕΤΑΙΡΙΑ ΠΕΡΙΟΡΙΣΜΕΝΗΣ ΕΥΘΥΝΗΣ  ΕΚΜΕΤΑΛΛΕΥΣΗΣ  ΕΝΕΡΓΕΙΑΚΩΝ ΠΟΡΩΝ </t>
  </si>
  <si>
    <t xml:space="preserve">ΤΖΩΡΤΖΑΚΗ Ε. -ΣΑΡΡΗΣ  ΕΜΜ. ΟΕ, ΔΤ "ΤΡΑΠΕΖΑ ΕΝΕΡΓΕΙΑΚΗ" </t>
  </si>
  <si>
    <t xml:space="preserve">ΧΑΡΑΚΑΣ ΕΝΕΡΓΕΙΑΚΗ Ε.Ε. </t>
  </si>
  <si>
    <t xml:space="preserve">Π.ΓΑΛΑΝΑΚΗΣ-Χ.ΚΑΓΚΗΣ-Α.ΦΙΛΙΠΠΙΔΗΣ ΕΤΑΙΡΕΙΑ ΠΕΡΙΟΡΙΣΜΕΝΗΣ ΕΥΘΥΝΗΣ   (Δ.Τ. PROSOL ENERGIES Ε.Π.Ε.) </t>
  </si>
  <si>
    <t xml:space="preserve">Α ΚΑΛΗΣΠΕΡΑΚΗ Ν ΧΟΥΣΤΟΥΛΑΚΗΣ Ο. Ε (ΔΤ ΕΝΕΡΓΕΙΑΚΗ ΓΑΛΙΑΣ ΟΕ) </t>
  </si>
  <si>
    <t xml:space="preserve">ΟΚΡΙΒΑΣ ΤΟΥΡΙΣΤΙΚΕΣ ΕΠΙΧΕΙΡΗΣΕΙΣ ΕΤΑΙΡΕΙΑ ΠΕΡΙΟΡΙΣΜΕΝΗΣ ΕΥΘΥΝΗΣ (Δ.Τ. ΠΟΡΤΟ ΒΑΛΤΟ) </t>
  </si>
  <si>
    <t xml:space="preserve">Σ.ΚΑΚΑΚΙΟΣ-Κ.ΚΑΣΤΕΛΛΟΡΙΖΙΟΣ Ο.Ε  (Δ.Τ. ΙΑΝΟΣ Ο.Ε) </t>
  </si>
  <si>
    <t xml:space="preserve">ΡΥΘΜΟΣ ΑΤΕ </t>
  </si>
  <si>
    <t xml:space="preserve">ΚΑΛΥΘΙΕΣ  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</si>
  <si>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</si>
  <si>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</si>
  <si>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</si>
  <si>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</si>
  <si>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</si>
  <si>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</si>
  <si>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ΞΕΝΟΔΟΧΕΙΑΚΕΣ ΤΟΥΡΙΣΤΙΚΕΣ ΕΠΙΧΕΙΡΗΣΕΙΣ ΜΑΡΙΚΑ ΠΩΛΟΓΕΩΡΓΗ ΑΕ (Δ.Τ.  BALI PARADISE BEACH)    </t>
  </si>
  <si>
    <t xml:space="preserve">ΡΑΔΙΟ ΜΑΚΡΑΚΗ ΕΜΠΟΡΙΚΗ Α.Ε. </t>
  </si>
  <si>
    <t xml:space="preserve">ΜΥΤΙΛΗΝΑΙΟΣ ΚΩΝ/ΝΟΣ - ΜΥΤΙΛΗΝΑΙΟΥ ΖΩΗ Ο.Ε. </t>
  </si>
  <si>
    <t xml:space="preserve">ΠΛΑΤΥΡΡΑΧΟΣ ΕΛΕΥΘΕΡΙΟΣ ΚΑΙ ΣΙΑ ΟΕ </t>
  </si>
  <si>
    <t xml:space="preserve">ΡΟΥΜΠΕΛΑΚΗΣ  Ο.Ε </t>
  </si>
  <si>
    <t xml:space="preserve">ΣΠΥΡΟΣ ΚΑΙ ΓΑΒΡΙΗΛ ΚΑΚΚΑΡΟΣ ΑΝΩΝΥΜΗ ΒΙΟΜΗΧΑΝΙΚΗ  ΕΜΠΟΡΙΚΗ ΕΤΑΙΡΕΙΑ (Δ.Τ. ΚΑΚΚΑΡΟΣ Α.Β.Ε.Ε.) </t>
  </si>
  <si>
    <t xml:space="preserve">ΑΕΙΦΟΡΙΑ ΚΑΙ ΑΝΑΠΤΥΞΗ ΚΡΗΤΗΣ ΙΩΑΝΝΗΣ ΚΑΙ ΑΝΤΩΝΙΟΣ ΦΑΣΟΜΥΤΑΚΗΣ ΟΜΟΡΡΥΘΜΗ ΕΤΑΙΡΕΙΑ (Δ.Τ. ΑΕΙΦΟΡΙΑ ΚΑΙ  </t>
  </si>
  <si>
    <t xml:space="preserve">ΑΚΤΙΝΟΒΟΛΟΣ ΗΛΙΟΣ - RUMANORA LIMITED-BONIMES LIMITED O.E (Δ.Τ. ΑΚΤΙΝΟΒΟΛΟΣ ΗΛΙΟΣ ΟΕ) </t>
  </si>
  <si>
    <t>ΑΜΟΡΓΟΣ</t>
  </si>
  <si>
    <t xml:space="preserve">ΜΑΛΕΣΚΟΥ Δ. ΚΑΙ ΣΙΑ Ε.Ε. </t>
  </si>
  <si>
    <t>ΑΜΟΡΓΟΥ</t>
  </si>
  <si>
    <t xml:space="preserve">ΠΑΠΑΛΕΞΑΝΔΡΑΤΟΣ ΓΕΩΡΓΙΟΣ &amp; ΣΙΑ ΟΕ Δ.Τ. "COS CONSTRUCTIONS" </t>
  </si>
  <si>
    <t xml:space="preserve">ΜΑΥΡΟΣ Α. ΕΕ </t>
  </si>
  <si>
    <t xml:space="preserve">ΠΕΤΡΟ   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</si>
  <si>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</si>
  <si>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</si>
  <si>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 ΚΟΝΣΟΛΑΚΗΣ Γ- ΣΤΑΥΡΑΚΑΚΗΣ Ε. Ο.Ε </t>
  </si>
  <si>
    <t xml:space="preserve">Ν. ΤΣΑΜΠΟΥΝΑΡΗΣ &amp; ΣΙΑ Ε.Ε. </t>
  </si>
  <si>
    <t xml:space="preserve">ΚΟΥΣΤΟΥΜΠΑΡΔΗΣ ΔΗΜΗΤΡΙΟΣ &amp; ΣΙΑ Ο.Ε . ( COUSTO ENERGY ) </t>
  </si>
  <si>
    <t xml:space="preserve">ΚΤΗΜΑ ΒΕΝΕΡΗ ΑΝΩΝΥΜΗ  ΒΙΟΤΕΧΝΙΚΗ- ΑΓΡΟΤΙΚΗ- ΕΜΠΟΡΙΚΗ ΕΤΑΙΡΕΙΑ  (ΚΤΗΜΑ ΒΕΝΕΡΗ ΑΕ) </t>
  </si>
  <si>
    <t xml:space="preserve">E. ΚΑΣΤΡΙΝΑΚΗΣ - Μ. ΚΕΛΑΪΔΗΣ Ο.Ε. (ΜΕ Δ.Τ. WHITE MOUNTAIN) </t>
  </si>
  <si>
    <t xml:space="preserve">ΤΖΑΝΙΔΑΚΗΣ ΦΡΑΓΓΙΟΣ </t>
  </si>
  <si>
    <t xml:space="preserve">ΠΑΠΑΔΟΠΟΥΛΟΥ ΜΑΡΙΑ ΤΟΥ ΙΩΑΝΝΗ </t>
  </si>
  <si>
    <t xml:space="preserve">ΝΕΡΑΤΖΗΣ ΜΗΝΑΣ ΚΑΙ ΣΙΑ ΟΕ (Δ.Τ. LARCO) </t>
  </si>
  <si>
    <t xml:space="preserve">ΝΕΡΑΤΖΗΣ ΑΝΤΩΝΙΟΣ ΚΑΙ ΣΙΑ ΟΕ (Δ.Τ. SQUALO) </t>
  </si>
  <si>
    <t xml:space="preserve">ΞΩΠΗΓΗ ΙΔΙΩΤΙΚΗ ΚΕΦΑΛΑΙΟΥΧΙΚΗ ΕΤΑΙΡΕΙΑ (Δ.Τ. ΞΩΠΗΓΗ ΙΚΕ) </t>
  </si>
  <si>
    <t xml:space="preserve">ΑΓΚΑΡΑΘΟΣ ΜΟΝΟΠΡΟΣΩΠΗ ΕΤΑΙΡΕΙΑ ΠΕΡΙΟΡΙΣΜΕΝΗΣ ΕΥΘΥΝΗΣ  (ΔΤ ΑΓΚΑΡΑΘΟΣ Ε.Π.Ε.) </t>
  </si>
  <si>
    <t xml:space="preserve">ΤΣΑΤΣΟΥ ΧΡΥΣΟΥΛΑ &amp; ΣΙΑ Ε.Ε. (Δ.Τ. CiLand)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</si>
  <si>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</si>
  <si>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</si>
  <si>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</si>
  <si>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</si>
  <si>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</si>
  <si>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</si>
  <si>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</si>
  <si>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</si>
  <si>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</si>
  <si>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</si>
  <si>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ΓΕΩΡΓΙΟΣ ΑΤΣΙΔΗΣ ΚΑΙ ΣΙΑ Ο.Ε (Δ.Τ. ATSIDIS SOLAR ENERGY) </t>
  </si>
  <si>
    <t xml:space="preserve">ΠΕΡΙΒΑΛΛΟΝΤΙΚΕΣ ΕΠΙΧΕΙΡΗΣΕΙΣ Μ.Ε.Π.Ε. </t>
  </si>
  <si>
    <t xml:space="preserve">ΓΙΑΝΝΗΣ ΚΑΞΗΡΗΣ &amp; ΣΙΑ Ε.Ε. (Δ.Τ. ΗΛΙΑΚΗ  ΜΕΣΟΤΟΠΟΥ ΕΕ)                            </t>
  </si>
  <si>
    <t xml:space="preserve">ΣΠΑΝΟΥΔΑΚΗΣ  ΙΩΑΝΝΗΣ ΜΟΝΟΠΡΟΣΩΠΗ ΕΤΑΙΡΕΙΑ ΠΕΡΙΟΡΙΣΜΕΝΗΣ ΕΥΘΥΝΗΣ (Μ.Ε.Π.Ε.) </t>
  </si>
  <si>
    <t xml:space="preserve">Φ. ΑΤΣΙΔΗ - Κ.ΒΡΟΥΧΟΣ Ο.Ε. (Δ.Τ.SOLEIL) </t>
  </si>
  <si>
    <t xml:space="preserve">ΕΥΑΓΓΕΛΙΑ ΑΙΚΑΤΕΡΙΝΗ ΡΑΛΛΗ ΕΝΕΡΓΕΙΑΚΗ ΟΜΟΡΡΥΘΜΗ ΕΤΑΙΡΕΙΑ (Δ.Τ. ΕΑΡ ΕΝΕΡΓΕΙΑΚΗ ΟΕ)                    </t>
  </si>
  <si>
    <t xml:space="preserve">JASON- ALPHA ΣΥΜΒΟΥΛΕΥΤΙΚΗ ΕΠΕΝΔΥΤΙΚΗ ΕΜΠΟΡΙΚΗ ΑΝΩΝΥΜΗ ΕΤΑΙΡΕΙΑ  (Δ.Τ. JASON ALPHA AE)               </t>
  </si>
  <si>
    <t xml:space="preserve">ΠΡΑΣΙΝΟ ΠΕΡΙΒΑΛΛΟΝ ΜΟΝΟΠΡΟΣΩΠΗ ΙΚΕ (Δ.Τ. ΠΡΑΣΙΝΟ ΠΕΡΙΒΑΛΛΟΝ ΜΙΚΕ </t>
  </si>
  <si>
    <t xml:space="preserve">ΚΡΗΤΙΚΟΣ ΗΛΙΟΣ  ΕΤΑΙΡΕΙΑ  ΠΕΡΙΟΡΙΣΜΕΝΗΣ ΕΥΘΥΝΗΣ (Δ.Τ. ΚΡΗΤΙΚΟΣ ΗΛΙΟΣ Ε.Π.Ε) </t>
  </si>
  <si>
    <t xml:space="preserve">Ι.ΣΤΕΦΑΝΟΥ  &amp; ΣΙΑ ΟΕ </t>
  </si>
  <si>
    <t xml:space="preserve">ΓΚΑΪΦΥΛΛΙΑΣ ΚΩΝΣΤΑΝΤΙΝΟΣ </t>
  </si>
  <si>
    <t xml:space="preserve">ΚΑΓΚΟΣ Δ.ΚΑΙ ΣΙΑ Ε.Ε. (Δ.Τ. ΗΛΙΟΣ ΦΩΣ ΓΗ Ε.Ε.)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</si>
  <si>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</si>
  <si>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</si>
  <si>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</si>
  <si>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ΜΠΑΚΟΓΙΑΝΝΗΣ Ι. ΚΑΙ ΣΙΑ Ε.Ε. (Δ.Τ. ΚΟΛΩΝΙ-ΜΟΡΩΝΙ Ε.Ε.) </t>
  </si>
  <si>
    <t xml:space="preserve">ΝΙΚΟΣ ΚΟΥΡΛΗΣ ΚΑΙ ΣΙΑ Ε.Ε. </t>
  </si>
  <si>
    <t xml:space="preserve">ΔΕΡΜΙΤΖΑΚΗΣ Φ.- ΔΕΡΜΙΤΖΑΚΗ Α. Ο.Ε </t>
  </si>
  <si>
    <t xml:space="preserve">ΓΙΑΟΥΡΤΑΣ ΕΜΜΑΝΟΥΗΛ ΚΑΙ ΝΙΚΟΛΕΤΑ Ο.Ε. </t>
  </si>
  <si>
    <t xml:space="preserve">ΑΝΤΩΝΙΟΣ ΠΟΥΝΤΟΥΡΑΚΗΣ ΚΑΙ ΣΙΑ ΟΜΜΟΡΥΘΜΟΣ ΕΤΑΙΡΕΙΑ  (ΔΤ ΑΝΤΩΝΙΟΣ ΠΟΥΝΤΟΥΡΑΚΗΣ ΚΑΙ ΣΙΑ ΟΕ) </t>
  </si>
  <si>
    <t xml:space="preserve">ΝΙΚΟΛΑΟΣ ΛΑΓΟΓΙΑΝΝΗΣ &amp; ΣΙΑ Ε.Ε. </t>
  </si>
  <si>
    <t xml:space="preserve">Λ. &amp; Ε. ΛΑΜΠΡΙΑΝΟΥ Ο.Ε </t>
  </si>
  <si>
    <t xml:space="preserve">JOHANNES - PETER DICK </t>
  </si>
  <si>
    <t xml:space="preserve">ΒΟΓΙΑΤΖΗΣ ΕΛΕΥΘΕΡΙΟΣ ΠΑΡΑΓΩΓΗ ΗΛΕΚΤΡΙΚΗΣ ΕΝΕΡΓΕΙΑΣ- ΜΟΝΟΠΡΟΣΩΠΗ  ΕΤΑΙΡΕΙΑ ΠΕΡΙΟΡΙΣΜΕΝΗΣ ΕΥΘΥΝΗΣ </t>
  </si>
  <si>
    <t xml:space="preserve">ΔΕΛΦΟΙ ΕΝΕΡΓΕΙΑΚΗ ΕΤΑΙΡΕΙΑ ΠΕΡΙΟΡΙΣΜΕΝΗΣ ΕΥΘΥΝΗΣ (Δ.Τ. ΔΕΛΦΟΙ ΕΝΕΡΓΕΙΑΚΗ Ε.Π.Ε.) </t>
  </si>
  <si>
    <t xml:space="preserve">Α.Μ.ΔΑΣΚΑΛΑΚΗΣ ΕΝΕΡΓΕΙΑΚΗ Ε.Ε. </t>
  </si>
  <si>
    <t xml:space="preserve">Μ.ΠΑΠΑΔΟΓΙΑΝΝΑΚΗΣ ΕΠΕ </t>
  </si>
  <si>
    <t xml:space="preserve">ΔΙΑΧΕΙΡΙΣΗ ΑΚΙΝΗΤΩΝ ΞΕΝΟΔΟΧΕΙΑΚΕΣ &amp; ΤΟΥΡΙΣΤΙΚΕΣ ΕΠΙΧΕΙΡΗΣΕΙΣ ΑΝΩΝΥΜΗ ΕΤΑΙΡΕΙΑ </t>
  </si>
  <si>
    <t xml:space="preserve">  ΜΑΡΜΙΔΟΜΗ ΑΝΩΝΥΜΗ  ΒΙΟΜΗΧΑΝΙΚΗ  ΕΜΠΟΡΙΚΗ  ΞΕΝΟΔΟΧΕΙΑΚΗ ΚΑΙ ΤΕΧΝΙΚΗ ΕΤΑΙΡΕΙΑ με ΔΤ ΜΑΡΜΙΔΟΜΗ ΑΕ </t>
  </si>
  <si>
    <t xml:space="preserve">ΑΝΤΩΝΙΟΣ ΨΑΘΑΣ ΚΑΙ ΣΙΑ ΕΕ </t>
  </si>
  <si>
    <t xml:space="preserve">ΚΑΡΑΜΑΡΙΑ ΦΛ. &amp; ΣΙΑ Ε.Ε  </t>
  </si>
  <si>
    <t xml:space="preserve">ΠΡΟΜΗΘΕΥΤΙΚΟΣ ΜΕΤΑΠΟΙΗΤΙΚΟΣ ΚΑΙ ΚΑΤΑΝΑΛΩΤΙΚΟΣ ΣΥΝ/ΣΜΟΣ ΕΡΓΟΛΑΒΩΝ  ΟΙΚΟΔΟΜΩΝ Ν.ΧΑΝΙΩΝ (Δ.Τ. ΠΡΟΜΕΚΑΤ  </t>
  </si>
  <si>
    <t xml:space="preserve">Α.ΤΣΑΚΙΡΟΓΛΟΥ  ΚΑΙ Μ.ΤΣΑΚΙΡΟΓΛΟΥ Ο.Ε  (Δ.Τ. ΗΛΙΑΚΟ ΠΑΡΚΟ ΟΕ) </t>
  </si>
  <si>
    <t xml:space="preserve">Χ.ΚΑΛΟΥΔΗΣ &amp; Β.ΤΣΑΒΑΡΗΣ Ο.Ε (Δ.Τ. ΗΛΙΑΚΗ ΡΟΗ ΟΕ) </t>
  </si>
  <si>
    <t xml:space="preserve">ΓΚΙΑΛΑΣ Ι. &amp; ΦΥΚΑΡΗ Α. ΟΕ (Δ.Τ. ΟΛΟΝ) </t>
  </si>
  <si>
    <t xml:space="preserve">ΠΑΝΑΓΟΗΛΙΟΠΟΥΛΟΣ ΑΝΤ.ΝΙΚΟΛΑΟΣ -ΒΑΣΙΛΑΚΟΣ ΔΗΜ. ΣΤΕΦΑΝΟΣ  Ο.Ε </t>
  </si>
  <si>
    <t>ΘΗΡΑΣ (ΣΥΜΠΛΕΓΜΑ)</t>
  </si>
  <si>
    <t xml:space="preserve">ΕΛΕΥΘΕΡΙΟΣ ΙΩΑΚΕΙΜΙΔΗΣ ΚΑΙ  ΣΙΑ Ο.Ε. </t>
  </si>
  <si>
    <t>ΘΗΡΑΣ</t>
  </si>
  <si>
    <t xml:space="preserve">Λ.ΜΙΣΣΟΣ &amp; ΣΙΑ Ο.Ε  (Δ.Τ. ΗΛΙΑΚΗ ΠΑΡΑΓΩΓΗ Ο.Ε) </t>
  </si>
  <si>
    <t xml:space="preserve">ΠΙΛΑΤΟΣ &amp; ΣΙΑ </t>
  </si>
  <si>
    <t xml:space="preserve">ΘΕΟΛΟΓΟΣ   </t>
  </si>
  <si>
    <t xml:space="preserve">ΟΙΚΟΛΟΓΙΚΗ ΕΝΕΡΓΕΙΑ ΕTAΙΡΕΙΑ ΠΕΡΙΟΡΙΣΜΕΝΗΣ ΕΥΘΥΝΗΣ (Δ.Τ. ECOLOGICAL POWER) </t>
  </si>
  <si>
    <t xml:space="preserve">ΚΡΕΤΕΣΑΝ ΦΩΤΟΒΟΛΤΑΙΚΑ ΕΤΑΙΡΕΙΑ ΠΕΡΙΟΡΙΣΜΕΝΗΣ ΕΥΘΥΝΗΣ (Δ.Τ. CRETESUN) </t>
  </si>
  <si>
    <t xml:space="preserve"> Ε. ΚΟΚΚΙΝΙΔΗΣ ΚΑΙ ΣΙΑ Ο.Ε  (Δ.Τ. ΜΑ.ΓΩ)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</si>
  <si>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</si>
  <si>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</si>
  <si>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</si>
  <si>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ΘΕΟΔΟΣΑΚΗ ΝΙΚΗ &amp; ΣΙΑ Ο.Ε. </t>
  </si>
  <si>
    <t xml:space="preserve">ΝΙΚΟΛΑΟΣ  ΚΑΤΣΟΥΛΑΚΗΣ  ΓΕΩΡΓΙΟΣ ΚΑΛΟΓΕΡΑΚΗΣ Ο.Ε. (Δ.Τ. ΗΛΙΟΡΕΥΜΑ) </t>
  </si>
  <si>
    <t xml:space="preserve">Α. ΓΙΩΣΗΣ ΚΑΙ Δ. ΖΑΚΧΑΙΟΣ Ο.Ε.  </t>
  </si>
  <si>
    <t xml:space="preserve">ΤΟΥΡΙΣΤΙΚΕΣ - ΕΜΠΟΡΙΚΕΣ - ΞΕΝΟΔΟΧΕΙΑΚΕΣ - ΒΙΟΤΕΧΝΙΚΕΣ- ΟΙΚΟΔΟΜΙΚΕΣ- ΝΑΥΤΙΛΙΑΚΕΣ ΚΑΙ ΓΕΩΡΓΟΚΤΗΝΟΤΡΟΦΙ </t>
  </si>
  <si>
    <t xml:space="preserve">ΣΟΦΙΑ ΠΟΝΤΙΚΑΛΛΗ &amp; ΣΙΑ Ο.Ε. (Δ.Τ. ΦΩΤΟΒΟΛΤΑΪΚΑ ΑΜΠΕΛΟΥΖΟΣ) </t>
  </si>
  <si>
    <t xml:space="preserve">Κ.&amp; Δ. ΣΑΡΡΗΣ Ο.Ε.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</si>
  <si>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</si>
  <si>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</si>
  <si>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</si>
  <si>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</si>
  <si>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</si>
  <si>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ΓΩΝΙΑΝΑΚΗΣ ΙΩΑΝΝΗΣ του ΝΙΚΟΛΑΟΥ </t>
  </si>
  <si>
    <t xml:space="preserve">ΚΑΒΑΚΑΚΗ  Κ. &amp; Ν. ΟΕ </t>
  </si>
  <si>
    <t xml:space="preserve">ΑΝΔΡΕΑΣ &amp; ΜΙΧΑΗΛ ΠΙΚΟΥΝΗΣ ΟΕ </t>
  </si>
  <si>
    <t xml:space="preserve">ΜΟΦΟΡΗ ΚΑΛΛΙΟΠΗ &amp; ΣΙΑ Ε.Ε. (Δ.Τ. ΜΟΦΟΡΗ ΕΝΕΡΓΕΙΑΚΑ Ε.Ε.) </t>
  </si>
  <si>
    <t xml:space="preserve">BΑΣΙΛΕΙΟΣ ΜΑΪΝΑΣ &amp; ΣΙΑ Ε.Ε. </t>
  </si>
  <si>
    <t xml:space="preserve">ΑΦΟΙ ΟΡΦΑΝΟΥ Ο.Ε. </t>
  </si>
  <si>
    <t xml:space="preserve">ΠΑΝΑΓΙΩΤΗΣ ΑΝΤΩΝΟΠΟΥΛΟΣ &amp; ΣΙΑ Ε.Ε. (Δ.Τ. SOLAR POWER) </t>
  </si>
  <si>
    <t xml:space="preserve">ΑΝΤΩΝΟΠΟΥΛΟΙ Γ. &amp; Μ. ΑΦΟΙ ΟΕ </t>
  </si>
  <si>
    <t xml:space="preserve">ΠΑΠΑΔΟΠΟΥΛΟΣ Β.-ΜΠΑΤΖΑΒΑΛΗ Α. ΟΕ (Δ.Τ. ΕΝΕΡΓΕΙΑΚΗ ΛΑΣΙΘΙΟΥ) </t>
  </si>
  <si>
    <t xml:space="preserve">ΑΝΩΝΥΜΗ ΕΤΑΙΡΕΙΑ  ΦΩΤΟΒΟΛΤΑΪΚΩΝ ΚΟΞΑΡΙΑΝΟΣ ΗΛΙΟΣ ΑΕ  (Δ.Τ. ΚΟΞΑΡΙΑΝΟΣ ΗΛΙΟΣ Α.Ε.) </t>
  </si>
  <si>
    <t xml:space="preserve">Π.ΓΕΡΟΣΤΑΘΗ ΚΑΙ ΣΙΑ ΕΤΕΡΟΡΡΥΘΜΗ ΕΤΑΙΡΕΙΑ (Δ.Τ. ΜΑΓΚΝΙΦΙΣΕΝΤ ΣΑΝ ΕΕ)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</si>
  <si>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</si>
  <si>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</si>
  <si>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</si>
  <si>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</si>
  <si>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</si>
  <si>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</si>
  <si>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</si>
  <si>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</si>
  <si>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ΑΓΓΕΛΑΚΗΣ  ΝΙΚΟΛΑΟΣ ΤΟΥ ΓΕΩΡΓΙΟΥ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</si>
  <si>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</si>
  <si>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</si>
  <si>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ΑΘΑΝΑΣΙΟΣ ΧΑΤΖΗΝΙΚΟΛΑΟΥ ΚΑΙ ΣΙΑ Ο.Ε (Δ.Τ.  ΗΛΕΚΤΡΙΣΜΟΣ ΣΑΜΟΥ) </t>
  </si>
  <si>
    <t xml:space="preserve">ΚΥΘΝΙΑΚΗ ΔΥΝΑΜΙΚΗ Ε.Ε (Δ.Τ. ΚΥΘΝΙΑΚΗ ΔΥΝΑΜΙΚΗ) </t>
  </si>
  <si>
    <t xml:space="preserve">ΝΙΚΟΛΑΟΣ ΜΑΛΛΙΑΡΟΣ &amp; ΣΙΑ Ο.Ε. </t>
  </si>
  <si>
    <t xml:space="preserve">ΑΓΡΙΟΓΙΑΝΝΟΣ ΜΙΧΑΛΗΣ του ΒΑΣΙΛΕΙΟΥ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</si>
  <si>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</si>
  <si>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</si>
  <si>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</si>
  <si>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</si>
  <si>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</si>
  <si>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</si>
  <si>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Π. ΠΛΑΤΗΣ &amp; ΣΙΑ ΟΕ </t>
  </si>
  <si>
    <t xml:space="preserve">ΡΟΔΟΣ   </t>
  </si>
  <si>
    <t xml:space="preserve">RODOS AIR Ε.Π.Ε. </t>
  </si>
  <si>
    <t xml:space="preserve">ΦΩΤΗΣ ΡΟΖΙΝΟΣ &amp; ΣΙΑ Ε.Ε. </t>
  </si>
  <si>
    <t xml:space="preserve">4ΗΣ ΕΝΙΑΙΑΣ ΣΧΟΛΙΚΗΣ ΕΠΙΤΡΟΠΗΣ ΤΟΥ 1ΟΥ ΕΠΑΓΓΕΛΜΑΤΙΚΟΥ ΛΥΚΕΙΟΥ ΣΗΤΕΙΑΣ </t>
  </si>
  <si>
    <t xml:space="preserve">ΣΧΟΛΙΚΗ ΕΠΙΤΡΟΠΗ ΕΠΑΓΓΕΛΜΑΤΙΚΟΥ ΛΥΚΕΙΟΥ ΑΓΙΟΥ ΝΙΚΟΛΑΟΥ (ΣΧΟΛΙΚΗ ΕΠΙΤΡΟΠΗ ΔΕΥΤΕΡΟΒΑΘΜΙΑΣ ΕΚΠ/ΣΗΣ ΔΗΜΟ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</si>
  <si>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</si>
  <si>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</si>
  <si>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ΤΡΙΟΠΕΤΡΑ ΕΝΕΡΓΕΙΑΚΗ ΑΝΩΝΥΜΗ  ΕΝΕΡΓΕΙΑΚΗ ΕΤΑΙΡΕΙΑ (Δ.Τ. ΤΡΙΟΠΕΤΡΑ ΕΝΕΡΓΕΙΑΚΗ  ΑΕΕ)  </t>
  </si>
  <si>
    <t xml:space="preserve">ΔΗΜΟΣΘΕΝΗΣ ΜΑΓΙΑΣ ΚΑΙ ΣΙΑ Ο.Ε. </t>
  </si>
  <si>
    <t xml:space="preserve">ΚΟΚΚΙΝΑΚΗΣ ΚΩΝΣΤΑΝΤΙΝΟΣ ΚΑΙ ΣΙΑ Ε.Ε. (Δ.Τ. RETECH) </t>
  </si>
  <si>
    <t xml:space="preserve">ΑΙΚ ΑΜΦΙΛΟΧΙΟΥ  Ε.Ε. (Δ.Τ. ENERGY PLUS) </t>
  </si>
  <si>
    <t xml:space="preserve">ΕΛΠΙΔΟΦΟΡΟΣ ΑΜΑΛΛΟΣ, ΞΕΝΟΔΟΧΕΙΑΚΗ ΤΟΥΡΙΣΤΙΚΗ ΚΑΙ ΕΜΠΟΡΙΚΗ  ΑΝΩΝΥΜΗ ΕΤΑΙΡΕΙΑ  (Δ.Τ. COSMOS  RESOLT)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</si>
  <si>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</si>
  <si>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</si>
  <si>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Ε. ΜΙΖΕΡΑΚΗΣ - ΓΑΒΡΙΛΑΚΗ Ν. Ο.Ε </t>
  </si>
  <si>
    <t xml:space="preserve">ΤΡΟΥΛΛΙΝΑΚΗ ΜΑΡΙΑ ΚΑΙ ΣΙΑ Ο.Ε. </t>
  </si>
  <si>
    <t xml:space="preserve">ΒΑΣΙΛΕΙΟΣ ΚΟΝΤΟΠΙΔΗΣ-ΕΜΜΑΝΟΥΕΛΑ ΤΖΑΝΙΝΙ Ο.Ε (Δ.Τ. ΗΛΙΟΒΟΛΟΣ Ο.Ε.) </t>
  </si>
  <si>
    <t xml:space="preserve">Γ.ΜΠΑΚΑΓΙΑΝΝΗΣ &amp; ΣΥΝΕΡΓΑΤΕΣ Ε.Ε.Ε. </t>
  </si>
  <si>
    <t xml:space="preserve">ΑΝΩΝΥΜΗ ΞΕΝΟΔΟΧΕΙΑΚΗ ΤΟΥΡΙΣΤΙΚΗ ΕΜΠΟΡΙΚΗ &amp; ΤΕΧΝΙΚΗ ΕΤΑΙΡΕΙΑ - ΚΡΕΒΑΤΣΟΥΛΗΣ </t>
  </si>
  <si>
    <t xml:space="preserve">ΠΕΡΝΙΕΝΤΑΚΗΣ Δ. ΑΝΩΝΥΜΗ ΕΜΠΟΡΙΚΗ &amp; ΒΙΟΜΗΧΑΝΙΚΗ ΕΤΑΙΡΕΙΑ </t>
  </si>
  <si>
    <t xml:space="preserve">ΓΛΥΝΙΑΣ Γ. ΚΑΤΑΣΚΕΥΗ ΑΜΑΞΩΜΑΤΩΝ ΚΑΙ ΜΗΧΑΝΟΚΙΝΗΤΩΝ ΟΧΗΜΑΤΩΝ Μ. Ε.Π.Ε. (Δ.Τ. STEELMAN Μ. Ε.Π.Ε.) </t>
  </si>
  <si>
    <t xml:space="preserve">ΣΤΑΜΑΤΗΣ Π.ΑΘΑΝΑΣΙΟΣ ΚΑΙ ΣΙΑ ΕΕ </t>
  </si>
  <si>
    <t xml:space="preserve">ΠΟΛΥΒΟΛΤ Ν.ΛΑΥΡΕΝΤΑΚΗΣ ΜΟΝΟΠΡΟΣΩΠΗ ΕΤΑΙΡΕΙΑ ΠΕΡΙΟΡΙΣΜΕΝΗΣ ΕΥΘΥΝΗΣ (Δ.Τ. POLYVOLT ) </t>
  </si>
  <si>
    <t xml:space="preserve">ΔΗΜΗΤΡΗΣ MΙΚΑΪΤΣ του ΕΥΤΥΧΙΟΥ </t>
  </si>
  <si>
    <t xml:space="preserve">ΙΩΑΝΝΗΣ ΒΑΡΘΑΛΙΤΗΣ ΚΑΙ ΣΙΑ Ο.Ε. (Δ.Τ. ΜΑΓΚΑΝ ΕΝΕΡΓΕΙΑ Ο.Ε.) </t>
  </si>
  <si>
    <t xml:space="preserve">ΣΧΟΙΝΑΡΑΚΗΣ Μ. - ΚΟΥΡΓΙΑΛΗΣ Μ. Ο.Ε. (Δ.Τ. ΗΛΙΟΕΝΕΡΓΕΙΑ Ο.Ε.) </t>
  </si>
  <si>
    <t xml:space="preserve">ΓΕΩΡΓΙΟΣ ΦΟΥΑΣΗΣ &amp; ΕΛΕΥΘΕΡΙΟΣ ΦΟΥΑΣΗΣ Ο.Ε. ΜΕ Δ.Τ. ΥΙΟΙ  ΠΕΤΡΟΥ ΦΟΥΑΣΗ  </t>
  </si>
  <si>
    <t xml:space="preserve">ΠΑΠΑΜΙΧΑΗΛ ΤΕΧΝΙΚΑ ΕΡΓΑ ΕΠΕ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</si>
  <si>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</si>
  <si>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</si>
  <si>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</si>
  <si>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ΔΑΝΕΛΑΚΗ ΑΡΙΣΤΟΤΕΛΗ ΤΟΥ ΦΡΑΓΚΙΣΚΟΥ </t>
  </si>
  <si>
    <t xml:space="preserve">ΧΟΥΒΑΡΔΑ Ε &amp; Δ  Ο.E </t>
  </si>
  <si>
    <t xml:space="preserve">ΓΕΩΡΓΙΟΣ ΚΑΛΛΕΡΓΗΣ  &amp; ΣΙΑ ΕΕ (με δ.τ. ΗΛΙΑΚΑ ΠΑΡΚΑ ΚΟΥΠΑ-ΣΩΡΟΙ) </t>
  </si>
  <si>
    <t xml:space="preserve">ΣΤΑΜΑΤΙΟΣ ΔΙΑΜΑΝΤΟΠΟΥΛΟΣ &amp; ΣΙΑ ΕΕ  (Δ.Τ. ΗΛΙΑΚΟ ΠΑΡΚΟ ΑΠΟΛΛΩΝ) </t>
  </si>
  <si>
    <t xml:space="preserve">ΗΛΙΟΕΝΕΡΓΕΙΑ ΜΟΝΟΠΡΟΣΩΠΗ ΕΤΑΙΡΕΙΑ ΠΕΡΙΟΡΙΣΜΕΝΗΣ ΕΥΘΥΝΗΣ ΕΚΜΕΤΑΛΛΕΥΣΗΣ ΦΥΣΙΚΩΝ ΠΗΓΩΝ ΕΝΕΡΓΕΙΑΣ (Δ.Τ.  </t>
  </si>
  <si>
    <t xml:space="preserve">ΝΙΚΕΛ ΕΝΕΡΓΕΙΑΚΗ </t>
  </si>
  <si>
    <t xml:space="preserve">ΓΟΥΡΝΑ   </t>
  </si>
  <si>
    <t xml:space="preserve">ΑΓ. ΚΥΡΚΟΣ ΚΑΜΑΡΑ   </t>
  </si>
  <si>
    <t xml:space="preserve">ΑΓ. ΠΕΤΡΟΣ   </t>
  </si>
  <si>
    <t xml:space="preserve">ΠΕΤΡΟΣ ΡΑΦΤΟΠΟΥΛΟΣ &amp; ΣΙΑ ΕΕ (Δ.Τ. ΦΩΤΟΒΟΛΤΑΪΚΑ ΞΑΝΘΗΣ)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</si>
  <si>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</si>
  <si>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</si>
  <si>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ΠΛΑΤΑΝΙΑΣ ΞΕΝΟΔΟΧΕΙΑΚΕΣ ΕΠΙΧΕΙΡΗΣΕΙΣ Α.Ε. (Δ.Τ. ΠΛΑΤΑΝΙΑΣ Α.Ε.) </t>
  </si>
  <si>
    <t xml:space="preserve">ΝΕΜΕΣΙΣ ΕΝΤΕRPRISE ΥΠΗΡΕΣΙΕΣ ΠΛΗΡΟΦΟΡΙΚΗΣ ΑΝΩΝΥΜΟΣ ΕΜΠΟΡΙΚΗ ΕΤΑΙΡΕΙΑ </t>
  </si>
  <si>
    <t xml:space="preserve">Α.Μ. INTERNATIONAL ΑΝΩΝΥΜΗ ΕΤΑΙΡΕΙΑ ΕΜΠΟΡΙΟΥ, ΑΝΤΙΠΡΟΣΩΠΕΙΩΝ, ΑΝΑΠΤΥΞΗΣ ΚΑΙ ΕΚΜΕΤΑΛΛΕΥΣΗΣ ΑΝΑΝΕΩΣΙΜΩ </t>
  </si>
  <si>
    <t xml:space="preserve">Χ.ΠΑΤΕΡΑΚΗΣ - Π. ΣΗΜΑΝΤΗΡΑΚΗΣ ΑΝΩΝΥΜΗ ΕΤΑΙΡΕΙΑ (Δ.Τ. ΗΛΙΟΔΥΝΑΜΙΚΗ Α.Ε.) </t>
  </si>
  <si>
    <t xml:space="preserve">ΔΑΙΔΑΛΟΣ ΞΕΝΟΔΟΧΕΙΑΚΑΙ &amp; ΤΟΥΡΙΣΤΙΚΑΙ ΕΠΙΧΕΙΡΗΣΕΙΣ ΑΝΩΝΥΜΟΣ ΕΤΑΙΡΕΙΑ </t>
  </si>
  <si>
    <t xml:space="preserve">ΑΦΟΙ ΦΩΤΙΟΥ Ο.Ε. με δ.τ. "ΦΩΤΟΕΝΕΡΓΕΙΑ ΟΕ" </t>
  </si>
  <si>
    <t xml:space="preserve">ΕΤΒ ΕΝΕΡΓΕΙΑΚΕΣ ΤΕΧΝΟΛΟΓΙΕΣ ΚΑΙ ΒΙΟΚΑΥΣΙΜΑ ANΩΝΥΜΗ  ΕΤΑΙΡΕΙΑ  (Δ.Τ. ΕΤΒ ΒΙΟΚΑΥΣΙΜΑ)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</si>
  <si>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</si>
  <si>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</si>
  <si>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ΗΡΑΚΛΗΣ ΠΥΡΓΙΑΝΑΚΗΣ ΜΟΝΟΠΡΟΣΩΠΗ Ε.Π.Ε (ΦΩΤΟΒΟΛΤΑΪΚΟ ΞΗΠΕΤΡΑ) </t>
  </si>
  <si>
    <t xml:space="preserve">ΔΙΑΜΑΡ ΚΑΤΑΣΚΕΥΗ ΚΑΙ ΕΚΜΕΤΑΛΛΕΥΣΗ ΑΚΙΝΗΤΩΝ  ΚΑΙ ΠΑΡΑΓΩΓΗ ΗΛΕΚΤΡΙΚΗΣ ΕΝΕΡΓΕΙΑΣ ΑΝΩΝΥΜΗ ΕΤΑΙΡΕΙΑ (Δ.Τ. </t>
  </si>
  <si>
    <t xml:space="preserve">Μ. ΜΗΤΡΟΠΟΥΛΟΣ-Ξ.ΚΑΡΑΝΤΑΚΟΥ-Ε.ΚΑΝΑΚΗ Ο.Ε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</si>
  <si>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</si>
  <si>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</si>
  <si>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ΜΠΑΛΟΣ ΕΝΕΡΓΕΙΑΚΗ ΜΟΝΟΠΡΟΣΩΠΗ ΕΤΑΙΡΕΙΑ ΠΕΡΙΟΡΙΣΜΕΝΗΣ ΕΥΘΥΝΗΣ (Δ.Τ. BALOS ENERGY ΕΠΕ) ΠΡΩΗΝ ΜΕΤΟΠΗ ΤΕ </t>
  </si>
  <si>
    <t xml:space="preserve">Α.ΘΕΟΔΩΡΙΔΗΣ &amp; ΣΥΝΕΡΓΑΤΕΣ ΕΕ (Δ.Τ. ΗΛΙΟΚΑΤ ΕΕ) </t>
  </si>
  <si>
    <t xml:space="preserve">Γ. ΔΡΥΓΙΑΝΝΑΚΗΣ &amp; ΣΙΑ ΕΕ (Δ.Τ. ΣΑΜΙΤΟΣ ΕΝΕΡΓΕΙΑΚΗ ΕΕ) </t>
  </si>
  <si>
    <t xml:space="preserve">ΛΕΡΙΑ ΜΑΡΙΑ </t>
  </si>
  <si>
    <t xml:space="preserve">ΚΡΕΜΑΣΤΗ   </t>
  </si>
  <si>
    <t xml:space="preserve">ΕΝΑΛΛΑΚΤΙΚΕΣ ΠΗΓΕΣ ΕΝΕΡΓΕΙΑΣ POWERGREEN - ΕΤΑΙΡΕΙΑ ΠΕΡΙΟΡΙΣΜΕΝΗΣ ΕΥΘΥΝΗΣ (Δ.Τ. A.E.R  POWERGREEN L.T </t>
  </si>
  <si>
    <t xml:space="preserve">TERRAWATT SOLAR ΜΟΝΟΠΡΟΣΩΠΗ ΕΤΑΙΡΕΙΑ ΠΕΡΙΟΡΙΣΜΕΝΗΣ ΕΥΘΥΝΗΣ  (Δ.Τ. TERRAWATT SOLAR ΜΟΝΟΠΡΟΣΩΠΗ ΕΠΕ) </t>
  </si>
  <si>
    <t xml:space="preserve">ΙΩΑΝΝΗΣ ΕΜΜ. ΚΑΠΑΝΤΑΗΣ &amp; ΣΙΑ Ε.Ε. (Δ.Τ. ΦΩΤΟΒΟΛΤΑΪΚΑ ΠΑΡΚΑ ΣΑΜΟΥ) </t>
  </si>
  <si>
    <t xml:space="preserve">ΗΛΕΚΤΡΟΠΑΡΑΓΩΓΙΚΗ ΣΑΜΟΥ ΑΝΩΝΥΜΗ ΕΤΑΙΡΕΙΑ (Δ.Τ. ΗΛΕΚΤΡΟΠΑΡΑΓΩΓΙΚΗ  ΣΑΜΟΥ ΑΕ) </t>
  </si>
  <si>
    <t xml:space="preserve">Ν.ΚΛΗΡΟΝΟΜΟΣ ΚΑΙ  ΣΙΑ Ο.Ε (Δ.Τ. ΚΑΤΟΠΤΡΟΝ ΟΕ) </t>
  </si>
  <si>
    <t xml:space="preserve">ΓΙΩΤΗ ΜΑΡΙΑ - ΓΙΩΤΗ ΠΙΣΤΗ ΕΛΕΝΗ ΟΕ (Δ.Τ. ΗΛΙΟΝ) </t>
  </si>
  <si>
    <t xml:space="preserve">ΣΑΚΕΛΛΗΣ ΕΥΑΓΓΕΛΟΣ - ΠΑΠΑΓΙΑΝΝΗΣ ΑΓΓΕΛΟΣ - ΠΑΠΑΓΙΑΝΝΗΣ ΓΕΩΡΓΙΟΣ Ο.Ε.   </t>
  </si>
  <si>
    <t xml:space="preserve">SUN  - TRAP ΦΩΤΟΒΟΛΤΑΪΚΑ  ΜΟΝΟΠΡΟΣΩΠΗ ΕΤΑΙΡΕΙΑ ΠΕΡΙΟΡΙΣΜΕΝΗΣ ΕΥΘΥΝΗΣ  (ΔΤ SUN TRAP ΜΟΝΟΠΡΟΣΩΠΗ Ε.Π.Ε </t>
  </si>
  <si>
    <t xml:space="preserve">ΠΗΔΙΑΚΗΣ ΣΤΑΥΡΟΣ &amp; ΣΙΑ Ο.Ε. </t>
  </si>
  <si>
    <t xml:space="preserve">ΑΛΕΞΑΝΔΡΟΣ ΤΣΕΡΟΣ - ΗΛΕΚΤΡΑ ΜΠΑΜΠΑΚΟΥ ΟΜΟΡΡΥΘΜΗ ΕΤΑΙΡΕΙΑ </t>
  </si>
  <si>
    <t xml:space="preserve">YACHT AGENCY ΝΑΥΤΙΛΙΑΚΕΣ ΕΠΙΧΕΙΡΗΣΕΙΣ Α.Ε. (Δ.Τ. YACHT AGENCY A.E) </t>
  </si>
  <si>
    <t xml:space="preserve">Π.ΖΑΦΕΙΡΑΤΟΣ ΑΝΩΝΥΜΗ ΞΕΝΟΔΟΧΕΙΑΚΗ ΤΟΥΡΙΣΤΙΚΗ ΕΤΑΙΡΕΙΑ (Δ.Τ. SEAGULL'S BAY AE) </t>
  </si>
  <si>
    <t xml:space="preserve">ΕΜΜΑΝΟΥΗΛ ΤΣΙΚΝΑΚΗΣ- ΧΑΡΙΔΗΜΟΣ ΤΣΙΚΝΑΚΗΣ ΟΜΟΡΡΥΘΜΗ ΕΜΠΟΡΙΚΗ ΕΤΑΙΡΕΙΑ Ο.Ε. </t>
  </si>
  <si>
    <t xml:space="preserve">ΝΙΚΟΛΑΟΣ ΔΗΜΗΤΡΙΟΥ ΠΑΠΑΔΑΚΗΣ ΚΑΙ ΣΙΑ Ο.Ε. </t>
  </si>
  <si>
    <t xml:space="preserve">ΚΥΡΙΑΖΗΣ ΕΜΜ. ΚΑΙ ΣΙΑ Ο.Ε. (Δ.Τ. ΕΝΕΡΓΟΔΟΜΙΚΗ Ο.Ε.) </t>
  </si>
  <si>
    <t xml:space="preserve">ΑΝΑΠΤΥΞΕΙΣ ΑΡΧΙΠΕΛΑΓΟΥΣ ΑΝΩΝΥΜΗ  ΕΜΠΟΡΙΚΗ  ΟΙΚΟΔΟΜΙΚΗ ΚΤΗΜΑΤΙΚΗ  ΜΕΣΙΤΙΚΗ ΤΕΧΝΙΚΗ  ΤΟΥΡΙΣΤΙΚΗ  ΚΑΤΑΣ </t>
  </si>
  <si>
    <t xml:space="preserve">Μ.ΜΑΥΡΟΓΙΑΝΝΗΣ Ε.Ε. </t>
  </si>
  <si>
    <t xml:space="preserve">Δ. ΚΑΤΡΑΜΑΔΟΣ  - Γ. ΠΑΝΕΤΑΣ - Α. ΒΑΜΒΑΚΑΣ -  Ε. ΜΑΡΚΑΚΗΣ - Κ. ΤΣΙΡΜΠΑΣ Ο.Ε.  (Δ.Τ."P.V CELLS ΕΝΕΡΓΕΙ </t>
  </si>
  <si>
    <t xml:space="preserve">Δ. ΚΑΤΡΑΜΑΔΟΣ - Γ. ΠΑΝΕΤΑΣ - Α. ΒΑΜΒΑΚΑΣ - Ε. ΜΑΡΚΑΚΗΣ - Κ. ΤΣΙΡΜΠΑΣ Ο.Ε. </t>
  </si>
  <si>
    <t xml:space="preserve">ΟΡΟΣ ΒΑΡΗΣ   </t>
  </si>
  <si>
    <t xml:space="preserve">ΑΚΡΙΔΗΣ ΑΛΕΞΙΟΣ &amp; ΣΙΑ Ο.Ε  </t>
  </si>
  <si>
    <t>ΑΡΓΥΡΑΚΗ ΜΑΡΙΑ</t>
  </si>
  <si>
    <t xml:space="preserve">ΚΩ   </t>
  </si>
  <si>
    <t xml:space="preserve">ΙΩΑΝΝΗΣ ΧΑΤΖΗΝΑΚΗΣ ΚΑΙ ΣΙΑ ΕΝΕΡΓΕΙΑΚΗ Ε.Ε (Δ.Τ. ΗΛΙΟΕΝΕΡΓΕΙΑ)  </t>
  </si>
  <si>
    <t xml:space="preserve">ΑΓΓΕΛΙΚΗ ΑΝΤΩΝΑΚΑΚΗ ΚΑΙ ΣΙΑ ΤΕΧΝΙΚΗ Ο.Ε. </t>
  </si>
  <si>
    <t xml:space="preserve">ΛΥΚΟΜΗΔΗΣ ΠΕΡΙΒΑΛΛΟΝΤΙΚΑ ΚΑΙ ΤΕΧΝΙΚΑ ΕΡΓΑ ΙΚΕ (Δ.Τ. ΛΥΚΟΜΗΔΗΣ ΙΚΕ) </t>
  </si>
  <si>
    <t xml:space="preserve">ΤΕΛΧΙΣ ΕΠΕ </t>
  </si>
  <si>
    <t xml:space="preserve">ΓΕΡΟΥΛΙ ΣΚΥΡΟΥ   </t>
  </si>
  <si>
    <t xml:space="preserve">ΜΙΧΑΗΛ ΚΟΡΔΩΝΗΣ - ΑΝΑΣΤΑΣΙΟΣ ΠΑΠΑΝΑΓΙΩΤΟΥ ΚΑΙ ΣΙΑ Ε.Ε. (Δ.Τ. ΗΛΙΑΚΟ ΠΑΡΚΟ ΑΝΤΙΣΣΑΣ Ε.Ε.) </t>
  </si>
  <si>
    <t xml:space="preserve">Β. ΔΙΑΜΑΝΤΑΡΑΣ- Β. ΔΙΑΚΟΓΙΑΝΝΗ Ο.Ε. (Δ.Τ. ΦΩΤΟΒΟΛΤΑΊΚΑ ΛΕΡΟΥ)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</si>
  <si>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</si>
  <si>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</si>
  <si>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</si>
  <si>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</si>
  <si>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 xml:space="preserve">ΦΩΤΕΙΝΟΣ ΚΑΡΑΝΙΚΟΛΑΟΥ &amp; ΣΙΑ Ο.Ε. </t>
  </si>
  <si>
    <t xml:space="preserve">ΠΕ.ΣΙΜ. ΕΤΑΙΡΕΙΑ ΠΕΡΙΟΡΙΣΜΕΝΗΣ ΕΥΘΥΝΗΣ (Δ.Τ. ΠΕ.ΣΙΜ. Ε.Π.Ε.) </t>
  </si>
  <si>
    <t xml:space="preserve">ΕΜΜ ΚΥΡΙΑΖΗΣ- ΑΝΤ ΚΥΡΙΑΖΗΣ &amp; ΣΙΑ ΟΕ (Δ.Τ. ΕΝΕΡΓΟΔΟΜΙΚΗ 2) </t>
  </si>
  <si>
    <t xml:space="preserve">ΕΛΕΥΘΕΡΙΟΣ ΔΗΜΑΣ ΚΑΙ ΣΙΑ Ο.Ε. </t>
  </si>
  <si>
    <t xml:space="preserve">SOLAR CAPTIVITY ΕΠΕ </t>
  </si>
  <si>
    <t xml:space="preserve">ΚΑΛΙΚΡΙ ΣΚΥΡΟΥ   </t>
  </si>
  <si>
    <t xml:space="preserve">GT POWER 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</si>
  <si>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</si>
  <si>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</si>
  <si>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 Ε. &amp; Ι. ΠΑΠΑΔΑΚΗΣ ΕΤΑΙΡΕΙΑ ΠΕΡΙΟΡΙΣΜΕΝΗΣ ΕΥΘΥΝΗΣ (Δ.Τ. Ε. &amp; Ι. ΠΑΠΑΔΑΚΗΣ Ε.Π.Ε) </t>
  </si>
  <si>
    <t xml:space="preserve">ΝΙΚΟΛΑΟΣ ΜΠΟΓΙΟΠΟΥΛΟΣ &amp; ΣΙΑ ΕΤΕΡΟΡΡΥΘΜΟΣ ΕΤΑΙΡΕΙΑ (Δ.Τ. ΝΙΚΟΛΑΟΣ  ΜΠΟΓΙΟΠΟΥΛΟΣ  &amp; ΣΙΑ Ε.Ε.) </t>
  </si>
  <si>
    <t xml:space="preserve">ΚΑΚΟΓΙΑΝΝΑΚΗΣ ΚΩΝΣΤΑΝΤΙΝΟΣ </t>
  </si>
  <si>
    <t xml:space="preserve">Ν. Α. ΚΑΛΟΓΕΡΑΚΗΣ ΚΑΙ ΣΙΑ Ο.Ε. </t>
  </si>
  <si>
    <t xml:space="preserve">ΛΑΣΗΘΙΩΤΑΚΗ ΧΡΥΣΟΥΛΑ ΚΑΙ ΙΩΑΝΝΑ Ο.Ε. </t>
  </si>
  <si>
    <t xml:space="preserve">ΓΕΩΡΓΙΑ ΡΗΓΑ ΚΑΙ ΣΙΑ Ι.Κ.Ε. </t>
  </si>
  <si>
    <t xml:space="preserve">ΞΕΝΟΔΟΧΕΙΑΚΗ ΑΚΜΗ Α.Ε. (Δ.Τ. Cosmopolitan Hotel) </t>
  </si>
  <si>
    <t xml:space="preserve">ΚΑΛΛΙΟΠΗ ΒΑΛΑΣΚΑΤΖΗ ΜΟΝΟΠΡΟΣΩΠΗ ΕΠΕ </t>
  </si>
  <si>
    <t xml:space="preserve">ΚΑΡΜΑΝΙΩΛΟΣ ΕΜΜΑΝΟΥΗΛ - ΤΖΙΜΟΥ ΑΝΑΣΤΑΣΙΑ Ι.Κ.Ε </t>
  </si>
  <si>
    <t xml:space="preserve">Α. ΚΑΡΡΑΣ-ΤΕΧΝΙΚΗ-ΒΙΟΜΗΧΑΝΙΚΗ-ΤΟΥΡΙΣΤΙΚΗ -ΕΜΠΟΡΙΚΗ  ΑΝΩΝΥΜΗ ΕΤΑΙΡΕΙΑ  Δ.Τ. ΚΑΡΡΑΣ ΑΕ </t>
  </si>
  <si>
    <t xml:space="preserve"> AIMS ΕΞΑΙΡΕΣΕΙΣ &amp; ΛΑΓΟΣ ΑΝΩΝΥΜΗ ΕΤΑΙΡΕΙΑ </t>
  </si>
  <si>
    <t xml:space="preserve">ΠΕΤΡΟΚΟΛΥΜΠΟΣ ΕΝΕΡΓΕΙΑΚΗ ΜΟΝΟΠΡΟΣΩΠΗ Ι.Κ.Ε. (Δ.Τ. ΠΕΤΡΟΚΟΛΥΜΠΟΣ Ι.Κ.Ε.) </t>
  </si>
  <si>
    <t xml:space="preserve">ΑΝΩΝΥΜΗ ΞΕΝΟΔΟΧΕΙΑΚΗ &amp;ΤΟΥΡΙΣΤΙΚΗ ΕΤΑΙΡΕΙΑ  ΚΑΛΥΜΝΟΣ ( Δ.Τ. ΚΑΛΥΜΝΟΣ ΑΕ) </t>
  </si>
  <si>
    <t xml:space="preserve">ΔΗΜΗΤΡΙΟΣ ΦΟΛΕΡΟΣ ΜΟΝΟΠΡΟΣΩΠΗ Ι.Κ.Ε (Δ.Τ. GREEN LIGHT ENERGY ΜΟΝΟΠΡΟΣΩΠΗ Ι.Κ.Ε)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</si>
  <si>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</si>
  <si>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ΔΡΑΓΟΥΝΗΣ ΙΩΑΝΝΗΣ ΗΛΙΑΚΟ ΠΑΡΚΟ ΔΙΜΥΛΙΑ 1 ΑΝΩΝΥΜΗ ΕΤΑΙΡΕΙΑ  </t>
  </si>
  <si>
    <t xml:space="preserve">ΔΡΑΓΟΥΝΗΣ ΙΩΑΝΝΗΣ ΗΛΙΑΚΟ ΠΑΡΚΟ ΔΙΜΥΛΙΑ 2 ΑΝΩΝΥΜΗ ΕΤΑΙΡΕΙΑ  </t>
  </si>
  <si>
    <t xml:space="preserve">ΣΟΛΕΛ ΛΑΡΙΣΑΣ ΕΝΕΡΓΕΙΑΚΗ ΑΕ </t>
  </si>
  <si>
    <t xml:space="preserve">ΔΙΜΥΛΙΑ   </t>
  </si>
  <si>
    <t xml:space="preserve">ΗΛΙΑΚΑ ΠΑΡΚΑ ΡΟΔΟΥ ΑΝΩΝΥΜΗ ΕΤΑΙΡΕΙΑ </t>
  </si>
  <si>
    <t xml:space="preserve">ΗΛΙΑΚΟ ΠΑΡΚΟ ΝΗΣΟΥ ΡΟΔΟΥ ΑΝΩΝΥΜΗ ΕΤΑΙΡΕΙΑ </t>
  </si>
  <si>
    <t xml:space="preserve">ΚΩΝ. Γ. ΠΑΙΝΕΣΗΣ ΚΑΙ ΣΙΑ Ε.Ε. </t>
  </si>
  <si>
    <t xml:space="preserve">ΗΛΕΚΤΡΟΔΟΜΗ ΕΝΕΡΓΕΙΑΚΗ ΚΑΤΑΣΚΕΥΑΣΤΙΚΗ  Ι.Κ.Ε.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</si>
  <si>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</si>
  <si>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</si>
  <si>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</si>
  <si>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ΙΩΑΝΝΗΣ ΟΛΥΣΣΑΙΟΥ &amp; ΣΙΑ Ε.Ε. (Δ.Τ. ΗΛΙΟΕΝΕΡΓΕΙΑ Ε.Ε.) </t>
  </si>
  <si>
    <t xml:space="preserve">ΒΕΡΥΚΑΚΗ  ΚΛΑΟΥΝΤΙΑ  </t>
  </si>
  <si>
    <t xml:space="preserve">ΑΦΟΙ ΒΟΛΑ &amp; ΣΙΑ ΟΕ </t>
  </si>
  <si>
    <t xml:space="preserve">ΔΑΜΑΤΡΙΑ   </t>
  </si>
  <si>
    <t xml:space="preserve">ΜΠΟΥΡΟΥΔΗ ΒΑΪΤΣΑ </t>
  </si>
  <si>
    <t xml:space="preserve">ΓΕΝΝΑΔΙ   </t>
  </si>
  <si>
    <t xml:space="preserve">ΣΤΑΥΡΟΣ &amp; ΛΑΖΑΡΟΣ ΒΟΛΑΣ </t>
  </si>
  <si>
    <t xml:space="preserve">ΜΑΡΙΤΣΑ   </t>
  </si>
  <si>
    <t xml:space="preserve">ΣΤΑΥΡΟΣ ΒΟΛΑΣ &amp; ΣΙΑ </t>
  </si>
  <si>
    <t xml:space="preserve">ΣΤΡΑΤΟΣ-ΥΠΗΡΕΣΙΕΣ ΕΝΕΡΓΕΙΑΚΩΝ ΚΑΙ ΤΗΛΕΠΙΚΟΙΝΩΝΙΑΚΩΝ ΣΥΣΤΗΜΑΤΩΝ Ε.Π.Ε ( Δ.Τ.  STRATOS LTD)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</si>
  <si>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</si>
  <si>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</si>
  <si>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SUN MEGAWATTS HELLAS ΜΟΝΟΠΡΟΣΩΠΗ ΕΤΑΙΡΕΙΑ ΠΕΡΙΟΡΙΣΜΕΝΗΣ ΕΥΘΥΝΗΣ  ΠΑΡΑΓΩΓΗ ΕΜΠΟΡΙΑ ΚΑΙ ΕΚΜΕΤΑΛΕΥΣΗ ΗΛ </t>
  </si>
  <si>
    <t xml:space="preserve">ΓΑΛΙΑΤΣΑΤΟΣ  Σ. - ΦΑΙΤΑΤΖΟΓΛΟΥ  Κ. ΟΕ (Δ.Τ. ΣΑΜΟΣ ΗΛΙΟΕΝΕΡΓΕΙΑΚΗ) </t>
  </si>
  <si>
    <t xml:space="preserve">Μ. ΑΡΓΥΡΟΥΔΗΣ &amp; ΣΙΑ ΟΕ </t>
  </si>
  <si>
    <t xml:space="preserve">ΟΙΚΟΛΟΓΙΚΕΣ ΛΥΣΕΙΣ ΕΤΑΙΡΕΙΑ ΠΕΡΙΟΡΙΣΜΕΝΗΣ ΕΥΘΥΝΗΣ             (Δ.Τ.  ECOSOLUTIONS ΕΠΕ) </t>
  </si>
  <si>
    <t xml:space="preserve">ΤΥΠΟΚΡΕΤΑ- Γ. ΚΑΖΑΝΑΚΗΣ ΔΙΑΔΟΧΟΙ ΑΝΩΝΥΜΟΣ ΒΙΟΜΗΧΑΝΙΚΗ ΕΤΑΙΡΕΙΑ  </t>
  </si>
  <si>
    <t xml:space="preserve">ΦΩΤΟΕΝΕΡΓΟΣ ΙΔΙΩΤΙΚΗ ΚΕΦΑΛΑΙΟΥΧΙΚΗ ΕΤΑΙΡΕΙΑ (Δ.Τ. ΦΩΤΟΕΝΕΡΓΟΣ ΙΚΕ) </t>
  </si>
  <si>
    <t xml:space="preserve">ΔΗΜΗΤΡΙΟΣ ΣΚΟΠΕΛΙΤΗΣ &amp; ΣΙΑ Ο.Ε. </t>
  </si>
  <si>
    <t xml:space="preserve">ΑΦΟΙ ΚΑΡΦΑΚΗ ΧΡΙΣΤΙΑΝΗ ΧΟΥΛΑΚΗ Ο.Ε. (Δ.Τ. ΚΑΣΤΕΛΛΑ Ο.Ε.) </t>
  </si>
  <si>
    <t xml:space="preserve">ΑΘΑΝΑΣΙΟΣ ΚΟΣΜΟΠΟΥΛΟΣ-  ΚΩΝΣΤΑΝΤΙΝΟΣ ΦΑΪΤΑΤΖΟΓΛΟΥ Ο.Ε. (Δ.Τ. ΚΩΣ ΗΛΙΟΕΝΕΡΓΕΙΑΚΗ) </t>
  </si>
  <si>
    <t xml:space="preserve">ΑΙΚΑΤΕΡΙΝΗ ΜΠΕΡΔΟΛΟΓΟΥ KAI  ΣΙΑ  ΕΕ </t>
  </si>
  <si>
    <t xml:space="preserve">ΒΙΔΟ-ΛΑΓΚΩΝΙΑ ΜΟΝΟΠΡΟΣΩΠΗ ΕΤΑΙΡΕΙΑ ΠΕΡΙΟΣΜΕΝΗΣ ΕΥΘΥΝΗΣ  </t>
  </si>
  <si>
    <t xml:space="preserve">ΟΙΚΟΛΟΓΙΚΗ ΕΝΕΡΓΕΙΑ ΚΡΗΤΗΣ ΑΕ  (Δ.Τ. ΟΙΚΟΕΝΕΡΓΕΙΑ ΚΡΗΤΗΣ Α.Ε.) </t>
  </si>
  <si>
    <t xml:space="preserve">JENS - SONDERGAARD HEDE </t>
  </si>
  <si>
    <t xml:space="preserve">ΠΑΠΑΔΟΓΙΩΡΓΑΚΗ ΑΛΚΥΟΝΗ -  ΑΝΤΩΝΟΓΙΑΝΝΑΚΗ ΓΕΩΡΓΙΑ Ο.Ε. </t>
  </si>
  <si>
    <t>Φ/Β Στέγης</t>
  </si>
  <si>
    <t xml:space="preserve">ΑΝΔΡΙΑΝΑΚΗΣ ΝΙΚΟΛΑΟΣ </t>
  </si>
  <si>
    <t xml:space="preserve">ΑΝΟΙΞΑΡΑΣ ΓΟΥΡΝΕΣ ΠΕΔΙΑΔΟΣ  ΑΝΟΙΞΑΡΑΣ ΓΟΥΡΝΕΣ ΠΕΔΙΑΔΟΣ   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</si>
  <si>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</si>
  <si>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</si>
  <si>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ΞΥΛΙΚΑΚΗ ΜΑΡΙΑ ΤΟΥ ΜΙΝΩΑ </t>
  </si>
  <si>
    <t xml:space="preserve">ΚΩΣ ΚΑΤΟΙΚΕΙΝ ΚΑΤΑΣΚΕΥΑΣΤΙΚΗ ΤΟΥΡΙΣΤΙΚΗ ΕΜΠΟΡΙΚΗ ΚΑΙ ΒΙΟΤΕΧΝΙΚΗ ΑΝΩΝΥΜΗ ΕΤΑΙΡΕΙΑ (Δ.Τ. ΚΩΣ ΚΑΤΟΙΚΕΙΝ </t>
  </si>
  <si>
    <t xml:space="preserve">ΦΩΤΟΒΟΛΤΑΪΚΟ ΠΑΡΚΟ ΠΑΡΟΥ Α.Ε. </t>
  </si>
  <si>
    <t xml:space="preserve">PARIS ΚΑΙ ΣΙΑ Ε.Ε.  (Δ.Τ. PARIS  &amp; PARIS  VOLTAIC) </t>
  </si>
  <si>
    <t xml:space="preserve">Γ.ΑΝΑΣΤΑΣΟΠΟΥΛΟΣ- Ε. ΑΝΑΣΤΑΣΟΠΟΥΛΟΣ Ο.Ε. με δ.τ. ΑΛΚΥΩΝΙΔΕΣ ΕΝΕΡΓΕΙΑΚΗ  </t>
  </si>
  <si>
    <t xml:space="preserve">Ν. ΚΑΛΟΓΕΡΑΚΗΣ ΚΑΙ ΣΙΑ Ε.Ε.                                                              (Δ.Τ. SUNRA </t>
  </si>
  <si>
    <t xml:space="preserve">ΒΑΡΔΑΣ Ι. ΣΙΑ Ε.Ε. </t>
  </si>
  <si>
    <t xml:space="preserve">ΑΣΗΜΑΚΗΣ ΓΙΑΚΟΥΜΗΣ ΚΑΙ ΣΙΑ Ο.Ε. </t>
  </si>
  <si>
    <t xml:space="preserve">ΜΑΡΑΓΚΟΥΔΑΚΗ ΑΛΕΞΑΝΔΡΑ ΚΑΙ ΣΙΑ ΕΕ. </t>
  </si>
  <si>
    <t xml:space="preserve">ΜΑΛΑΝΔΡΑΚΗΣ ΠΑΝ. ΚΑΙ ΣΙΑ Ο.Ε </t>
  </si>
  <si>
    <t xml:space="preserve">Χ.ΧΡΥΣΟΣΤΟΜΑΚΗΣ-Η.ΜΥΡΙΑΛΛΑΚΗΣ Ο.Ε </t>
  </si>
  <si>
    <t xml:space="preserve">ΜΕΜΦΙΣ ΑΝΑΝΕΩΣΙΜΕΣ ΠΗΓΕΣ ΕΝΕΡΓΕΙΑΣ ΜΟΝΟΠΡΟΣΩΠΗ ΕΤΑΙΡΕΙΑ  ΠΕΡΙΟΡΙΣΜΕΝΗΣ ΕΥΘΥΝΗΣ  (Δ.Τ. ΜΕΜΦΙΣ ENERGY  </t>
  </si>
  <si>
    <t xml:space="preserve">ΝΙΚΟΛΑΟΣ - ΚΩΝΣΤΑΝΤΙΝΟΣ - ΦΩΤΕΙΝΗ ΤΑΜΠΟΥΡΑΤΖΗ ΚΑΙ ΣΙΑ ΟΜΟΡΡΥΘΜΗ ΕΤΑΙΡΕΙΑ (Δ.Τ. ΦΩΤΟΤΑΞΙΑ Ο.Ε) </t>
  </si>
  <si>
    <t xml:space="preserve">ΝΙΚΟΛΑΟΣ ΤΑΜΠΟΥΡΑΤΖΗΣ ΚΑΙ ΣΙΑ ΟΜΟΡΡΥΘΜΗ ΕΤΑΙΡΕΑ (Δ.Τ.  RADIAT ΟΕ) </t>
  </si>
  <si>
    <t xml:space="preserve">ΦΩΤΕΙΝΗ ΤΑΜΠΟΥΡΑΤΖΗ ΚΑΙ ΣΙΑ ΟΜΟΡΡΥΘΜΗ ΕΤΑΙΡΕΙΑ (Δ.Τ. ΦΩΤΟΦΑΝΕΙΑ Ο.Ε.) </t>
  </si>
  <si>
    <t xml:space="preserve">ΚΩΝΣΤΑΝΤΙΝΟΣ  ΤΑΜΠΟΥΡΑΤΖΗΣ ΚΑΙ ΣΙΑ ΟΜΟΡΡΥΘΜΗ ΕΤΑΙΡΕΙΑ (Δ.Τ. ΗΛΙΟΛΟΥΣΤΗ  ΚΡΗΤΗ  Ο.Ε.) </t>
  </si>
  <si>
    <t xml:space="preserve">SAMOS SOLAR SEVEN ΠΑΡΑΓΩΓΗ ΚΑΙ ΠΩΛΗΣΗ  ΗΛΕΚΤΡΙΚΗΣ ΕΝΕΡΓΕΙΑΣ ΜΟΝΟΠΡΟΣΩΠΗ  ΕΤΑΙΡΕΙΑ ΠΕΡΙΟΡΙΣΜΕΝΗΣ ΕΥΘΥ </t>
  </si>
  <si>
    <t xml:space="preserve">ΦΩΤΟΗΛΕΚΤΡΙΚΗ ΜΟΝΟΠΡΟΣΩΠΗ ΕΤΑΙΡΕΙΑ ΠΕΡΙΟΡΙΣΜΕΝΗΣ ΕΥΘΥΝΗΣ (Δ.Τ. ΦΩΤΟΗΛΕΚΤΡΙΚΗ) </t>
  </si>
  <si>
    <t xml:space="preserve">JET ENERGY  ΕΤΑΙΡΕΙΑ ΠΕΡΙΟΡΙΣΜΕΝΗΣ ΕΥΘΥΝΗΣ ΕΤΑΙΡΕΙΑ ΠΑΡΑΓΩΓΗΣ  ΚΑΙ ΕΜΠΟΡΙΑΣ  ΗΛΕΚΤΡΙΚΗΣ ΕΝΕΡΓΕΙΑΣ ΑΠ </t>
  </si>
  <si>
    <t xml:space="preserve">ΑΝΕΜ ΦΩΤΟΒΟΛΤΑΪΚΑ  ΕΤΑΙΡΕΙΑ ΠΕΡΙΟΡΙΣΜΕΝΗΣ ΕΥΘΥΝΗΣ                     (Δ.Τ. ΑΝΕΜ Ε.Π.Ε.)  </t>
  </si>
  <si>
    <t xml:space="preserve">TREND ΕΝΕΡΓΕΙΑΚΗ ΜΟΝΟΠΡΟΣΩΠΗ ΕΤΑΙΡΕΙΑ ΠΕΡΙΟΡΙΣΜΕΝΗΣ ΕΥΘΥΝΗΣ (Δ.Τ. TREND POWER) </t>
  </si>
  <si>
    <t xml:space="preserve">Ν.ΜΑΘΙΟΥΔΑΚΗΣ &amp; ΣΙΑ Ο.Ε. </t>
  </si>
  <si>
    <t xml:space="preserve">ΔΑΣΚΑΛΑΚΗ ΜΑΡΙΑ -ΔΑΣΚΑΛΑΚΗΣ ΚΩΝΣΤΑΝΤΙΝΟΣ Ο.Ε </t>
  </si>
  <si>
    <t xml:space="preserve">ΣΤΑΜΑΤΙΑΔΗΣ ΠΟΛΥΧΡΟΝΗΣ </t>
  </si>
  <si>
    <t xml:space="preserve">ΙΑΛΥΣΟΣ   </t>
  </si>
  <si>
    <t xml:space="preserve">Μ. ΤΣΑΚΙΡΗΣ  ΚΑΙ  ΣΙΑ 0.Ε. </t>
  </si>
  <si>
    <t xml:space="preserve">ΠΛΟΥΣΗΣ Μ.-ΑΣΤΡΑΚΙΑΝΑΚΗΣ Ε. &amp; ΣΙΑ ΟΜΟΡΡΥΘΜΗ ΕΤΑΙΡΕΙΑ (Δ.Τ. ΦΩΤΟΣΥΝΘΕΤΙΚΗ Ο.Ε) </t>
  </si>
  <si>
    <t xml:space="preserve">ΠΛΟΥΣΗΣ Μ.-ΓΙΑΤΡΑΚΟΣ Γ. &amp; ΣΙΑ ΟΜΟΡΡΥΘΜΗ ΕΤΑΙΡΕΙΑ (Δ.Τ. ΚΑΜΙΝΑΚΙΑ ΟΕ) </t>
  </si>
  <si>
    <t xml:space="preserve">ΠΛΟΥΣΗΣ Μ.-ΑΓΙΑΝΝΙΔΗΣ Κ. &amp; ΣΙΑ ΟΜΟΡΡΥΘΜΗ ΕΤΑΙΡΕΙΑ (Δ.Τ. ΗΛΙΟΤΕΧΝΙΚΗ Ο.Ε) </t>
  </si>
  <si>
    <t xml:space="preserve">ΠΛΟΥΣΗΣ ΜΙΧΑΗΛ-ΑΡΒΑΝΙΤΗΣ  ΝΙΚΟΛΑΟΣ  &amp; ΣΙΑ ΟΜΟΡΡΥΘΜΗ ΕΤΑΙΡΕΙΑ (Δ.Τ. ΦΩΤΟΒΟΛΟΣ ΚΡΗΤΗ Ο.Ε) </t>
  </si>
  <si>
    <t xml:space="preserve">ΓΚΕΡΝΤ ΜΠΕΝΣ &amp; ΣΙΑ Ε.Ε. (Δ.Τ. FLEGON SOLAR) </t>
  </si>
  <si>
    <t xml:space="preserve">ΚΟΥΚΟΥΛΑ ΠΑΝΑΓΙΩΤΑ-ΚΟΥΚΟΥΛΑΣ ΝΙΚΟΛΑΟΣ Ο.Ε. </t>
  </si>
  <si>
    <t xml:space="preserve">LANG CLAUDIUS ΚΑΙ ΣΙΑ Ε.Ε (Δ.Τ ILIOS ENTERPRISE) </t>
  </si>
  <si>
    <t xml:space="preserve">BEHNSEN ENERGY ΜΟΝΟΠΡΟΣΩΠΗ ΕΤΑΙΡΕΙΑ ΠΕΡΙΟΡΙΣΜΕΝΗΣ ΕΥΘΥΝΗΣ  (ΔΤ BEHNSEN ENERGY ΜΕΠΕ) </t>
  </si>
  <si>
    <t xml:space="preserve">ΔΙΑΣ ΜΑΡΚΕΤ ΑΝΩΝΥΜΗ ΕΜΠΟΡΙΚΗ ΕΤΑΙΡΕΙΑ  (Δ.Τ. ΔΙΑΣ ΜΑΡΚΕΤ ΑΕ)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</si>
  <si>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</si>
  <si>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</si>
  <si>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</si>
  <si>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</si>
  <si>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</si>
  <si>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</si>
  <si>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</si>
  <si>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ΚΟΥΚΟΥΛΑΣ ΝΙΚΟΛΑΟΣ-ΚΟΥΚΟΥΛΑ ΠΑΝΑΓΙΩΤΑ Ο.Ε. </t>
  </si>
  <si>
    <t xml:space="preserve">ΜΑΘΙΟΥΔΑΚΗΣ ΓΕΩΡΓΙΟΣ ΚΑΙ ΣΙΑ Ε.Ε. </t>
  </si>
  <si>
    <t xml:space="preserve">ΑΓΡΙΟΥ Ι. &amp; ΣΙΑ Ε.Ε (Δ.Τ. ΗΛΙΟΥΣΑ) </t>
  </si>
  <si>
    <t xml:space="preserve">Ε.ΓΩΝΙΩΤΑΚΗΣ &amp;ΣΙΑ Ε.Ε. με δ.τ. ΗΛΙΑΚΗ ΕΝΕΡΓΕΙΑΚΗ &amp; ΣΙΑ ΕΕ </t>
  </si>
  <si>
    <t xml:space="preserve">ΠΑΝΑΞ ΑΝΑΝΕΩΣΙΜΕΣ ΠΗΓΕΣ ΕΝΕΡΓΕΙΑΣ ΜΟΝΟΠΡΟΣΩΠΗ ΕΤΑΙΡΕΙΑ  ΠΕΡΙΟΡΙΣΜΕΝΗΣ ΕΥΘΥΝΗΣ (Δ.Τ. ΠΑΝΑΞ ENERGY  M. </t>
  </si>
  <si>
    <t xml:space="preserve">ΦΩΤΟΒΟΛΤΑΪΚΗ ΕΝΕΡΓΕΙΑ ΚΡΗΤΗΣ ΕΤΑΙΡΕΙΑ ΠΕΡΙΟΡΙΣΜΕΝΗΣ ΕΥΘΥΝΗΣ  (Δ.Τ. ΑΡΜΟΝΙΑ ΕΝΕΡΓΕΙΑΚΗ Ε.Π.Ε) </t>
  </si>
  <si>
    <t xml:space="preserve">ΦΩΤΟΒΟΛΤΑΙΚΑ ΟΛΥΜΠΩΝ - Δ.ΑΛΜΥΡΟΥΔΗΣ  &amp; ΣΙΑ ΟΕ  (Δ.Τ. ΦΩΤΟΒΟΛΤΑΪΚΑ  ΟΛΥΜΠΩΝ) </t>
  </si>
  <si>
    <t xml:space="preserve">ΤΣΑΚΩΝΑΚΗΣ ΓΕΩΡΓΙΟΣ ΚΑΙ  ΣΙΑ Ο.Ε. </t>
  </si>
  <si>
    <t xml:space="preserve">ΣΠΥΡΟΠΟΥΛΟΣ Θ. &amp; ΣΙΑ  Ε.Ε. (Δ.Τ. ΦΙΛΙΑ ΕΝΕΡΓΕΙΑ) </t>
  </si>
  <si>
    <t>ΤΣΙΚΡΙΚΩΝΑΚΗ ΑΙΚΑΤΕΡΙΝΗ</t>
  </si>
  <si>
    <t xml:space="preserve">Α. &amp; Ν. ΦΕΣΣΑΣ &amp; ΣΙΑ ΟΕ με δτ ΠΟΛΙΣ ENERGY OE 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</si>
  <si>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</si>
  <si>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</si>
  <si>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</si>
  <si>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</si>
  <si>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ΚΑΔΙΑΝΑΚΗ ΜΑΡΙΑ ΜΟΝΟΠΡΟΣΩΠΗ ΕΤΑΙΡΕΙΑ ΠΕΡΙΟΡΙΣΜΕΝΗΣ ΕΥΘΥΝΗΣ (Δ.Τ. ΦΩΤΟΝ ΜΕΠΕ)  </t>
  </si>
  <si>
    <t xml:space="preserve">Α. ΜΑΝΩΛΙΤΣΑΚΗΣ ΚΑΙ ΣΙΑ ΟΕ  (Δ.Τ. ΑΓΡΟΚΤΗΜΑΤΑ ΚΡΗΤΗΣ) </t>
  </si>
  <si>
    <t xml:space="preserve">ΑΙΟΛΙΚΗ ΣΥΡΟΥ </t>
  </si>
  <si>
    <t xml:space="preserve">ΣΚΟΠΕΛΟΣ   </t>
  </si>
  <si>
    <t>ΑΚΥΡΩΣΗ ΛΟΓΩ ΑΥΤΟΔΙΑΚΑΙΗΣ ΛΥΣΗΣ ΣΥΜΒΑΣΗΣ  ΑΡ. ΠΡΩΤ. 51061/29/10/2015</t>
  </si>
  <si>
    <t xml:space="preserve">ΒΑΦΕΙΑΔΗΣ ΜIXAHΛ ΚΑΙ ΠΑΝΑΓΙΩΤΗΣ ΟΕ  </t>
  </si>
  <si>
    <t xml:space="preserve">ΣΤΕΛΙΟΣ ΜΑΛΕΦΙΤΣΑΚΗΣ ΚΑΙ ΣΙΑ Ο.Ε (Δ.Τ.  ELECTRON) </t>
  </si>
  <si>
    <t xml:space="preserve">ΠΑΤΕΛΑΚΗ  ΑΝΤΩΝΙΟΥ του ΝΙΚΟΛΑΟΥ </t>
  </si>
  <si>
    <t xml:space="preserve">ΠΑΝΑΗ ΕΥΑΓΓΕΛΙΑ &amp; ΣΙΑ </t>
  </si>
  <si>
    <t xml:space="preserve">ΠΑΡΑΔΕΙΣΙ   </t>
  </si>
  <si>
    <t xml:space="preserve">ΠΑΝΑΗ ΕΥΑΓΓΕΛΙΑ  ΚΑΙ  ΣΙΑ Ο.Ε (Δ.Τ. ΣΥΣΤΗΜΑΤΑ ΠΑΡΑΓΩΓΗΣ ΕΝΕΡΓΕΙΑΣ ΡΟΔΟΥ) </t>
  </si>
  <si>
    <t xml:space="preserve">ΚΑΤΡΗΣ ΙΩΑΝΝΗΣ ΚΑΤΡΗΣ ΓΕΩΡΓΙΟΣ ΚΑΙ ΣΙΑ Ε.Ε (Δ.Τ SAVENERGY ) </t>
  </si>
  <si>
    <t xml:space="preserve">ΒΑΡΔΙΑΜΠΑΣΗΣ ΕΜΜΑΝΟΥΗΛ ΚΑΙ  ΕΛΕΝΗ ΠΑΠΑΔΗΜΗΤΡΙΟΥ Ο.Ε. </t>
  </si>
  <si>
    <t xml:space="preserve">Ν. ΚΑΙ Χ. ΠΕΤΕΙΝΑΡΑΚΗ ΚΑΙ ΣΙΑ Ε.Ε.  (Δ.Τ. ΣΙΒΟΒΟΛΤΑΪΚΗ Ε.Ε.) </t>
  </si>
  <si>
    <t xml:space="preserve">CONVERTION ΕΝΕΡΓΕΙΑΚΗ  ΑΝΩΝΥΜΗ ΕΤΑΙΡΕΙΑ (Δ.Τ. CONVERTION ENERGY A.E). </t>
  </si>
  <si>
    <t xml:space="preserve">ΞΕΝΟΔΟΧΕΙΑΚΕΣ ΕΠΙΧΕΙΡΗΣΕΙΣ ΣΤΕΡΙΣ ΑΕ   (Δ.Τ. ΣΤΕΡΙΣ ΑΕ)      </t>
  </si>
  <si>
    <t xml:space="preserve">LIMNOS ENERGY E.E </t>
  </si>
  <si>
    <t xml:space="preserve">ΝΤΕΙΤΕΡ ΤΙΜΑΝ &amp; ΣΙΑ ΧΙΟΣ Ε.Ε. (Δ.Τ. CHIOS ENERGY E.E) </t>
  </si>
  <si>
    <t xml:space="preserve">ΑΣΩΝΙΤΗΣ  ΝΙΚΗΤΑΣ του ΓΕΩΡΓΙΟΥ </t>
  </si>
  <si>
    <t xml:space="preserve">SOLARKAPITAL MANAGEMENT I GMBH ΚΑΙ ΣΙΑ ΛΗΜΝΟΣ ΕΤΕΡΟΡΡΥΘΜΗ ΕΤΑΙΡΕΙΑ.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</si>
  <si>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</si>
  <si>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</si>
  <si>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ΘΕΟΔΟΣΙΟΣ ΜΑΤΟΠΟΥΛΟΣ &amp; ΣΙΑ ΚΩΣ ΕΝΕΡΓΕΙΑΚΗ ΕΕ (Δ.Τ. ΚOS ENERGY EE) </t>
  </si>
  <si>
    <t xml:space="preserve">ΑΡΓΟΣ ΕΝΕΡΓΕΙΑΚΗ ΟΕ </t>
  </si>
  <si>
    <t xml:space="preserve">ΑΓ. ΑΠΟΣΡΟΛΟΙ ΑΡΓΟΥΣ   </t>
  </si>
  <si>
    <t xml:space="preserve">ΣΧΟΛΙΚΗ ΕΠΙΤΡΟΠΗ ΔΕΥΤΕΡΟΒΑΘΜΙΑΣ ΕΚΠΑΙΔΕΥΣΗΣ ΔΗΜΟΥ ΙΕΡΑΠΕΤΡΑΣ </t>
  </si>
  <si>
    <t xml:space="preserve">ΑΝΑΣΤΑΣΙΟΣ ΒΑΜΒΟΥΚΑΣ- ΝΙΚΟΛΑΟΣ ΜΑΝΟΥΣΟΓΙΑΝΝΑΚΗΣ Ο.Ε.  .  </t>
  </si>
  <si>
    <t xml:space="preserve">ΝΟΜΑΡΧΙΑΚΗ ΑΥΤ. ΔΩΔΕΚΑΝΗΣΟΥ / ΕΠ. ΚΑΛΥΜΝΟΥ </t>
  </si>
  <si>
    <t xml:space="preserve">ΟΡΟΦΗ ΕΠΑΡΧΕΙΟΥ ΚΑΛΥΜΝΟΥ   </t>
  </si>
  <si>
    <t xml:space="preserve">Α.Φ. ΚΟΠΑΝΙΤΣΑΝΟΣ ΚΑΙ  ΣΙΑ Ε.Ε. </t>
  </si>
  <si>
    <t xml:space="preserve">ΚΑΛΛΙΟΠΗ ΡΟΔΙΤΗ - ΑΝΝΑ ΤΣΕΡΟΥ - ΣΙΜΩΝ ΡΟΔΙΤΗΣ - ΕΙΡΗΝΗ ΤΡΙΚΟΙΛΗ ΟΜΜΟΡΥΘΜΗ ΕΤΑΙΡΕΙΑ ( Δ.Τ. ΡΟΔΙΤΗΣ 0Ε </t>
  </si>
  <si>
    <t xml:space="preserve">VORMATICS LTD ΚΑΙ ΣΙΑ ΕΤΕΡΟΡΡΥΘΜΗ ΕΤΑΙΡΕΙΑ ΠΑΡΑΓΩΓΗΣ ΕΝΕΡΓΕΙΑΣ ( ΔΤ  MYTILINI SOLAR ENERGY  EE) </t>
  </si>
  <si>
    <t xml:space="preserve">ΨΥΛΛΑΣ ΑΝΔΡΟΝΙΚΟΣ </t>
  </si>
  <si>
    <t xml:space="preserve">ΚΑΤΤΑΒΙΑ   </t>
  </si>
  <si>
    <t xml:space="preserve">ΨΙΝΘΟΣ   </t>
  </si>
  <si>
    <t xml:space="preserve">ΨΥΛΛΑΣ   ΑΝΔΡΟΝΙΚΟΣ- ΑΥΡΗΛΙΟΣ του ΣΤΑΜΑΤΙΟΥ </t>
  </si>
  <si>
    <t xml:space="preserve">ΜΙΧΑΗΛ ΜΠΡΑΤΙΤΣΗΣ - ΜΑΡΙΑΝΘΗ ΚΑΛΑΘΕΝΟΥ ΟΜΟΡΡΥΘΜΗ ΕΤΑΙΡΕΙΑ </t>
  </si>
  <si>
    <t xml:space="preserve">ΧΑΠΙΜΑΓΚ ΕΛΛΑΣ ΑΝΩΝΥΜΗ ΕΤΑΙΡΕΙΑ ΤΟΥΡΙΣΤΙΚΩΝ ΥΠΗΡΕΣΙΩΝ ΚΑΙ ΕΠΙΧΕΙΡΗΣΕΩΝ (Δ.Τ. ΧΑΠΙΜΑΓΚ ΕΛΛΑΣ Α.Ε.Τ.Υ. </t>
  </si>
  <si>
    <t xml:space="preserve">Γ. ΤΖΙΛΙΓΚΑΚΗ - ΜΟΝΟΠΡΟΣΩΠΗ ΑΤΑΙΡΕΙΑ ΠΕΡΙΟΡΙΣΜΕΝΗΣ ΕΥΘΥΝΗΣ (Δ.Τ. ΤΖΙΛΙΓΚΑΚΗ ΕΠΕ) ΠΡΩΗΝ ΚΡΗΤΙΚΑ ΠΡΟΪΟ </t>
  </si>
  <si>
    <t xml:space="preserve">ΜΑΡΙΑ ΚΑΡΑΜΠΙΝΗ ΚΑΙ ΣΙΑ Ε.Ε ( Δ.Τ. ΗΛΙΑΧΤΙΔΑ) </t>
  </si>
  <si>
    <t xml:space="preserve">INTER ENTERPRISE ΕΓΚΑΤΑΣΤΑΣΗ - ΔΙΑΧΕΙΡΙΣΗ ΦΩΤΟΒΟΛΤΑΊΚΩΝ  ΠΑΡΚΩΝ ΜΟΝΟΠΡΟΣΩΠΗ ΕΤΑΙΡΕΙΑ ΠΕΡΙΟΡΙΣΜΕΝΗΣ Ε </t>
  </si>
  <si>
    <t xml:space="preserve">ΑΦΑΝΤΟΥ   </t>
  </si>
  <si>
    <t xml:space="preserve">ΑΝΑΣΤΑΧΑΣ &amp; ΣΙΑ ΟΕ </t>
  </si>
  <si>
    <t xml:space="preserve">ΠΡΩΤΟΠΑΠΑΔΑΚΗΣ ΕΥΤΥΧΙΟΣ - ΒΑΣΙΛΙΚΗ ΜΑΡΚΟΥ Ο.Ε.  </t>
  </si>
  <si>
    <t xml:space="preserve">ΑΝΤΩΝΑ ΕΥΑΓΓΕΛΙΑ </t>
  </si>
  <si>
    <t xml:space="preserve">ΠΑΣΤΙΔΑ  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</si>
  <si>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</si>
  <si>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</si>
  <si>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</si>
  <si>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</si>
  <si>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</si>
  <si>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</si>
  <si>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</si>
  <si>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</si>
  <si>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ΜΟΝΑΞΙΟΣ ΚΩΝ/ΝΟΣ </t>
  </si>
  <si>
    <t xml:space="preserve">ΔΙΑΚΑΝΤΩΝΗΣ ΝΙΚΟΛΑΟΣ </t>
  </si>
  <si>
    <t xml:space="preserve">ΔΡΑΚΟΣ ΔΗΜΗΤΡΙΟΣ </t>
  </si>
  <si>
    <t xml:space="preserve">ΤΣΑΜΠΑΛΑ Μαρία </t>
  </si>
  <si>
    <t xml:space="preserve">ΜΑΡΜΑΡΩΤΟ   </t>
  </si>
  <si>
    <t xml:space="preserve">ΑΝΘΟΥΛΗΣ Αναστάσιος </t>
  </si>
  <si>
    <t xml:space="preserve">ΛΙΜΝΗ ΠΥΛΙΟΥ   </t>
  </si>
  <si>
    <t xml:space="preserve">ΟΡΦΑΝΟΥ ΣΟΦΙΑ </t>
  </si>
  <si>
    <t xml:space="preserve">ΤΗΛΟΣ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</si>
  <si>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</si>
  <si>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</si>
  <si>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</si>
  <si>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</si>
  <si>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</si>
  <si>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</si>
  <si>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</si>
  <si>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</si>
  <si>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</si>
  <si>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</si>
  <si>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</si>
  <si>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</si>
  <si>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</si>
  <si>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</si>
  <si>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</si>
  <si>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</si>
  <si>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</si>
  <si>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</si>
  <si>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</si>
  <si>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</si>
  <si>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</si>
  <si>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</si>
  <si>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</si>
  <si>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</si>
  <si>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</si>
  <si>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</si>
  <si>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</si>
  <si>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</si>
  <si>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</si>
  <si>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</si>
  <si>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</si>
  <si>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</si>
  <si>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</si>
  <si>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</si>
  <si>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</si>
  <si>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</si>
  <si>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ΔΗΛΑΝΑ ΑΝΝΕ </t>
  </si>
  <si>
    <t xml:space="preserve">ΓΙΑΧΟΥ ΝΙΚΟΛΑΟΣ </t>
  </si>
  <si>
    <t xml:space="preserve">ΜΑΤΣΗΣ ΝΙΚΟΛΑΟΣ </t>
  </si>
  <si>
    <t xml:space="preserve">ΠΑΠΑΙΩΑΝΝΟΥ ΜΑΡΙΑ </t>
  </si>
  <si>
    <t xml:space="preserve">ΠΑΤΤΑΣ ΙΩΑΝΝΗΣ </t>
  </si>
  <si>
    <t xml:space="preserve">ΣΑΡΑΝΤΩΝΗ ΚΙΚΗ </t>
  </si>
  <si>
    <t xml:space="preserve">ΧΡΙΣΤΟΔΟΥΛΟΥ ΙΩΑΝΝΗΣ </t>
  </si>
  <si>
    <t xml:space="preserve">ΑΛΗΒΑΝΗΣ ΠΟΛΥΧΡΟΝΗΣ </t>
  </si>
  <si>
    <t xml:space="preserve">ΑΡΓΥΡΟΥ ΓΕΩΡΓΙΟΣ </t>
  </si>
  <si>
    <t xml:space="preserve">ΑΡΧΑΓΓΕΛΟΣ   </t>
  </si>
  <si>
    <t xml:space="preserve">ΘΕΟΧΑΡΗΣ ΘΕΟΧΑΡΗΣ </t>
  </si>
  <si>
    <t xml:space="preserve">ΛΑΡΔΟΣ   </t>
  </si>
  <si>
    <t xml:space="preserve">ΒΡΟΝΤΟΥ ΧΑΡΙΣΤΟΥΛΑ </t>
  </si>
  <si>
    <t xml:space="preserve">ΟΙΚΟΝΟΜΟΠΟΥΛΟΥ ΣΜΑΡΑΓΔΗ </t>
  </si>
  <si>
    <t xml:space="preserve">ΑΝΑΣΤΑΣΙΑΔΗΣ ΙΩΑΝΝΗΣ </t>
  </si>
  <si>
    <t xml:space="preserve">ΝΙΚΟΛΙΔΑΚΗ ΜΑΡΙΑ </t>
  </si>
  <si>
    <t xml:space="preserve">ΒΑΡΕΛΗ ΠΑΡΑΣΚΕΥΗ </t>
  </si>
  <si>
    <t xml:space="preserve">ΖΕΡΒΟΣ ΙΩΑΝΝΗΣ </t>
  </si>
  <si>
    <t xml:space="preserve">ΠΥΛΩΝΑ   </t>
  </si>
  <si>
    <t xml:space="preserve">ΣΥΜΙΑΚΟΣ ΒΑΣΙΛΕΙΟΣ </t>
  </si>
  <si>
    <t xml:space="preserve">ΕΝΕΡΓΕΙΑΚΗ ΑΓΙΟΥ ΦΩΚΑ ΜΟΝΟΠΡΟΣΩΠΗ ΕΤΑΙΡΕΙΑ  ΠΕΡΙΟΡΙΣΜΕΝΗΣ ΕΥΘΥΝΗΣ (Δ.Τ. ΕΝΕΡΓΕΙΑΚΗ ΑΓΙΟΥ ΦΩΚΑ Μ.Ε.Π. </t>
  </si>
  <si>
    <t xml:space="preserve">ΠΕΡΙΔΗΣ ΑΝΤΩΝΗΣ </t>
  </si>
  <si>
    <t xml:space="preserve">ΖΑΝΝΕΤΙΔΗΣ ΚΩΝ/ΝΟΣ </t>
  </si>
  <si>
    <t xml:space="preserve">ΠΕΡΙΔΟΥ ΒΑΣΙΛΕΙΑ </t>
  </si>
  <si>
    <t xml:space="preserve">ΠΕΡΙΔΗΣ ΘΑΡΡΕΝΟΣ </t>
  </si>
  <si>
    <t xml:space="preserve">ΠΑΠΑΜΙΧΑΗΛ ΜΕΡΚΟΥΡΗΣ </t>
  </si>
  <si>
    <t xml:space="preserve">ΨΑΡΑ ΤΣΑΜΠΙΚΑ </t>
  </si>
  <si>
    <t xml:space="preserve">ΔΟΝΤΑ ΕΙΡΗΝΗ </t>
  </si>
  <si>
    <t xml:space="preserve">ΟΡΦΑΝΟΣ ΓΕΩΡΓΙΟΣ </t>
  </si>
  <si>
    <t xml:space="preserve">ΚΑΖΟΥΛΗ ΤΣΑΜΠΙΚΑ </t>
  </si>
  <si>
    <t xml:space="preserve">ΚΟΣΜΙΔΗΣ ΘΕΟΔΩΡΟΣ </t>
  </si>
  <si>
    <t xml:space="preserve">ΜΕΣΑΙΟ ΚΑΡΛΟΒΑΣΙ ΣΑΜΟΥ   </t>
  </si>
  <si>
    <t xml:space="preserve">ΠΡΩΤΟΠΑΠΑΣ ΚΩΝ/ΝΟΣ </t>
  </si>
  <si>
    <t xml:space="preserve">ΚΟΥΚΟΥΒΕΣ ΙΩΑΝΝΗΣ </t>
  </si>
  <si>
    <t xml:space="preserve">ΦΑΜΠΡΙΚΑ - ΒΑΡΗ   </t>
  </si>
  <si>
    <t xml:space="preserve">ΚΑΤΡΑΜΑΔΟΣ ΝΙΚΟΛΑΟΣ </t>
  </si>
  <si>
    <t xml:space="preserve">ΜΑΥΡΟΒΟΥΝΟΣ           ΜΕΓΑΣ ΓΥΑΛΟΣ   </t>
  </si>
  <si>
    <t xml:space="preserve">ΝΤΕΠΟΛΟ ΠΕΤΡΟΣ </t>
  </si>
  <si>
    <t xml:space="preserve">ΔΟΥΚΑΣ ΑΝΤΩΝΙΟΣ </t>
  </si>
  <si>
    <t xml:space="preserve">ΝΗΤΕΣ                     ΜΕΓΑΣ ΓΥΑΛΟΣ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</si>
  <si>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</si>
  <si>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</si>
  <si>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</si>
  <si>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</si>
  <si>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</si>
  <si>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</si>
  <si>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</si>
  <si>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</si>
  <si>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</si>
  <si>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</si>
  <si>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</si>
  <si>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</si>
  <si>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</si>
  <si>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</si>
  <si>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</si>
  <si>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</si>
  <si>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</si>
  <si>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</si>
  <si>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</si>
  <si>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</si>
  <si>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</si>
  <si>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</si>
  <si>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ΜΑΝΟΣ ΜΑΡΙΑ Α.Ε. </t>
  </si>
  <si>
    <t xml:space="preserve">ΔΑΙΔΑΛΟΥ 4 ΔΑΙΔΑΛΟΥ 4  </t>
  </si>
  <si>
    <t xml:space="preserve">ΑΣΚΟΞΥΛΑΚΗΣ ΑΝΤΩΝΙΟΣ </t>
  </si>
  <si>
    <t xml:space="preserve">ΒΟΡΡΟΙ ΒΟΡΡΟΙ  </t>
  </si>
  <si>
    <t xml:space="preserve">ΧΑΤΖΑΚΗΣ ΕΥΑΓΓΕΛΟΣ </t>
  </si>
  <si>
    <t xml:space="preserve">ΑΤΣΙΠΟΠΟΥΛΟ ΑΤΣΙΠΟΠΟΥΛΟ  </t>
  </si>
  <si>
    <t xml:space="preserve">ΦΡΥΣΟΥΛΗΣ ΣΤΥΛΙΑΝΟΣ </t>
  </si>
  <si>
    <t xml:space="preserve">ΠΑΛΑΙΟΛΟΥΤΡΑ ΠΑΛΑΙΟΛΟΥΤΡΑ  </t>
  </si>
  <si>
    <t xml:space="preserve">ΑΛΥΓΙΖΑΚΗΣ ΕΛΕΥΘΕΡΙΟΣ </t>
  </si>
  <si>
    <t xml:space="preserve">ΓΕΡΑΝΙ ΓΕΡΑΝΙ  </t>
  </si>
  <si>
    <t xml:space="preserve">ΠΑΤΕΡΑΚΗΣ ΜΑΝΩΛΗΣ </t>
  </si>
  <si>
    <t xml:space="preserve">ΛΑΜΠΙΩΤΕΣ ΛΑΜΠΙΩΤΕΣ  </t>
  </si>
  <si>
    <t xml:space="preserve">ΠΑΤΕΡΑΚΗΣ ΑΝΤΩΝΙΟΣ </t>
  </si>
  <si>
    <t xml:space="preserve">ΞΕΝΙΟΣ ΖΕΥΣ Α.Ξ.Τ.Ε. </t>
  </si>
  <si>
    <t xml:space="preserve">Λ.ΚΟΥΝΤΟΥΡΙΩΤΗ 153 Λ.ΚΟΥΝΤΟΥΡΙΩΤΗ 153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</si>
  <si>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</si>
  <si>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</si>
  <si>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</si>
  <si>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</si>
  <si>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</si>
  <si>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</si>
  <si>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</si>
  <si>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</si>
  <si>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</si>
  <si>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</si>
  <si>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</si>
  <si>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</si>
  <si>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</si>
  <si>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</si>
  <si>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</si>
  <si>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</si>
  <si>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</si>
  <si>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</si>
  <si>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</si>
  <si>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</si>
  <si>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</si>
  <si>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</si>
  <si>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</si>
  <si>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</si>
  <si>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</si>
  <si>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</si>
  <si>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</si>
  <si>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</si>
  <si>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</si>
  <si>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</si>
  <si>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</si>
  <si>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</si>
  <si>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</si>
  <si>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</si>
  <si>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</si>
  <si>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</si>
  <si>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</si>
  <si>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</si>
  <si>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</si>
  <si>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</si>
  <si>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</si>
  <si>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</si>
  <si>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ΚΟΜΜΑΤΑΣ ΑΝΤΩΝΙΟΣ </t>
  </si>
  <si>
    <t xml:space="preserve">ΑΛΩΝΙ ΑΔΕΛΕ ΑΛΩΝΙ ΑΔΕΛΕ  </t>
  </si>
  <si>
    <t xml:space="preserve">ΚΟΥΡΚΟΥΛΟΣ ΑΝΤΩΝΗΣ </t>
  </si>
  <si>
    <t xml:space="preserve">ΑΓΙΟΣ ΚΩΝΣΤΑΝΤΙΝΟΣ ΑΓΙΟΣ ΚΩΝΣΤΑΝΤΙΝΟΣ  </t>
  </si>
  <si>
    <t xml:space="preserve">ΒΕΡΓΙΑΝΑΚΗΣ ΕΜΜΑΝΟΥΗΛ </t>
  </si>
  <si>
    <t xml:space="preserve">ΑΛΦΑ ΑΛΦΑ  </t>
  </si>
  <si>
    <t xml:space="preserve">ΛΟΓΙΑΚΗΣ ΓΕΩΡΓΙΟΣ </t>
  </si>
  <si>
    <t xml:space="preserve">ΔΑΡΙΒΙΑΝΑ ΔΑΡΙΒΙΑΝΑ  </t>
  </si>
  <si>
    <t xml:space="preserve">ΒΑΣΣΑΚΗΣ ΓΕΩΡΓΙΟΣ </t>
  </si>
  <si>
    <t xml:space="preserve">ΜΕΛΙΔΟΝΙ ΜΕΛΙΔΟΝΙ  </t>
  </si>
  <si>
    <t xml:space="preserve">ΚΑΡΟΥΖΟΣ ΔΗΜΗΤΡΙΟΣ </t>
  </si>
  <si>
    <t xml:space="preserve">ΚΟΣΚΙΝΑΣ ΝΙΚΟΛΑΟΣ </t>
  </si>
  <si>
    <t xml:space="preserve">ΝΕΑ ΜΑΓΝΗΣΙΑ ΝΕΑ ΜΑΓΝΗΣΙΑ  </t>
  </si>
  <si>
    <t xml:space="preserve">ΒΑΜΒΟΥΚΑΣ ΒΑΣΙΛΕΙΟΣ </t>
  </si>
  <si>
    <t xml:space="preserve">ΛΙΒΑΔΙΑ   ΛΙΒΑΔΙΑ    </t>
  </si>
  <si>
    <t xml:space="preserve">ΜΑΤΘΑΙΟΥΔΑΚΗΣ ΓΕΩΡΓΙΟΣ </t>
  </si>
  <si>
    <t xml:space="preserve">ΑΛΙΑΚΕΣ ΑΛΙΑΚΕΣ  </t>
  </si>
  <si>
    <t xml:space="preserve">ΧΑΛΚΙΑΔΑΚΗΣ ΓΕΩΡΓΙΟΣ </t>
  </si>
  <si>
    <t xml:space="preserve">ΓΙΑΛΙΑ -ΣΙΣΙ ΓΙΑΛΙΑ -ΣΙΣΙ  </t>
  </si>
  <si>
    <t xml:space="preserve">ΦΙΛΙΠΠΑΚΗ ΕΙΡΗΝΗ </t>
  </si>
  <si>
    <t xml:space="preserve">ΚΕΦΑΛΑ ΚΕΦΑΛΑ  </t>
  </si>
  <si>
    <t xml:space="preserve">ΛΕΒAΝΤΑΚΗΣ ΕΜΜΑΝΟΥΗΛ </t>
  </si>
  <si>
    <t xml:space="preserve">ΘΕΡΙΣΟΥ 32-ΣΗΤΕΙΑ ΘΕΡΙΣΟΥ 32-ΣΗΤΕΙΑ  </t>
  </si>
  <si>
    <t xml:space="preserve">ΓΙΑΛΟΥΣΗ ΜΑΡΙΑ </t>
  </si>
  <si>
    <t xml:space="preserve">ΚΑΤΩ ΧΩΡΙΟ ΚΑΤΩ ΧΩΡΙΟ  </t>
  </si>
  <si>
    <t xml:space="preserve">ΠΡΟΙΣΤΑΚΗΣ ΕΜΜΑΝΟΥΗΛ </t>
  </si>
  <si>
    <t xml:space="preserve">ΜΑΥΡΟΣ ΚΟΛΥΜΠΟΣ  ΜΑΥΡΟΣ ΚΟΛΥΜΠΟΣ   </t>
  </si>
  <si>
    <t xml:space="preserve">ΚΩΤΣΟΒΟΛΟΣ ΙΩΑΝΝΗΣ </t>
  </si>
  <si>
    <t xml:space="preserve">ΣΩΠΑΤΑ-ΜΑΚΡΥ ΓΙΑΛΟΥ ΣΩΠΑΤΑ-ΜΑΚΡΥ ΓΙΑΛΟΥ  </t>
  </si>
  <si>
    <t xml:space="preserve">ΔΡΑΚΑΚΗΣ ΙΩΑΝΝΗΣ </t>
  </si>
  <si>
    <t xml:space="preserve">ΜΗΤΡ.ΦΙΛΟΘΕΟΥ-ΣΗΤΕΙΑ ΜΗΤΡ.ΦΙΛΟΘΕΟΥ-ΣΗΤΕΙΑ  </t>
  </si>
  <si>
    <t xml:space="preserve">ΒΙΔΑΚΗΣ ΝΙΚΟΛΑΟΣ </t>
  </si>
  <si>
    <t xml:space="preserve">ΞΕΡΟΚΑΜΑΡΕΣ ΞΕΡΟΚΑΜΑΡΕΣ  </t>
  </si>
  <si>
    <t xml:space="preserve">ΚΑΛΑΝΤΖΑΚΗΣ ΧΑΡΑΛΑΜΠΟΣ </t>
  </si>
  <si>
    <t xml:space="preserve">ΠΡΟΕΣΤΑΚΗΣ ΧΑΡΑΛΑΜΠΟΣ </t>
  </si>
  <si>
    <t xml:space="preserve">ΚΟΥΤΣΟΥΡΑΣ -Μ.ΓΙΑΛΟΥ ΚΟΥΤΣΟΥΡΑΣ -Μ.ΓΙΑΛΟΥ  </t>
  </si>
  <si>
    <t xml:space="preserve">ΑΤΖΑΡΑΚΗΣ ΔΗΜΗΤΡΗΣ </t>
  </si>
  <si>
    <t xml:space="preserve">ΒΑΘΥ ΡΥΑΚΙ-ΙΕΡΑΠΕΤΡΑΣ ΒΑΘΥ ΡΥΑΚΙ-ΙΕΡΑΠΕΤΡΑΣ  </t>
  </si>
  <si>
    <t xml:space="preserve">ΒΙΑΝΝΙΤΑΚΗΣ ΙΩΑΝΝΗΣ </t>
  </si>
  <si>
    <t xml:space="preserve">ΝΈΟ ΣΧΕΔΙΟ ΙΕΡΑΠΕΤΡΑΣ ΝΈΟ ΣΧΕΔΙΟ ΙΕΡΑΠΕΤΡΑΣ  </t>
  </si>
  <si>
    <t xml:space="preserve">ΕΝΤΥΠΗ ΕΝΗΜΕΡΩΣΗ ΑΕ </t>
  </si>
  <si>
    <t xml:space="preserve">ΦΟΥΝΤΑΝΑ ΚΟΡΑΚΙΩΝ ΦΟΥΝΤΑΝΑ ΚΟΡΑΚΙΩΝ  </t>
  </si>
  <si>
    <t xml:space="preserve">ΗΛΕΚΤΡΟΘΕΡΜΙΚΗ ΑΕ </t>
  </si>
  <si>
    <t xml:space="preserve">ΚΑΛΥΒΕΣ ΚΑΛΥΒΕΣ  </t>
  </si>
  <si>
    <t xml:space="preserve">ΠΑΠΑΖΟΓΛΟΥ ΔΗΜΗΤΡΙΟΣ </t>
  </si>
  <si>
    <t xml:space="preserve">ΠΑΝΤΕΛΑΚΗΔΩΝ 1 ΠΑΝΤΕΛΑΚΗΔΩΝ 1  </t>
  </si>
  <si>
    <t xml:space="preserve">ΑΣΓΟΥΔΑΚΗ ΓΕΩΡΓΙΑ </t>
  </si>
  <si>
    <t xml:space="preserve">ΣΟΔΥ ΚΟΥΜΠΕΛΗ ΣΟΔΥ ΚΟΥΜΠΕΛΗ  </t>
  </si>
  <si>
    <t xml:space="preserve">ΚΟΚΚΑΛΑΚΗΣ ΑΝΤΩΝ </t>
  </si>
  <si>
    <t xml:space="preserve">ΒΑΤΟΛΑΚΚΟΣ ΒΑΤΟΛΑΚΚΟΥ ΒΑΤΟΛΑΚΚΟΣ ΒΑΤΟΛΑΚΚΟΥ  </t>
  </si>
  <si>
    <t xml:space="preserve">ΑΣΓΟΥΔΑΚΗ ΔΗΜΗΤΡΙΟΣ </t>
  </si>
  <si>
    <t xml:space="preserve">ΑΧΛΑΔΑ ΠΛΑΤΑΝΟΥ ΑΧΛΑΔΑ ΠΛΑΤΑΝΟΥ  </t>
  </si>
  <si>
    <t xml:space="preserve">ΑΣΓΟΥΔΑΚΗΣ ΔΗΜΗΤΡΙΟΣ </t>
  </si>
  <si>
    <t xml:space="preserve">ΜΗΤΡΟΠΟΥΛΟΣ ΒΑΣΙΛΗΣ </t>
  </si>
  <si>
    <t xml:space="preserve">ΒΡΥΣΣΩΝ 19-21 ΒΡΥΣΣΩΝ 19-21  </t>
  </si>
  <si>
    <t xml:space="preserve">ΜΟΤΑΚΗ ΜΑΡΙΑ </t>
  </si>
  <si>
    <t xml:space="preserve">ΛΑΓΟΥ ΠΗΓΑΔΙ ΠΛΑΤΑΝΟΣ ΛΑΓΟΥ ΠΗΓΑΔΙ ΠΛΑΤΑΝΟΣ  </t>
  </si>
  <si>
    <t xml:space="preserve">ΧΑΤΖΑΚΗΣ -ΚΑΖΑΝΗΣ ΧΡΥΣΟΒΑΛΑΝΤΗΣ </t>
  </si>
  <si>
    <t xml:space="preserve">ΑΛ.ΠΑΠΑΝΑΣΤΑΣΙΟΥ -ΙΕΡΑΠΕΤΡΑ ΑΛ.ΠΑΠΑΝΑΣΤΑΣΙΟΥ -ΙΕΡΑΠΕΤΡΑ  </t>
  </si>
  <si>
    <t xml:space="preserve">ΦΘΕΝΑΚΗΣ ΖΑΧΑΡΙΑΣ </t>
  </si>
  <si>
    <t xml:space="preserve">ΣΙΣΙ ΣΙΣΙ  </t>
  </si>
  <si>
    <t xml:space="preserve">KARZ SILKE NTORIS </t>
  </si>
  <si>
    <t xml:space="preserve">ΦΡΑΜΑ-ΚΑΛΟ ΧΩΡΙΟ ΦΡΑΜΑ-ΚΑΛΟ ΧΩΡΙΟ  </t>
  </si>
  <si>
    <t xml:space="preserve">ΔΑΣΚΑΛΑΚΗ ΤΕΡΕΖ </t>
  </si>
  <si>
    <t xml:space="preserve">ΚΑΛΑΜΟΝΙΤΗΣ ΚΑΛΑΜΟΝΙΤΗΣ  </t>
  </si>
  <si>
    <t xml:space="preserve">ΜΠΑΓΟΡΔΑΚΗΣ ΜΙΧΑΗΛ </t>
  </si>
  <si>
    <t xml:space="preserve">ΑΝΑΛΗΨΗ-ΛΑΓΚΑΔΑ -ΜΑΚΡΥ ΓΙΑΛΟΥ ΑΝΑΛΗΨΗ-ΛΑΓΚΑΔΑ -ΜΑΚΡΥ ΓΙΑΛΟΥ  </t>
  </si>
  <si>
    <t xml:space="preserve">ΚΑΜΕΝΑΚΗΣ ΔΡΟΣΟΣ </t>
  </si>
  <si>
    <t xml:space="preserve">ΑΝΑΛΗΨΗ ΜΑΚΡΥ ΓΙΑΛΟΥ ΑΝΑΛΗΨΗ ΜΑΚΡΥ ΓΙΑΛΟΥ  </t>
  </si>
  <si>
    <t xml:space="preserve">ΠΑΘΙΑΚΗ ΓΕΩΡΓΙΑ </t>
  </si>
  <si>
    <t xml:space="preserve">ΣΩΠΑΤΑ Μ. ΓΙΑΛΟΥ ΣΩΠΑΤΑ Μ. ΓΙΑΛΟΥ  </t>
  </si>
  <si>
    <t xml:space="preserve">ΚΟΥΤΟΥΛΑΚΗΣ ΜΙΧΑΛΗΣ </t>
  </si>
  <si>
    <t xml:space="preserve">ΡΟΥΣΑ ΛΙΜΝΗ ΡΟΥΣΑ ΛΙΜΝΗ  </t>
  </si>
  <si>
    <t xml:space="preserve">ΚΑΡΑΒΑΣΙΛΗ ΚΑΛΛΙΟΠΗ </t>
  </si>
  <si>
    <t xml:space="preserve">ΕΡΓ.ΕΣΤΙΑΣ 14-ΑΓ.ΝΙΚΟΛΑΟΣ ΕΡΓ.ΕΣΤΙΑΣ 14-ΑΓ.ΝΙΚΟΛΑΟΣ  </t>
  </si>
  <si>
    <t xml:space="preserve">ΚΑΜΕΝΑΚΗΣ ΕΜΜΑΝΟΥΗΛ </t>
  </si>
  <si>
    <t xml:space="preserve">ΚΟΥΤΣΟΥΡΑΣ-ΜΑΚΡΥ ΓΙΑΛΟΥ ΚΟΥΤΣΟΥΡΑΣ-ΜΑΚΡΥ ΓΙΑΛΟΥ  </t>
  </si>
  <si>
    <t xml:space="preserve">ΜΑΣΣΑΡΟΣ ΜΙΧΑΗΛ </t>
  </si>
  <si>
    <t xml:space="preserve">ΖΑΧΑΡΕΝΑΚΗΣ ΕΜΜΑΝΟΥΗΛ </t>
  </si>
  <si>
    <t xml:space="preserve">ΣΥΝ.ΔΑΒΑΚΗ 18-ΑΓ.ΝΙΚΟΛΑΟΣ ΣΥΝ.ΔΑΒΑΚΗ 18-ΑΓ.ΝΙΚΟΛΑΟΣ  </t>
  </si>
  <si>
    <t xml:space="preserve">ΦΟΥΡΔΟΥΛΕΡΑΚΗΣ ΑΛΕΞΑΝΔΡΟΣ </t>
  </si>
  <si>
    <t xml:space="preserve">ΚΟΥΤΣΟΥΡΑΣ-ΜΑΚΡΥ ΓΙΑΛΟΣ ΚΟΥΤΣΟΥΡΑΣ-ΜΑΚΡΥ ΓΙΑΛΟΣ  </t>
  </si>
  <si>
    <t xml:space="preserve">ΤΑΜΠΟΥΡΑΤΖΗΣ ΔΗΜΗΤΡΙΟΣ ΤΟΥ ΝΙΚΟΛΑΟΥ </t>
  </si>
  <si>
    <t xml:space="preserve">Κ.ΚΑΡΑΜΑΝΛΗ 44-ΑΓ. ΝΙΚΟΛΑΟΣ Κ.ΚΑΡΑΜΑΝΛΗ 44-ΑΓ. ΝΙΚΟΛΑΟΣ  </t>
  </si>
  <si>
    <t xml:space="preserve">ΣΤΑΜΑΤΑΚΗ ΚΑΛΛΙΟΠΗ </t>
  </si>
  <si>
    <t xml:space="preserve">ΕΠΑΝΩ ΧΩΡΙΟ ΕΠΑΝΩ ΧΩΡΙΟ  </t>
  </si>
  <si>
    <t xml:space="preserve">ΦΡΑΤΖΕΣΚΑΚΗ ΚΑΛΛΙΟΠΗ </t>
  </si>
  <si>
    <t xml:space="preserve">ΑΣΤΡΟΠΕΚΑΚΗ ΖΑΧΑΡΕΝΙΑ </t>
  </si>
  <si>
    <t xml:space="preserve">ΣΤΥΛ. ΧΟΥΤΑ 40 ΣΤΥΛ. ΧΟΥΤΑ 40  </t>
  </si>
  <si>
    <t xml:space="preserve">ΛΑΠΟΚΩΣΤΑΝΤΑΚΗΣ ΙΩΑΝΝΗΣ </t>
  </si>
  <si>
    <t xml:space="preserve">ΟΛΥΜΠΙΟΝΙΚΩΝ 28 ΟΛΥΜΠΙΟΝΙΚΩΝ 28  </t>
  </si>
  <si>
    <t xml:space="preserve">ΛΑΜΠΡΑΚΗΣ ΕΥΘΥΜΙΟΣ </t>
  </si>
  <si>
    <t xml:space="preserve">ΠΑΡΟΔΟΣ ΒΡΥΣΣΩΝ-ΝΕΑΠΟΛΗ ΠΑΡΟΔΟΣ ΒΡΥΣΣΩΝ-ΝΕΑΠΟΛΗ  </t>
  </si>
  <si>
    <t xml:space="preserve">ΠΛΑΚΟΓΙΑΝΝΑΚΗ-ΡΗΓΑΚΗ ΜΑΡΙΑ </t>
  </si>
  <si>
    <t xml:space="preserve">3η ΠΑΡ.ΛΑΚΕΡΔΑ 3η ΠΑΡ.ΛΑΚΕΡΔΑ  </t>
  </si>
  <si>
    <t xml:space="preserve">ΠΑΘΙΑΚΗ ΝΕΚΤΑΡΙΑ </t>
  </si>
  <si>
    <t xml:space="preserve">ΑΓΙΑ ΦΩΤΙΑ ΑΓΙΑ ΦΩΤΙΑ  </t>
  </si>
  <si>
    <t xml:space="preserve">ΜΑΚΡΑΚΗΣ ΕΜΜΑΝΟΥΗΛ </t>
  </si>
  <si>
    <t xml:space="preserve">ΚΕΝΤΡΙ ΚΕΝΤΡΙ  </t>
  </si>
  <si>
    <t xml:space="preserve">ΜΠΛΑΖΑΝΤΩΝΑΚΗΣ ΑΛΕΞΑΝΔΡΟΣ </t>
  </si>
  <si>
    <t xml:space="preserve">ΣΤΟΜΙΟ ΣΤΟΜΙΟ  </t>
  </si>
  <si>
    <t xml:space="preserve">ΜΑΤΘΑΙΟΥ ΙΩΑΝΝΗΣ </t>
  </si>
  <si>
    <t xml:space="preserve">ΑΓ.ΠΝΕΥΜΑ ΑΓ.ΠΝΕΥΜΑ  </t>
  </si>
  <si>
    <t xml:space="preserve">ΡΩΜΑΝΙΑΣ ΓΕΩΡΓΙΟΣ </t>
  </si>
  <si>
    <t xml:space="preserve">ΧΡΥΣΗ ΑΚΤΗ ΧΡΥΣΗ ΑΚΤΗ  </t>
  </si>
  <si>
    <t xml:space="preserve">ΛΕΡΑΚΗ ΑΡΓΥΡΩ </t>
  </si>
  <si>
    <t xml:space="preserve">ΜΑΝΟΥΣΟΓΙΑΝΝΑΚΗΔΩΝ 52 ΜΑΝΟΥΣΟΓΙΑΝΝΑΚΗΔΩΝ 52  </t>
  </si>
  <si>
    <t xml:space="preserve">ΒΛΑΧΑΚΗΣ ΣΤΥΛΙΑΝΟΣ </t>
  </si>
  <si>
    <t xml:space="preserve">ΕΛΕΥΘΕΡΙΟΥ ΒΕΝΙΖΕΛΟΥ 111 ΕΛΕΥΘΕΡΙΟΥ ΒΕΝΙΖΕΛΟΥ 111  </t>
  </si>
  <si>
    <t xml:space="preserve">ΠΑΤΕΛΑΚΗΣ ΙΩΑΝΝΗΣ </t>
  </si>
  <si>
    <t xml:space="preserve">ΒΟΥΚΟΛΙΕΣ ΒΟΥΚΟΛΙΕΣ  </t>
  </si>
  <si>
    <t xml:space="preserve">ΜΠΡΑΟΥΔΑΚΗΣ ΙΩΑΝΝΗΣ </t>
  </si>
  <si>
    <t xml:space="preserve">ΧΩΡΑ ΣΦΑΚΙΩΝ ΧΩΡΑ ΣΦΑΚΙΩΝ  </t>
  </si>
  <si>
    <t xml:space="preserve">ΧΟΝΔΡΑΚΗΣ ΕΜΜ </t>
  </si>
  <si>
    <t xml:space="preserve">ΒΑΜΒΑΚΟΠΟΥΛΟ ΒΑΜΒΑΚΟΠΟΥΛΟ  </t>
  </si>
  <si>
    <t xml:space="preserve">ΛΟΥΠΗ ΜΑΡΙΑ </t>
  </si>
  <si>
    <t xml:space="preserve">ΚΑΤΣΑΜΠΑΣ ΧΑΛΕΠΑΣ ΚΑΤΣΑΜΠΑΣ ΧΑΛΕΠΑΣ  </t>
  </si>
  <si>
    <t xml:space="preserve">ΦΡΑΓΚΑΚΗΣ ΙΩΑΝΝΗΣ </t>
  </si>
  <si>
    <t xml:space="preserve">ΠΛΑΤΥ ΠΥΘΑΡΙΟΥ ΠΛΑΤΥ ΠΥΘΑΡΙΟΥ  </t>
  </si>
  <si>
    <t xml:space="preserve">ΧΑΒΡΕΔΑΚΗ ΕΥΑΓΓΕΛΙΑ </t>
  </si>
  <si>
    <t xml:space="preserve">ΒΑΜΟΣ ΒΑΜΟΣ  </t>
  </si>
  <si>
    <t xml:space="preserve">ΨΙΣΤΑΚΗ ΔΕΣΠΟΙΝΑ </t>
  </si>
  <si>
    <t xml:space="preserve">ΚΟΡΑΚΙΕΣ ΑΚΡΩΤΗΡΙΟΥ ΚΟΡΑΚΙΕΣ ΑΚΡΩΤΗΡΙΟΥ  </t>
  </si>
  <si>
    <t xml:space="preserve">ΦΡΑΝΤΖΕΣΚΑΚΗΣ ΒΑΣΙΛ </t>
  </si>
  <si>
    <t xml:space="preserve">ΘΕΟΔΩΡΑΚΗΣ ΓΕΩΡΓ </t>
  </si>
  <si>
    <t xml:space="preserve">ΓΑΛΑΤΑΣ ΓΑΛΑΤΑΣ  </t>
  </si>
  <si>
    <t xml:space="preserve">ΠΛΑΤΑΝΙΑΣ ΠΛΑΤΑΝΙΑΣ  </t>
  </si>
  <si>
    <t xml:space="preserve">ΤΡΙΖΑΝΗ ΝΙΚΗ </t>
  </si>
  <si>
    <t xml:space="preserve">ΟΜΗΡΟΥ ΚΟΥΝΟΥΠΙΔΙΑΝΑ  ΟΜΗΡΟΥ ΚΟΥΝΟΥΠΙΔΙΑΝΑ   </t>
  </si>
  <si>
    <t xml:space="preserve">ΚΑΜΗΛΑΚΗΣ ΔΗΜΗΤΡΙΟΣ </t>
  </si>
  <si>
    <t xml:space="preserve">ΑΝΩ ΑΓΙΑ ΜΑΡΙΝΑ ΑΝΩ ΑΓΙΑ ΜΑΡΙΝΑ  </t>
  </si>
  <si>
    <t xml:space="preserve">ΤΣΟΥΡΟΥΝΑΚΗ ΚΩΣΤΟΥΛΑ </t>
  </si>
  <si>
    <t xml:space="preserve">ΜΑΚΡΥΣ ΤΟΙΧΟΣ ΜΑΚΡΥΣ ΤΟΙΧΟΣ  </t>
  </si>
  <si>
    <t xml:space="preserve">ΠΕΡΑΚΗΣ ΓΙΑΝΝΗΣ </t>
  </si>
  <si>
    <t xml:space="preserve">ΚΑΛΛΙΘΕΑ ΒΑΜΒΑΚΟΠΟΥΛΟΥ ΚΑΛΛΙΘΕΑ ΒΑΜΒΑΚΟΠΟΥΛΟΥ  </t>
  </si>
  <si>
    <t xml:space="preserve">ΒΑΣΙΛΑΚΗΣ ΣΤΥΛΙΑΝΟΣ </t>
  </si>
  <si>
    <t xml:space="preserve">Λ.ΕΘΝ.ΒΕΝΙΖΕΛΟΥ 204 Λ.ΕΘΝ.ΒΕΝΙΖΕΛΟΥ 204  </t>
  </si>
  <si>
    <t xml:space="preserve">ΜΑΥΡΕΔΑΚΗΣ ΜΑΝΟΥΣΟΣ </t>
  </si>
  <si>
    <t xml:space="preserve">ΞΥΛΟΚΑΜΑΡΑ ΞΥΛΟΚΑΜΑΡΑ  </t>
  </si>
  <si>
    <t xml:space="preserve">ΣΕΡΓΕΝΤΑΝΗΣ ΣΤΥΛ </t>
  </si>
  <si>
    <t xml:space="preserve">ΓΚΕΡΟΛΑ 33 ΓΚΕΡΟΛΑ 33  </t>
  </si>
  <si>
    <t xml:space="preserve">ΠΑΙΔΑΡΑΚΗ ΕΙΡΗΝΗ </t>
  </si>
  <si>
    <t xml:space="preserve">ΒΑΦΕΣ ΑΠΟΚΟΡ ΒΑΦΕΣ ΑΠΟΚΟΡ  </t>
  </si>
  <si>
    <t xml:space="preserve">ΓΑΡΟΦΑΛΑΚΗ ΑΡΓΥΡΩ </t>
  </si>
  <si>
    <t xml:space="preserve">1 ΠΑΡ/ΜΑΡΚ.ΜΠΟΤΣΑΡΗ 59 1 ΠΑΡ/ΜΑΡΚ.ΜΠΟΤΣΑΡΗ 59  </t>
  </si>
  <si>
    <t xml:space="preserve">ΚΟΥΜΑΔΩΡΑΚΗ ΑΛΕΞΑΝΔΡΑ </t>
  </si>
  <si>
    <t xml:space="preserve">ΗΡΑΚΛΕΟΥΣ 24 ΗΡΑΚΛΕΟΥΣ 24  </t>
  </si>
  <si>
    <t xml:space="preserve">ΠΟΝΤΙΚΑΚΗΣ ΓΕΩΡΓΙΟΣ </t>
  </si>
  <si>
    <t xml:space="preserve">ΣΥΚΟΛΙΑ ΣΥΚΟΛΙΑ  </t>
  </si>
  <si>
    <t xml:space="preserve">ΑΝΑΣΤΑΣΑΚΗΣ ΔΗΜΗΤΡΙΟΣ </t>
  </si>
  <si>
    <t xml:space="preserve">ΛΕΝΤΑΡΗ ΕΛΕΝΗ </t>
  </si>
  <si>
    <t xml:space="preserve">ΑΣΚΥΦΟΥ ΑΣΚΥΦΟΥ  </t>
  </si>
  <si>
    <t xml:space="preserve">ΣΤΡΑΤΙΝΑΚΗΣ ΕΜΜΑΝ </t>
  </si>
  <si>
    <t xml:space="preserve">ΑΛΙΚΙΑΝΟΣ ΑΛΙΚΙΑΝΟΣ  </t>
  </si>
  <si>
    <t xml:space="preserve">ΣΚΟΡΔΥΛΑΚΗΣ ΙΑΚΩΒΟΣ </t>
  </si>
  <si>
    <t xml:space="preserve">ΠΛΑΤΑΝΟΣ ΠΛΑΤΑΝΟΣ  </t>
  </si>
  <si>
    <t xml:space="preserve">ΚΑΡΕΦΥΛΛΑΚΗΣ ΓΕΩΡΓ </t>
  </si>
  <si>
    <t xml:space="preserve">ΤΕΡΕΖΙΑΝΑ ΠΛΑΤΑΝΟΥ ΤΕΡΕΖΙΑΝΑ ΠΛΑΤΑΝΟΥ  </t>
  </si>
  <si>
    <t xml:space="preserve">ΑΡΧΟΝΤΑΚΗ ΙΩΑΝΝΗΣ </t>
  </si>
  <si>
    <t xml:space="preserve">ΠΑΧΙΑΝΩΝ 79 ΠΑΧΙΑΝΩΝ 79  </t>
  </si>
  <si>
    <t xml:space="preserve">ΜΑΡΙΔΑΚΗ ΣΤΥΛ </t>
  </si>
  <si>
    <t xml:space="preserve">ΠΥΘΑΡΙ ΑΚΡΩΤΗΡΙΟΥ ΠΥΘΑΡΙ ΑΚΡΩΤΗΡΙΟΥ  </t>
  </si>
  <si>
    <t xml:space="preserve">ΒΑΘΙΩΤΑΚΗΣ ΓΕΩΡΓΙΟΣ </t>
  </si>
  <si>
    <t xml:space="preserve">ΧΑΜΟΥΡΙΑΝΑ ΚΟΛΥΜΒΑΡΙΟΥ ΧΑΜΟΥΡΙΑΝΑ ΚΟΛΥΜΒΑΡΙΟΥ  </t>
  </si>
  <si>
    <t xml:space="preserve">ΠΑΤΕΡΑΚΗΣ ΕΜΜ </t>
  </si>
  <si>
    <t xml:space="preserve">ΠΕΡΙΣΤΕΡΑΣ ΠΕΡΙΣΤΕΡΑΣ  </t>
  </si>
  <si>
    <t xml:space="preserve">ΧΑΤΖΑΚΗΣ ΝΙΚΟΛΑΟΣ </t>
  </si>
  <si>
    <t xml:space="preserve">ΓΡ. ΑΥΞΕΝΤΙΟΥ 23-ΙΕΡΑΠΕΤΡΑ ΓΡ. ΑΥΞΕΝΤΙΟΥ 23-ΙΕΡΑΠΕΤΡΑ  </t>
  </si>
  <si>
    <t xml:space="preserve">ΕΓΓΛΕΖΑΚΗΣ Γ.&amp; ΥΙΟΙ ΟΕ </t>
  </si>
  <si>
    <t xml:space="preserve">Π.ΜΕΤΑΞΑΚΗ-ΙΕΡΑΠΕΤΡΑ Π.ΜΕΤΑΞΑΚΗ-ΙΕΡΑΠΕΤΡΑ  </t>
  </si>
  <si>
    <t xml:space="preserve">ΔΕΡΜΙΤΖΑΚΗΣ ΙΩΑΝΝΗΣ </t>
  </si>
  <si>
    <t xml:space="preserve">ΚΟΥΤΣΟΥΡΑΣ ΚΟΥΤΣΟΥΡΑΣ  </t>
  </si>
  <si>
    <t xml:space="preserve">ΑΣΠΡΑΔΑΚΗΣ ΓΕΩΡΓΙΟΣ </t>
  </si>
  <si>
    <t xml:space="preserve">ΚΟΥΤΣΟΥΝΑΡΙ ΚΟΥΤΣΟΥΝΑΡΙ  </t>
  </si>
  <si>
    <t xml:space="preserve">ΠΟΥΛΗΣ ΝΙΚΟΛΑΟΣ </t>
  </si>
  <si>
    <t xml:space="preserve">ΦΕΡΜΑ ΦΕΡΜΑ  </t>
  </si>
  <si>
    <t xml:space="preserve">ΣΦΥΡΑΚΗΣ ΒΑΛΑΝΤΗΣ </t>
  </si>
  <si>
    <t xml:space="preserve">ΓΑΛΗΝΗ -ΜΑΚΡΥ ΓΙΑΛΟΥ ΓΑΛΗΝΗ -ΜΑΚΡΥ ΓΙΑΛΟΥ  </t>
  </si>
  <si>
    <t xml:space="preserve">ΜΠΑΛΟΘΙΑΡΗΣ ΔΗΜΗΤΡΙΟΣ </t>
  </si>
  <si>
    <t xml:space="preserve">ΓΡΑ ΛΥΓΙΑ  ΓΡΑ ΛΥΓΙΑ   </t>
  </si>
  <si>
    <t xml:space="preserve">ΦΙΛΟΙ ΑΤΟΜΩΝ 3ης ΗΛΙΚΙΑΣ ΕΝΟΡΙΑΣ ΑΓ.ΤΡΙΑΔΑΣ 9310 </t>
  </si>
  <si>
    <t xml:space="preserve">ΛΑΓΚΟΣ ΛΑΓΚΟΣ  </t>
  </si>
  <si>
    <t xml:space="preserve">ΜΑΣΤΟΡΑΚΗ ΕΥΑΓΓΕΛΙΑ </t>
  </si>
  <si>
    <t xml:space="preserve">ΚΑΛΟ ΧΩΡΙΟ ΚΑΛΟ ΧΩΡΙΟ  </t>
  </si>
  <si>
    <t xml:space="preserve">ΑΤΣΑΛΑΚΗ -ΚΕΡΟΥΛΗ ΜΑΡΙΝΑ </t>
  </si>
  <si>
    <t xml:space="preserve">ΠΑΝΑΓΙΑ-ΛΑΚΩΝΙΑ ΠΑΝΑΓΙΑ-ΛΑΚΩΝΙΑ  </t>
  </si>
  <si>
    <t xml:space="preserve">ΣΠΙΘΑΣ ΚΩΝ/ΝΟΣ </t>
  </si>
  <si>
    <t xml:space="preserve">ΙΣΤΡΟΝ ΙΣΤΡΟΝ  </t>
  </si>
  <si>
    <t xml:space="preserve">ΦΩΝΙΑΔΑΚΗΣ ΙΩΑΝΝΗΣ </t>
  </si>
  <si>
    <t xml:space="preserve">ΒΙΓΛΙΑ ΙΕΡΑΠΕΤΡΑΣ ΒΙΓΛΙΑ ΙΕΡΑΠΕΤΡΑΣ  </t>
  </si>
  <si>
    <t xml:space="preserve">ΣΧΟΛΕΙΟ ΚΑΛΟΥ ΧΩΡΙΟΥ </t>
  </si>
  <si>
    <t xml:space="preserve">Ε. ΑΝΥΦΑΝΤΑΚΗ -Β.ΔΙΑΜΑΝΤΑΚΗ ΑΕ </t>
  </si>
  <si>
    <t xml:space="preserve">ΠΛΑΤΑΝΑΚΗΣ ΓΕΩΡΓΙΟΣ </t>
  </si>
  <si>
    <t xml:space="preserve">ΑΝΩΘΕΝ ΛΟΥΚΑΔΕΣ ΑΝΩΘΕΝ ΛΟΥΚΑΔΕΣ  </t>
  </si>
  <si>
    <t xml:space="preserve">ΧΑΤΖΗΔΑΚΗΣ ΕΜΜΑΝΟΥΗΛ </t>
  </si>
  <si>
    <t xml:space="preserve">ΠΑΡ.ΑΓΙΟΥ ΙΩΑΝΝΟΥ 19 ΠΑΡ.ΑΓΙΟΥ ΙΩΑΝΝΟΥ 19  </t>
  </si>
  <si>
    <t xml:space="preserve">ΧΑΤΖΗΔΑΚΗ ΧΡΙΣΤΙΝΑ </t>
  </si>
  <si>
    <t xml:space="preserve">ΠΕΡΑΜΑ ΠΕΡΑΜΑ  </t>
  </si>
  <si>
    <t xml:space="preserve">ΜΠΙΚΑΚΗΣ ΕΥΑΓΓΕΛΟΣ </t>
  </si>
  <si>
    <t xml:space="preserve">ΑΣΗ ΓΩΝΙΑ ΑΣΗ ΓΩΝΙΑ  </t>
  </si>
  <si>
    <t xml:space="preserve">ΠΑΓΚΟΣ ΝΙΚΟΛΑΟΣ </t>
  </si>
  <si>
    <t xml:space="preserve">ΚΟΖΟΡΩΝΗ ΓΕΩΡΓΙΑ </t>
  </si>
  <si>
    <t xml:space="preserve">ΣΚΕΠΑΣΤΗ ΣΚΕΠΑΣΤΗ  </t>
  </si>
  <si>
    <t xml:space="preserve">ΚΟΖΟΡΩΝΗΣ ΙΩΑΝΝΗΣ </t>
  </si>
  <si>
    <t xml:space="preserve">ΓΟΜΑΤΟΥ ΑΙΚΑΤΕΡΙΝΗ </t>
  </si>
  <si>
    <t xml:space="preserve">ΚΑΡΥΔΗΣ ΙΩΑΝΝΗΣ </t>
  </si>
  <si>
    <t xml:space="preserve">ΚΟΥΤΣΟΥΡΑΣ Μ.ΓΙΑΛΟΥ ΚΟΥΤΣΟΥΡΑΣ Μ.ΓΙΑΛΟΥ  </t>
  </si>
  <si>
    <t xml:space="preserve">ΤΣΑΜΠΑΝΑΚΗΣ ΣΤΥΛΙΑΝΟΣ </t>
  </si>
  <si>
    <t xml:space="preserve">ΑΝΑΛΗΨΗ Μ.ΓΙΑΛΟΥ ΑΝΑΛΗΨΗ Μ.ΓΙΑΛΟΥ  </t>
  </si>
  <si>
    <t xml:space="preserve">ΓΙΟΥΣΜΑ ΔΕΣΠΟΙΝΑ </t>
  </si>
  <si>
    <t xml:space="preserve">ΧΡΥΣΟΠΗΓΗ Μ.ΓΙΑΛΟΥ ΧΡΥΣΟΠΗΓΗ Μ.ΓΙΑΛΟΥ  </t>
  </si>
  <si>
    <t xml:space="preserve">ΤΖΙΡΒΕΛΑΚΗΣ ΣΤΥΛΙΑΝΟΣ </t>
  </si>
  <si>
    <t xml:space="preserve">ΣΧΟΙΝΙΩΤΑΚΗΣ ΙΩΑΝΝΗΣ </t>
  </si>
  <si>
    <t xml:space="preserve">ΝΕΑΠΟΛΗ ΝΕΑΠΟΛΗ  </t>
  </si>
  <si>
    <t xml:space="preserve">ΠΑΠΑΔΑΚΗΣ ΝΙΚΟΛΑΟΣ </t>
  </si>
  <si>
    <t xml:space="preserve">ΑΧΛΙΑ-ΣΧΙΝΟΚΑΨΑΛΑ ΑΧΛΙΑ-ΣΧΙΝΟΚΑΨΑΛΑ  </t>
  </si>
  <si>
    <t xml:space="preserve">ΓΕΡΑΚΙΑΝΑΚΗΣ ΕΥΑΓΓΕΛΟΣ </t>
  </si>
  <si>
    <t xml:space="preserve">ΚΑΛΟΓΕΡΟΙ  ΚΑΛΟΓΕΡΟΙ   </t>
  </si>
  <si>
    <t xml:space="preserve">ΚΑΛΟΓΕΡΟΙ- ΑΝΑΤΟΛΗΣ ΚΑΛΟΓΕΡΟΙ- ΑΝΑΤΟΛΗΣ  </t>
  </si>
  <si>
    <t xml:space="preserve">ΧΑΤΖΑΚΗΣ ΓΕΩΡΓΙΟΣ </t>
  </si>
  <si>
    <t xml:space="preserve">ΟΜΗΡΟΥ ΟΜΗΡΟΥ  </t>
  </si>
  <si>
    <t xml:space="preserve">ΦΡΟΝΙΜΑΚΗΣ ΙΩΑΝΝΗΣ </t>
  </si>
  <si>
    <t xml:space="preserve">ΕΘΝΙΚΟΣ ΕΘΝΙΚΟΣ  </t>
  </si>
  <si>
    <t xml:space="preserve">ΧΑΤΖΑΚΗ ΙΩΑΝΝΑ </t>
  </si>
  <si>
    <t xml:space="preserve">ΣΩΚΡΑΤΟΥΣ ΝΈΟ ΣΧΕΔΙΟ ΙΕΡΑΠΕΤΡΑΣ ΣΩΚΡΑΤΟΥΣ ΝΈΟ ΣΧΕΔΙΟ ΙΕΡΑΠΕΤΡΑΣ  </t>
  </si>
  <si>
    <t xml:space="preserve">ΣΚΑΛΕΝΑΚΗ ΜΑΡΙΑ </t>
  </si>
  <si>
    <t xml:space="preserve">ΣΥΚΙΑ ΣΥΚΙΑ  </t>
  </si>
  <si>
    <t xml:space="preserve">ΛΑΜΠΡΑΚΗ ΓΕΩΡΓΙΑ </t>
  </si>
  <si>
    <t xml:space="preserve">ΦΙΛ/ΝΩΝ ΟΛΥΜΠΙΟΝΙΚΩΝ -ΙΕΡΑΠΕΤΡΑ ΦΙΛ/ΝΩΝ ΟΛΥΜΠΙΟΝΙΚΩΝ -ΙΕΡΑΠΕΤΡΑ  </t>
  </si>
  <si>
    <t xml:space="preserve">ΚΑΜΑΡΑΤΟΥ-ΓΙΟΥΡΓΟΥ ΕΡΜΙΟΝΗ </t>
  </si>
  <si>
    <t xml:space="preserve">ΜΙΛΑΤΟΣ ΜΙΛΑΤΟΣ  </t>
  </si>
  <si>
    <t xml:space="preserve">ΠΑΠΑΔΑΚΗΣ ΕΜΜΑΝΟΥΗΛ </t>
  </si>
  <si>
    <t xml:space="preserve">ΠΑΛΑΙΚΑΣΤΡΟ ΣΗΤΕΙΑ ΠΑΛΑΙΚΑΣΤΡΟ ΣΗΤΕΙΑ  </t>
  </si>
  <si>
    <t xml:space="preserve">ΠΕΡΑΚΗ ΑΓΓΕΛΙΚΗ </t>
  </si>
  <si>
    <t xml:space="preserve">ΓΚΕΛΑ ΓΚΕΛΑ  </t>
  </si>
  <si>
    <t xml:space="preserve">LOUISA ANN MORGAN </t>
  </si>
  <si>
    <t xml:space="preserve">ΖΕΡΒΟΥ ΑΝΤΩΝΙΑ </t>
  </si>
  <si>
    <t xml:space="preserve">ΑΚΤΗ ΠΟΣΕΙΔΩΝΟΣ-ΕΛΟΥΝΤΑ ΑΚΤΗ ΠΟΣΕΙΔΩΝΟΣ-ΕΛΟΥΝΤΑ  </t>
  </si>
  <si>
    <t xml:space="preserve">ΣΦΗΝΑΡΟΛΑΚΗΣ ΑΝΤΩΝΙΟΣ </t>
  </si>
  <si>
    <t xml:space="preserve">ΓΥΡΟΛΑΚΟΣ ΠΟΛΕΜΑΡΧΙ ΓΥΡΟΛΑΚΟΣ ΠΟΛΕΜΑΡΧΙ  </t>
  </si>
  <si>
    <t xml:space="preserve">ΣΠΙΤΙΑ ΠΟΛΕΜΑΡΧΙ ΣΠΙΤΙΑ ΠΟΛΕΜΑΡΧΙ  </t>
  </si>
  <si>
    <t xml:space="preserve">ΣΦΗΝΑΡΩΛΑΚΗ ΝΙΚΗ </t>
  </si>
  <si>
    <t xml:space="preserve">ΝΙΟ ΧΩΡΙΟ ΒΟΥΚΟΛΙΩΝ ΝΙΟ ΧΩΡΙΟ ΒΟΥΚΟΛΙΩΝ  </t>
  </si>
  <si>
    <t xml:space="preserve">ΑΣΓΟΥΔΑΚΗΣ ΚΩΝ-ΘΩΜΑΣ </t>
  </si>
  <si>
    <t xml:space="preserve">ΕΓΓΛΕΖΑΚΗ ΘΕΟΔΩΡΑ </t>
  </si>
  <si>
    <t xml:space="preserve">ΜΑΥΡΗΣ ΙΩΑΝΝΗΣ </t>
  </si>
  <si>
    <t xml:space="preserve">ΚΑΡΑΒΥΡΑΚΗΣ ΕΜΜΑΝΟΥΗΛ </t>
  </si>
  <si>
    <t xml:space="preserve">ΕΛΑΙΟΔΕΞΑΜΕΝΕΣ ΙΕΤΡΑΠΕΤΡΑΣ ΕΛΑΙΟΔΕΞΑΜΕΝΕΣ ΙΕΤΡΑΠΕΤΡΑΣ  </t>
  </si>
  <si>
    <t xml:space="preserve">ΠΑΠΑΔΟΠΟΥΛΟΥ ΔΕΣΠΟΙΝΑ </t>
  </si>
  <si>
    <t xml:space="preserve">ΠΑΡΑΜΥΘΙΑ ΠΑΡΑΜΥΘΙΑ  </t>
  </si>
  <si>
    <t xml:space="preserve">ΒΕΝΙΤΟΥΡΑΚΗΣ ΜΙΧΑΗΛ </t>
  </si>
  <si>
    <t xml:space="preserve">ΜΑΛΛΕΣ ΜΑΛΛΕΣ  </t>
  </si>
  <si>
    <t xml:space="preserve">ΠΑΠΟΥΤΣΑΚΗ ΚΑΛΛΙΟΠΗ </t>
  </si>
  <si>
    <t xml:space="preserve">ΜΠΑΙΡΑΣ ΕΜΜΑΝΟΥΗΛ </t>
  </si>
  <si>
    <t xml:space="preserve">ΝΙΚ.ΦΩΚΑ 53-ΙΕΡΑΠΕΤΡΑ ΝΙΚ.ΦΩΚΑ 53-ΙΕΡΑΠΕΤΡΑ  </t>
  </si>
  <si>
    <t xml:space="preserve">ΠΑΠΑΔΑΚΗΣ ΓΕΩΡΓΙΟΣ </t>
  </si>
  <si>
    <t xml:space="preserve">ΠΑΛΑΙΚΑΣΤΡΟ ΠΑΛΑΙΚΑΣΤΡΟ  </t>
  </si>
  <si>
    <t xml:space="preserve">ΚΑΠΑΡΑΚΗ ΜΑΡΙΑ </t>
  </si>
  <si>
    <t xml:space="preserve">ΠΑΝΑΓΙΩΤΑΚΗ ΕΥΓΕΝΙΑ </t>
  </si>
  <si>
    <t xml:space="preserve">ΜΑΛΛΕΣ  ΜΑΛΛΕΣ   </t>
  </si>
  <si>
    <t xml:space="preserve">ΓΑΙΤΑΝΑΚΗΣ ΧΑΡΗΣ </t>
  </si>
  <si>
    <t xml:space="preserve">ΤΕΡΜΑ ΑΝ.ΠΑΠΑΝΔΡΕΟΥ-ΙΕΡΑΠΕΤΡΑ ΤΕΡΜΑ ΑΝ.ΠΑΠΑΝΔΡΕΟΥ-ΙΕΡΑΠΕΤΡΑ  </t>
  </si>
  <si>
    <t xml:space="preserve">ΛΑΣΗΘΙΩΤΑΚΗ ΜΑΡΙΑ </t>
  </si>
  <si>
    <t xml:space="preserve">ΑΓΙΑΣΜΕΝΟΣ ΑΓΙΑΣΜΕΝΟΣ  </t>
  </si>
  <si>
    <t xml:space="preserve">ΒΑΣΙΛΑΚΗΣ ΚΩΝ/ΝΟΣ </t>
  </si>
  <si>
    <t xml:space="preserve">ΞΗΡΟΚΑΜΠΟΣ ΞΗΡΟΚΑΜΠΟΣ  </t>
  </si>
  <si>
    <t xml:space="preserve">ΑΜΜΟΥΔΑΡΑ -ΑΓ.ΝΙΚΟΛΑΟΣ ΑΜΜΟΥΔΑΡΑ -ΑΓ.ΝΙΚΟΛΑΟΣ  </t>
  </si>
  <si>
    <t xml:space="preserve">ΠΑΡΑΓΙΟΥΔΑΚΗ ΚΑΛΛΙΟΠΗ </t>
  </si>
  <si>
    <t xml:space="preserve">ΠΑΡΑΓΙΟΥΔΑΚΗ ΔΕΣΠΟΙΝΑ </t>
  </si>
  <si>
    <t xml:space="preserve">ΑΣΠΡΑΔΑΚΗ 6-ΣΗΤΕΙΑ ΑΣΠΡΑΔΑΚΗ 6-ΣΗΤΕΙΑ  </t>
  </si>
  <si>
    <t xml:space="preserve">ΤΣΙΚΑΛΑΚΗΣ ΑΝΑΣΤΑΣΙΟΣ </t>
  </si>
  <si>
    <t xml:space="preserve">ΧΑΤΖΑΚΗΣ-ΚΑΖΑΝΗΣ ΜΙΧΑΗΛ </t>
  </si>
  <si>
    <t xml:space="preserve">ΑΧΛΙΑ ΑΧΛΙΑ  </t>
  </si>
  <si>
    <t xml:space="preserve">ΚΟΚΚΙΝΑΚΗΣ ΠΕΤΡΟΣ </t>
  </si>
  <si>
    <t xml:space="preserve">ΚΟΠΑΝΕΣ-ΜΥΡΤΟΣ ΚΟΠΑΝΕΣ-ΜΥΡΤΟΣ  </t>
  </si>
  <si>
    <t xml:space="preserve">ΓΙΑΜΠΑΝΑ ΓΚΑΜΠΡΙΕΛΑ </t>
  </si>
  <si>
    <t xml:space="preserve">ΜΥΡΤΟΣ ΙΕΡΑΠΕΤΡΑΣ ΜΥΡΤΟΣ ΙΕΡΑΠΕΤΡΑΣ  </t>
  </si>
  <si>
    <t xml:space="preserve">ΠΑΡΑΓΙΟΥΔΑΚΗΣ ΝΙΚΟΛΑΟΣ </t>
  </si>
  <si>
    <t xml:space="preserve">ΦΛΕΜΙΝΓΚ 68-ΣΗΤΕΙΑ ΦΛΕΜΙΝΓΚ 68-ΣΗΤΕΙΑ  </t>
  </si>
  <si>
    <t xml:space="preserve">ΠΕΡΑΚΗΣ ΕΜΜΑΝΟΥΗΛ </t>
  </si>
  <si>
    <t xml:space="preserve">ΑΓΙΑΣΜΕΝΟΥΣ ΑΓΙΑΣΜΕΝΟΥΣ  </t>
  </si>
  <si>
    <t xml:space="preserve">ΜΙΧΕΛΑΡΑΚΗΣ ΔΗΜΗΤΡΙΟΣ </t>
  </si>
  <si>
    <t xml:space="preserve">ΜΥΛΩΝΑΚΗ ΜΑΡΙΝΑ </t>
  </si>
  <si>
    <t xml:space="preserve">ΣΩΠΑΤΑ -ΜΑΚΡΥ ΓΙΑΛΟΥ ΣΩΠΑΤΑ -ΜΑΚΡΥ ΓΙΑΛΟΥ  </t>
  </si>
  <si>
    <t xml:space="preserve">ΖΥΓΑΚΗΣ ΓΕΩΡΓΙΟΣ </t>
  </si>
  <si>
    <t xml:space="preserve">ΛΕΙΒΑΔΙΑ ΛΕΙΒΑΔΙΑ  </t>
  </si>
  <si>
    <t xml:space="preserve">ΚΟΝΤΟΓΙΑΝΝΑΚΗΣ ΑΛΕΞΑΝΔΡΟΣ </t>
  </si>
  <si>
    <t xml:space="preserve">ΚΑΤΩ ΕΠΙΣΚΟΠΗ ΚΑΤΩ ΕΠΙΣΚΟΠΗ  </t>
  </si>
  <si>
    <t xml:space="preserve">ΧΑΤΖΗΔΑΚΗΣ ΝΙΚΟΛΑΟΣ </t>
  </si>
  <si>
    <t xml:space="preserve">ΣΤΑΥΡΑΚΑΚΗΣ ΣΤΥΛΙΑΝΟΣ </t>
  </si>
  <si>
    <t xml:space="preserve">ΠΥΡΓΟΣ ΜΟΝΟΦΑΤΣΙΟΥ ΠΥΡΓΟΣ ΜΟΝΟΦΑΤΣΙΟΥ  </t>
  </si>
  <si>
    <t xml:space="preserve">ΣΦΑΚΙΑΝΑΚΗΣ ΕΥΣΤΡΑΤΙΟΣ </t>
  </si>
  <si>
    <t xml:space="preserve">ΛΟΥΡΕΣ ΜΟΝΟΦΑΤΣΙΟΥ ΛΟΥΡΕΣ ΜΟΝΟΦΑΤΣΙΟΥ  </t>
  </si>
  <si>
    <t xml:space="preserve">ΚΟΥΤΡΑΚΗΣ ΚΩΣΤΑΣ </t>
  </si>
  <si>
    <t xml:space="preserve">ΟΔΟΣ ΚΛΕΑΝΘΗ ΑΡ. 58 ΟΔΟΣ ΚΛΕΑΝΘΗ ΑΡ. 58  </t>
  </si>
  <si>
    <t xml:space="preserve">ΠΑΠΟΥΤΣΑΚΗ ΣΟΦΙΑ </t>
  </si>
  <si>
    <t xml:space="preserve">ΠΑΠΟΥΤΣΑΚΗΣ ΑΔΑΜΑΝΤΙΟΣ </t>
  </si>
  <si>
    <t xml:space="preserve">ΜΑΘΙΑΝΑΚΗΣ ΓΕΩΡΓΙΟΣ </t>
  </si>
  <si>
    <t xml:space="preserve">ΑΛΑΓΝΙ  ΑΛΑΓΝΙ   </t>
  </si>
  <si>
    <t xml:space="preserve">ΠΑΠΑΔΑΚΗ ΚΑΛΛΙΟΠΗ </t>
  </si>
  <si>
    <t xml:space="preserve">ΑΡΒΗ ΒΙΑΝΝΟΥ ΑΡΒΗ ΒΙΑΝΝΟΥ  </t>
  </si>
  <si>
    <t xml:space="preserve">ΔΑΜΙΑΝΑΚΗ ΜΑΡΙΑ </t>
  </si>
  <si>
    <t xml:space="preserve">ΑΠΟΣΤΟΛΟΙ ΑΠΟΣΤΟΛΟΙ  </t>
  </si>
  <si>
    <t xml:space="preserve">ΔΕΛΗΜΙΝΤΗΡΗΣ ΓΕΩΡΓΙΟΣ </t>
  </si>
  <si>
    <t xml:space="preserve">ΤΕΦΕΛΙ  ΤΕΦΕΛΙ   </t>
  </si>
  <si>
    <t xml:space="preserve">ΦΟΥΚΑΡΑΚΗ ΜΑΡΙΑ </t>
  </si>
  <si>
    <t xml:space="preserve">ΟΛΥΜΠΙΟΝΙΚΩΝ 41 ΟΛΥΜΠΙΟΝΙΚΩΝ 41  </t>
  </si>
  <si>
    <t xml:space="preserve">ΚΟΥΡΑΤΟΡΑΣ ΝΙΚΟΛΑΟΣ </t>
  </si>
  <si>
    <t xml:space="preserve">ΑΓΡΙΟΓΙΑΝΝΟΣ ΜΙΧΑΛΗΣ </t>
  </si>
  <si>
    <t xml:space="preserve">ΧΡΥΣΟΥΛΑΣ ΜΠΟΥΡΛΩΤΟΥ 29 ΧΡΥΣΟΥΛΑΣ ΜΠΟΥΡΛΩΤΟΥ 29  </t>
  </si>
  <si>
    <t xml:space="preserve">ΑΝΑΣΤΑΣΑΚΗ ΕΛΕΝΗ-ΝΙΤΣΑ </t>
  </si>
  <si>
    <t xml:space="preserve">ΚΑΣΤΕΛΙ ΦΟΥΡΝΗΣ ΚΑΣΤΕΛΙ ΦΟΥΡΝΗΣ  </t>
  </si>
  <si>
    <t xml:space="preserve">ΛΕΚΟΥ ΣΟΦΙΑ </t>
  </si>
  <si>
    <t xml:space="preserve">ΕΝ. ΕΥΡΩΠΗΣ - ΚΑΜΠΟΣ ΕΝ. ΕΥΡΩΠΗΣ - ΚΑΜΠΟΣ  </t>
  </si>
  <si>
    <t xml:space="preserve">ΠΑΠΑΔΑΚΗΣ ΝΙΚΟΣ </t>
  </si>
  <si>
    <t xml:space="preserve">ΔΕΤΑΡΙΑ ΔΕΤΑΡΙΑ  </t>
  </si>
  <si>
    <t xml:space="preserve">ΜΠΑΛΟΘΙΑΡΗΣ ΒΑΣΙΛΕΙΟΣ </t>
  </si>
  <si>
    <t xml:space="preserve">ΨΑΡΟΥΔΑΚΗ ΑΝΤΩΝΙΑ </t>
  </si>
  <si>
    <t xml:space="preserve">ΤΣΙΡΙΤΗ-ΤΟΥΡΛΩΤΗ ΤΣΙΡΙΤΗ-ΤΟΥΡΛΩΤΗ  </t>
  </si>
  <si>
    <t xml:space="preserve">ΦΙΝΟΚΑΛΙΩΤΗΣ ΜΙΧΑΗΛ </t>
  </si>
  <si>
    <t xml:space="preserve">ΧΡ.ΣΜΥΡΝΗΣ 1-ΝΕΑΠΟΛΗ ΧΡ.ΣΜΥΡΝΗΣ 1-ΝΕΑΠΟΛΗ  </t>
  </si>
  <si>
    <t xml:space="preserve">ΛΙΑΝΑΣ ΙΩΑΝΝΗΣ </t>
  </si>
  <si>
    <t xml:space="preserve">ΑΓ. ΠΑΝΤΕΛΕΗΜΟΝΑΣ -ΚΡΙΤΣΑ ΑΓ. ΠΑΝΤΕΛΕΗΜΟΝΑΣ -ΚΡΙΤΣΑ  </t>
  </si>
  <si>
    <t xml:space="preserve">ΑΝΑΣΤΑΣΑΚΗ ΑΙΚΑΤΕΡΙΝΗ </t>
  </si>
  <si>
    <t xml:space="preserve">ΣΤΟΜΙΟ -ΙΕΡΑΠΕΤΡΑΣ ΣΤΟΜΙΟ -ΙΕΡΑΠΕΤΡΑΣ  </t>
  </si>
  <si>
    <t xml:space="preserve">ΒΑΣΑΡΜΙΔΑΚΗΣ ΑΛΕΚΟΣ </t>
  </si>
  <si>
    <t xml:space="preserve">ΜΑΥΡΟΣ ΚΟΛΥΜΠΟΣ -ΜΑΚΡΥ ΓΙΑΛΟΣ ΜΑΥΡΟΣ ΚΟΛΥΜΠΟΣ -ΜΑΚΡΥ ΓΙΑΛΟΣ  </t>
  </si>
  <si>
    <t xml:space="preserve">ΣΥΛΙΓΝΑΚΗΣ ΙΩΑΝΝΗΣ </t>
  </si>
  <si>
    <t xml:space="preserve">ΜΗΤΡΟΠΟΛΙΤΗ ΦΙΛΟΘΕΟΥ  11 ΣΗΤΕΙΑ ΜΗΤΡΟΠΟΛΙΤΗ ΦΙΛΟΘΕΟΥ  11 ΣΗΤΕΙΑ  </t>
  </si>
  <si>
    <t xml:space="preserve">ΑΝΤΩΝΙΔΑΚΗΣ ΜΑΝΟΛΗΣ </t>
  </si>
  <si>
    <t xml:space="preserve">ΝΤΑΟΥΣΟ ΣΗΤΕΙΑΣ ΝΤΑΟΥΣΟ ΣΗΤΕΙΑΣ  </t>
  </si>
  <si>
    <t xml:space="preserve">ΔΟΥΝΔΟΥΛΑΚΗΣ ΚΩΝ/ΝΟΣ </t>
  </si>
  <si>
    <t xml:space="preserve">ΦΟΥΣΚΑΚΗ 19-ΙΕΡΑΠΕΤΡΑ ΦΟΥΣΚΑΚΗ 19-ΙΕΡΑΠΕΤΡΑ  </t>
  </si>
  <si>
    <t xml:space="preserve">ΜΟΥΛΟΜΑΝΑΚΗΣ ΙΩΑΝΝΗΣ </t>
  </si>
  <si>
    <t xml:space="preserve">ΜΟΝΗΣ ΑΡΕΤΙΟΥ 32 ΜΟΝΗΣ ΑΡΕΤΙΟΥ 32  </t>
  </si>
  <si>
    <t xml:space="preserve">ΣΓΟΥΡΑΚΗΣ ΘΕΟΔΩΡΟΣ </t>
  </si>
  <si>
    <t xml:space="preserve">Γ.ΣΠΥΡΙΔΑΚΗ 77-ΣΗΤΕΙΑ Γ.ΣΠΥΡΙΔΑΚΗ 77-ΣΗΤΕΙΑ  </t>
  </si>
  <si>
    <t xml:space="preserve">ΑΝΤΩΝΙΔΑΚΗΣ ΓΙΩΡΓΟΣ </t>
  </si>
  <si>
    <t xml:space="preserve">ΡΙΖΩΝΑΚΗ ΕΙΡΗΝΗ </t>
  </si>
  <si>
    <t xml:space="preserve">ΞΕΒΟΘΩΝΙΑ -ΜΑΚΡΥ ΓΙΑΛΟΣ ΞΕΒΟΘΩΝΙΑ -ΜΑΚΡΥ ΓΙΑΛΟΣ  </t>
  </si>
  <si>
    <t xml:space="preserve">ΣΤΡΑΤΑΚΗΣ ΓΕΩΡΓΙΟΣ </t>
  </si>
  <si>
    <t xml:space="preserve">ΣΤΕΙΑΚΑΚΗΣ ΣΤΕΦΑΝΟΣ </t>
  </si>
  <si>
    <t xml:space="preserve">ΔΗΜΟΚΡΑΤΙΑΣ 58 -ΙΕΡΑΠΕΤΡΑ ΔΗΜΟΚΡΑΤΙΑΣ 58 -ΙΕΡΑΠΕΤΡΑ  </t>
  </si>
  <si>
    <t xml:space="preserve">ΔΑΣΚΑΛΑΚΗΣ ΠΑΥΛΟΣ </t>
  </si>
  <si>
    <t xml:space="preserve">ΖΑΧΑΡΙΑΣ ΝΙΚΟΛΑΟΣ </t>
  </si>
  <si>
    <t xml:space="preserve">ΚΡΙΤΣΑ ΚΡΙΤΣΑ  </t>
  </si>
  <si>
    <t xml:space="preserve">ΟΛΥΜΠΙΟΝΙΚΩΝ &amp;Μ.ΜΑΚΡΗ ΟΛΥΜΠΙΟΝΙΚΩΝ &amp;Μ.ΜΑΚΡΗ  </t>
  </si>
  <si>
    <t xml:space="preserve">ΜΑΥΡΟΚΟΥΚΟΥΛΑΚΗΣ ΜΙΧΑΛΗΣ </t>
  </si>
  <si>
    <t xml:space="preserve">ΚΑΛΛΙΘΕΑ ΙΕΡΑΠΕΤΡΑΣ ΚΑΛΛΙΘΕΑ ΙΕΡΑΠΕΤΡΑΣ  </t>
  </si>
  <si>
    <t xml:space="preserve">ΣΤΕΦΑΝΑΚΗΣ ΜΙΧΑΗΛ </t>
  </si>
  <si>
    <t xml:space="preserve">ΑΓ.ΒΑΡΒΑΡΑ ΣΙΣΙ ΑΓ.ΒΑΡΒΑΡΑ ΣΙΣΙ  </t>
  </si>
  <si>
    <t xml:space="preserve">ΑΝΤΩΝΙΔΑΚΗΣ ΜΙΧΑΛΗΣ </t>
  </si>
  <si>
    <t xml:space="preserve">ΠΑΤΕΡΑΚΗΣ ΜΙΧΑΛΗΣ </t>
  </si>
  <si>
    <t xml:space="preserve">ΣΤΕΡΓΙΟΥ ΣΠΑΝΑΚΗ-ΜΠΟΥΖΟΥΚΙΑ ΣΤΕΡΓΙΟΥ ΣΠΑΝΑΚΗ-ΜΠΟΥΖΟΥΚΙΑ  </t>
  </si>
  <si>
    <t xml:space="preserve">ΚΟΤΤΟΝ-ΨΥΛΛΟΥ ΚΑΤΕΡΙΝΑ </t>
  </si>
  <si>
    <t xml:space="preserve">ΡΟΥΣΣΑ ΛΙΜΝΗ-ΑΓ.ΝΙΚΟΛΑΟΣ ΡΟΥΣΣΑ ΛΙΜΝΗ-ΑΓ.ΝΙΚΟΛΑΟΣ  </t>
  </si>
  <si>
    <t xml:space="preserve">ΧΑΡΔΑΚΗΣ ΙΑΚΩΒΟΣ </t>
  </si>
  <si>
    <t xml:space="preserve">ΚΑΤΑΠΟΤΗ ΜΙΧ.-ΣΗΤΕΙΑ ΚΑΤΑΠΟΤΗ ΜΙΧ.-ΣΗΤΕΙΑ  </t>
  </si>
  <si>
    <t xml:space="preserve">ΔΑΣΚΑΛΑΚΗΣ ΕΜΜΑΝΟΥΗΛ </t>
  </si>
  <si>
    <t xml:space="preserve">ΚΟΠΡΑΝΕΣ-ΙΕΡΑΠΕΤΡΑΣ ΚΟΠΡΑΝΕΣ-ΙΕΡΑΠΕΤΡΑΣ  </t>
  </si>
  <si>
    <t xml:space="preserve">ΧΑΒΑ ΓΕΩΡΓΙΑ </t>
  </si>
  <si>
    <t xml:space="preserve">ΑΓ.ΔΗΜΗΤΡΙΟΣ  ΑΓ. ΝΙΚΟΛΑΟΥ ΑΓ.ΔΗΜΗΤΡΙΟΣ  ΑΓ. ΝΙΚΟΛΑΟΥ  </t>
  </si>
  <si>
    <t xml:space="preserve">ΜΠΡΟΚΟΣ ΡΟΥΣΟΣ </t>
  </si>
  <si>
    <t xml:space="preserve">ΚΑΣΤΕΛΙ ΑΓ.ΝΙΚΟΛΑΟΣ ΚΑΣΤΕΛΙ ΑΓ.ΝΙΚΟΛΑΟΣ  </t>
  </si>
  <si>
    <t xml:space="preserve">ΧΑΡΔΑΚΗΣ ΙΩΑΝΝΗΣ </t>
  </si>
  <si>
    <t xml:space="preserve">ΑΤΖΑΡΑΚΗΣ ΝΙΚΟΛΑΟΣ </t>
  </si>
  <si>
    <t xml:space="preserve">ΣΟΥΚΑΤΖΙΔΗ ΝΑΠ.-ΙΕΡΑΠΕΤΡΑ ΣΟΥΚΑΤΖΙΔΗ ΝΑΠ.-ΙΕΡΑΠΕΤΡΑ  </t>
  </si>
  <si>
    <t xml:space="preserve">ΓΑΙΤΑΝΑΚΗ ΕΥΑΓΓΕΛΙΑ </t>
  </si>
  <si>
    <t xml:space="preserve">ΣΚΟΠΗ ΣΗΤΕΙΑΣ ΣΚΟΠΗ ΣΗΤΕΙΑΣ  </t>
  </si>
  <si>
    <t xml:space="preserve">ΑΛΕΞΑΚΗΣ ΑΒΕΤΕ </t>
  </si>
  <si>
    <t xml:space="preserve">ΣΦΟΥΓΓΟΜΑΛΙ-ΑΓ.ΝΙΚΟΛΑΟΣ ΣΦΟΥΓΓΟΜΑΛΙ-ΑΓ.ΝΙΚΟΛΑΟΣ  </t>
  </si>
  <si>
    <t xml:space="preserve">ΑΤΖΑΡΑΚΗ ΦΩΤΕΙΝΗ </t>
  </si>
  <si>
    <t xml:space="preserve">ΑΝΗΨΗΤΑΚΗΣ ΑΝΤΩΝΗΣ </t>
  </si>
  <si>
    <t xml:space="preserve">ΣΠΙΤΑΚΙΑ -ΡΟΥΣΣΑ ΕΚΚΛΗΣΙΑ ΣΠΙΤΑΚΙΑ -ΡΟΥΣΣΑ ΕΚΚΛΗΣΙΑ  </t>
  </si>
  <si>
    <t xml:space="preserve">ΔΑΤΣΕΡΗΣ ΣΤΑΥΡΟΣ </t>
  </si>
  <si>
    <t xml:space="preserve">ΛΑΤΣΙΔΑ ΛΑΤΣΙΔΑ  </t>
  </si>
  <si>
    <t xml:space="preserve">ΜΑΣΤΟΡΑΚΗ ΜΑΡΙΑ </t>
  </si>
  <si>
    <t xml:space="preserve">ΣΧΙΝΟΚΑΨΑΛΑ ΣΧΙΝΟΚΑΨΑΛΑ  </t>
  </si>
  <si>
    <t xml:space="preserve">ΜΟΛΥΜΠΑΚΗΣ ΙΩΣΗΦ </t>
  </si>
  <si>
    <t xml:space="preserve">ΒΑΙΝΙΑ ΒΑΙΝΙΑ  </t>
  </si>
  <si>
    <t xml:space="preserve">ΠΑΠΑΔΑΚΗΣ ΕΜΜΑΝΟΥΗΛ &amp; ΣΙΑ Ε.Ε </t>
  </si>
  <si>
    <t xml:space="preserve">ΜΟΥΛΑΔΑΚΙ ΜΟΥΛΑΔΑΚΙ  </t>
  </si>
  <si>
    <t xml:space="preserve">ΑΧΛΙΑ  ΑΧΛΙΑ   </t>
  </si>
  <si>
    <t xml:space="preserve">ΞΕΝΙΚΑΚΗΣ ΠΑΡΙΣ </t>
  </si>
  <si>
    <t xml:space="preserve">ΓΕΝΝΗΜΑΤΑ 19-ΣΗΤΕΙΑ ΓΕΝΝΗΜΑΤΑ 19-ΣΗΤΕΙΑ  </t>
  </si>
  <si>
    <t xml:space="preserve">ΑΝΔΡΕΑ ΠΑΠΑΝΔΡΕΟΥ 12 ΑΝΔΡΕΑ ΠΑΠΑΝΔΡΕΟΥ 12  </t>
  </si>
  <si>
    <t xml:space="preserve">ΣΚΟΥΛΙΚΑΡΗ ΕΥΣΤΑΘΙΑ </t>
  </si>
  <si>
    <t xml:space="preserve">Κ.ΠΑΛΑΙΟΛΟΓΟΥ 23 Κ.ΠΑΛΑΙΟΛΟΓΟΥ 23  </t>
  </si>
  <si>
    <t xml:space="preserve">ΔΑΟΥΡΑΚΗ ΜΑΡΙΑ </t>
  </si>
  <si>
    <t xml:space="preserve">ΚΑΡΑΜΑΝΛΗ 2 ΚΑΡΑΜΑΝΛΗ 2  </t>
  </si>
  <si>
    <t xml:space="preserve">ΚΑΡΑΚΩΣΤΑΝΤΑΚΗ ΚΑΛΛΙΟΠΗ </t>
  </si>
  <si>
    <t xml:space="preserve">ΖΑΚΡΟΣ ΣΗΤΕΙΑΣ ΖΑΚΡΟΣ ΣΗΤΕΙΑΣ  </t>
  </si>
  <si>
    <t xml:space="preserve">ΠΑΠΑΔΑΚΗΣ ΜΙΧ.-ΚΟΙΝΑΣ ΕΜΜ.Ο.Ε.Ε. </t>
  </si>
  <si>
    <t xml:space="preserve">ΞΕΡΟΠΗΓΑΔΟ ΙΕΡΑΠΕΤΡΑΣ ΞΕΡΟΠΗΓΑΔΟ ΙΕΡΑΠΕΤΡΑΣ  </t>
  </si>
  <si>
    <t xml:space="preserve">SEBBA MARK </t>
  </si>
  <si>
    <t xml:space="preserve">ΒΡΩΜΟΝΕΡΟ ΖΕΡΒΟΓΙΑΝΝΗ-ΣΧΙΣΜΑ ΒΡΩΜΟΝΕΡΟ ΖΕΡΒΟΓΙΑΝΝΗ-ΣΧΙΣΜΑ  </t>
  </si>
  <si>
    <t xml:space="preserve">ΜΟΔΑΤΣΟΥ ΕΥΑΝΘΙΑ </t>
  </si>
  <si>
    <t xml:space="preserve">ΧΑΒΑΝΙΑ-ΑΓ.ΝΙΚΟΛΑΟΣ ΧΑΒΑΝΙΑ-ΑΓ.ΝΙΚΟΛΑΟΣ  </t>
  </si>
  <si>
    <t xml:space="preserve">ΚΥΠΡΙΩΤΑΚΗΣ ΔΗΜΗΤΡΙΟΣ </t>
  </si>
  <si>
    <t xml:space="preserve">ΣΙΣΙ-ΚΑΛΗΜΕΡΑ ΚΡΗΤΗ ΣΙΣΙ-ΚΑΛΗΜΕΡΑ ΚΡΗΤΗ  </t>
  </si>
  <si>
    <t xml:space="preserve">ΒΑΡΔΑ ΕΛΕΝΗ </t>
  </si>
  <si>
    <t xml:space="preserve">ΟΙΚΟΝΟΜΑΚΗΣ ΕΜΜΑΝΟΥΗΛ </t>
  </si>
  <si>
    <t xml:space="preserve">ΑΓΓΕΛΙΑΝΑ ΜΥΛΟΠΟΤΑΜΟΥ ΑΓΓΕΛΙΑΝΑ ΜΥΛΟΠΟΤΑΜΟΥ  </t>
  </si>
  <si>
    <t xml:space="preserve">ΠΑΡΑΣΧΑΚΗΣ ΕΜΜΑΝΟΥΗΛ </t>
  </si>
  <si>
    <t xml:space="preserve">ΦΡΥΣΟΥΛΗΣ ΕΥΑΓΓΕΛΟΣ </t>
  </si>
  <si>
    <t xml:space="preserve">ΚΑΠΕΤΑΝΑΚΗΣ ΜΑΡΚΟΣ </t>
  </si>
  <si>
    <t xml:space="preserve">ΜΑΡΚΟΥ ΜΠΡΙΛΑΚΗ 3 ΠΕΡΙΒΟΛΙΑ ΜΑΡΚΟΥ ΜΠΡΙΛΑΚΗ 3 ΠΕΡΙΒΟΛΙΑ  </t>
  </si>
  <si>
    <t xml:space="preserve">ΔΡΑΝΔΑΚΗΣ ΠΑΝΤΕΛΗΣ - ΚΩΝΣΤΑΝΤΙΝΟΣ </t>
  </si>
  <si>
    <t xml:space="preserve">ΚΑΖΑΝΤΖΑΚΗ 41 ΚΑΖΑΝΤΖΑΚΗ 41  </t>
  </si>
  <si>
    <t xml:space="preserve">ΜΑΘΙΟΥΔΑΚΗΣ ΓΕΩΡΓΙΟΣ </t>
  </si>
  <si>
    <t xml:space="preserve">ΜΑΝΔΗΛΑΡΑ Ν. 5 ΜΑΝΔΗΛΑΡΑ Ν. 5  </t>
  </si>
  <si>
    <t xml:space="preserve">ΔΑΒΗ ΕΛΕΝΗ </t>
  </si>
  <si>
    <t xml:space="preserve">ΠΡΙΝΕΣ ΠΡΙΝΕΣ  </t>
  </si>
  <si>
    <t xml:space="preserve">ΣΤΑΘΟΥΡΑΚΗ ΑΝΝΑ </t>
  </si>
  <si>
    <t xml:space="preserve">ΑΧΕΛΗ 5 ΜΥΣΣΙΡΙΑ ΑΧΕΛΗ 5 ΜΥΣΣΙΡΙΑ  </t>
  </si>
  <si>
    <t xml:space="preserve">ΝΙΚΟΛΑΚΑΚΗΣ ΓΕΩΡΓΙΟΣ </t>
  </si>
  <si>
    <t xml:space="preserve">ΦΟΡΕΡΗ ΓΕΡΑΝΙΟΥ ΦΟΡΕΡΗ ΓΕΡΑΝΙΟΥ  </t>
  </si>
  <si>
    <t xml:space="preserve">ΚΑΛΙΤΣΟΥΝΑΚΗ ΕΥΣΤΡΑΤΙΟΣ </t>
  </si>
  <si>
    <t xml:space="preserve">ΜΙΚΡΗ ΓΩΝΙΑ ΡΕΘΥΜΝΟΥ ΜΙΚΡΗ ΓΩΝΙΑ ΡΕΘΥΜΝΟΥ  </t>
  </si>
  <si>
    <t xml:space="preserve">ΒΟΥΡΒΑΧΑΚΗΣ ΕΜΜΑΝΟΥΗΛ </t>
  </si>
  <si>
    <t xml:space="preserve">ΝΥΚΤΑΡΗΣ ΙΩΑΝΝΗΣ </t>
  </si>
  <si>
    <t xml:space="preserve">ΔΙΣΚΟΥΡΗ 'Η ΛΑΓΑΡΑ Δ.Δ. ΛΙΒΑΔΙΑ ΔΙΣΚΟΥΡΗ 'Η ΛΑΓΑΡΑ Δ.Δ. ΛΙΒΑΔΙΑ  </t>
  </si>
  <si>
    <t xml:space="preserve">ΚΡΕΒΑΤΣΟΥΛΗΣ Α.Ε. </t>
  </si>
  <si>
    <t xml:space="preserve">Λ.ΣΤΑΜΑΘΙΟΥΔΑΚΗ 72 Λ.ΣΤΑΜΑΘΙΟΥΔΑΚΗ 72  </t>
  </si>
  <si>
    <t xml:space="preserve">ΒΑΣΣΑΛΟΣ ΕΜΜΑΝΟΥΗΛ </t>
  </si>
  <si>
    <t xml:space="preserve">ΣΚΑΛΕΤΑ ΠΡΙΝΟΣ ΣΚΑΛΕΤΑ ΠΡΙΝΟΣ  </t>
  </si>
  <si>
    <t xml:space="preserve">ΚΑΡΑΜΑΝΩΛΑΚΗΣ ΦΡΑΓΚΙΑΣ </t>
  </si>
  <si>
    <t xml:space="preserve">ΒΙΟΛΙ ΧΑΡΑΚΙ   ΒΙΟΛΙ ΧΑΡΑΚΙ    </t>
  </si>
  <si>
    <t xml:space="preserve">ΤΖΟΥΡΜΠΑΚΗ ΧΑΡΙΚΛΕΙΑ </t>
  </si>
  <si>
    <t xml:space="preserve">ΚΑΡΙΝΕΣ ΚΑΡΙΝΕΣ  </t>
  </si>
  <si>
    <t xml:space="preserve">ΧΑΤΖΗΔΑΚΗΣ ΜΙΧΑΗΛ </t>
  </si>
  <si>
    <t xml:space="preserve">ΜΠΙΖΑΝΙΟΥ 19 ΜΠΙΖΑΝΙΟΥ 19  </t>
  </si>
  <si>
    <t xml:space="preserve">ΧΑΤΖΗΔΑΚΗΣ ΙΩΑΝΝΗΣ </t>
  </si>
  <si>
    <t xml:space="preserve">ΚΑΛΟΓΙΑΝΝΗ ΑΓ.ΑΝΔΡΕΑ ΚΑΛΟΓΙΑΝΝΗ ΑΓ.ΑΝΔΡΕΑ  </t>
  </si>
  <si>
    <t xml:space="preserve">ΜΑΡΚΟΓΙΑΝΝΑΚΗΣ ΓΕΩΡΓΙΟΣ </t>
  </si>
  <si>
    <t xml:space="preserve">ΜΑΡΚΟΓΙΑΝΝΑΚΗΣ ΜΙΧΑΗΛ </t>
  </si>
  <si>
    <t xml:space="preserve">ΜΑΡΚΟΓΙΑΝΝΑΚΗΣ ΕΥΑΓΓΕΛΟΣ </t>
  </si>
  <si>
    <t xml:space="preserve">ΒΟΥΚΑΛΗΣ ΙΩΣΗΦ </t>
  </si>
  <si>
    <t xml:space="preserve">ΜΕΛΙΔΟΝΙ ΠΕΡΑΜΑΤΟΣ ΜΕΛΙΔΟΝΙ ΠΕΡΑΜΑΤΟΣ  </t>
  </si>
  <si>
    <t xml:space="preserve">ΒΟΥΚΑΛΗΣ ΒΑΣΙΛΕΙΟΣ </t>
  </si>
  <si>
    <t xml:space="preserve">ΑΠΟΣΤΟΛΑΚΗ ΜΑΡΙΑ </t>
  </si>
  <si>
    <t xml:space="preserve">ΑΔΕΛΙΑΝΟΣ ΚΑΜΠΟΣ ΑΔΕΛΙΑΝΟΣ ΚΑΜΠΟΣ  </t>
  </si>
  <si>
    <t xml:space="preserve">ΠΕΤΡΟΔΑΣΚΑΛΑΚΗΣ ΕΜΜΑΝΟΥΗΛ </t>
  </si>
  <si>
    <t xml:space="preserve">ΟΡΦΑΝΟΥΔΑΚΗΣ ΑΝΔΡΕΑΣ &amp; ΣΙΑ Ο.Ε. </t>
  </si>
  <si>
    <t xml:space="preserve">ΒΙΟΛΙ ΧΑΡΑΚΙ - ΑΤΣΙΠΟΠΟΥΛΟ ΒΙΟΛΙ ΧΑΡΑΚΙ - ΑΤΣΙΠΟΠΟΥΛΟ  </t>
  </si>
  <si>
    <t xml:space="preserve">ΠΑΠΑΔΑΚΗΣ ΜΙΧΑΗΛ </t>
  </si>
  <si>
    <t xml:space="preserve">ΛΕΡΑ ΚΑΡΩΤΗΣ ΛΕΡΑ ΚΑΡΩΤΗΣ  </t>
  </si>
  <si>
    <t xml:space="preserve">ΛΑΓΟΥΔΑΚΗΣ ΑΡΙΣΤΕΙΔΗΣ </t>
  </si>
  <si>
    <t xml:space="preserve">ΚΑΚΑ ΠΗΛΑ  ΚΑΚΑ ΠΗΛΑ   </t>
  </si>
  <si>
    <t xml:space="preserve">ΣΦΑΚΙΑΝΑΚΗΣ ΝΙΚΟΛΑΟΣ </t>
  </si>
  <si>
    <t xml:space="preserve">ΒΙΡΑΝ ΕΠΙΣΚΟΠΗ ΒΙΡΑΝ ΕΠΙΣΚΟΠΗ  </t>
  </si>
  <si>
    <t xml:space="preserve">ΠΑΠΑΔΟΓΙΑΝΝΑΚΗΣ ΒΑΣΙΛΕΙΟΣ </t>
  </si>
  <si>
    <t xml:space="preserve">ΣΩΜΑΤΑΣ ΣΩΜΑΤΑΣ  </t>
  </si>
  <si>
    <t xml:space="preserve">ΜΕΛΑΔΑΚΗΣ ΑΝΔΡΕΑΣ </t>
  </si>
  <si>
    <t xml:space="preserve">ΚΟΖΟΡΩΝΗΣ ΔΗΜΗΤΡΙΟΣ </t>
  </si>
  <si>
    <t xml:space="preserve">ΠΑΠΑΛΑΙΤΣΑΚΗ 21 ΠΑΠΑΛΑΙΤΣΑΚΗ 21  </t>
  </si>
  <si>
    <t xml:space="preserve">ΚΟΖΟΡΩΝΗ ΧΑΡΙΚΛΕΙΑ </t>
  </si>
  <si>
    <t xml:space="preserve">ΓΑΒΑΛΑ ΜΑΝΕΛΙΑ </t>
  </si>
  <si>
    <t xml:space="preserve">ΑΓ.ΠΕΛΑΓΙΑ ΜΥΣΣΙΡΙΑ ΑΓ.ΠΕΛΑΓΙΑ ΜΥΣΣΙΡΙΑ  </t>
  </si>
  <si>
    <t xml:space="preserve">ΜΑΓΓΕΛΑΚΗΣ ΔΗΜΗΤΡΙΟΣ </t>
  </si>
  <si>
    <t xml:space="preserve">ΠΑΠΑ ΠΟΡΟΣ ΡΕΘΥΜΝΟΥ ΠΑΠΑ ΠΟΡΟΣ ΡΕΘΥΜΝΟΥ  </t>
  </si>
  <si>
    <t xml:space="preserve">ΡΑΚΙΝΤΖΗΣ ΙΩΑΝΝΗΣ </t>
  </si>
  <si>
    <t xml:space="preserve">ΕΡΦΟΙ ΕΡΦΟΙ  </t>
  </si>
  <si>
    <t xml:space="preserve">ΣΑΡΙΔΑΚΗΣ ΚΩΝΣΤΑΝΤΙΝΟΣ </t>
  </si>
  <si>
    <t xml:space="preserve">ΑΡΓΟΥΓΙΔΑ ΑΔΕΛΙΑΝΟΣ ΚΑΜΠΟΣ ΑΡΓΟΥΓΙΔΑ ΑΔΕΛΙΑΝΟΣ ΚΑΜΠΟΣ  </t>
  </si>
  <si>
    <t xml:space="preserve">ΧΡΙΣΤΟΔΟΥΛΑΚΗ ΑΙΚΑΤΕΡΙΝΗ </t>
  </si>
  <si>
    <t xml:space="preserve">ΑΚΡΟΒΑΤΕΡΗ ΤΡΙΑ ΜΟΝΑΣΤΗΡΙΑ ΑΚΡΟΒΑΤΕΡΗ ΤΡΙΑ ΜΟΝΑΣΤΗΡΙΑ  </t>
  </si>
  <si>
    <t xml:space="preserve">ΚΟΚΟΝΑΣ ΕΛΕΥΘΕΡΙΟΣ </t>
  </si>
  <si>
    <t xml:space="preserve">ΕΤΕΑΡΧΟΥ 13 ΕΤΕΑΡΧΟΥ 13  </t>
  </si>
  <si>
    <t xml:space="preserve">ΚΑΚΟΓΙΑΝΝΑΚΗΣ ΠΑΥΛΟΣ </t>
  </si>
  <si>
    <t xml:space="preserve">ΑΚΟΥΜΙΑ  ΑΚΟΥΜΙΑ   </t>
  </si>
  <si>
    <t xml:space="preserve">ΚΛΑΔΟΣ ΣΤΥΛΙΑΝΟΣ </t>
  </si>
  <si>
    <t xml:space="preserve">ΚΛΙΝΑΡΑΤΟ ΕΠΙΣΚΟΠΗΣ ΚΛΙΝΑΡΑΤΟ ΕΠΙΣΚΟΠΗΣ  </t>
  </si>
  <si>
    <t xml:space="preserve">ΞΕΝΑΚΗΣ ΑΛΕΞΑΝΔΡΑ </t>
  </si>
  <si>
    <t xml:space="preserve">ΒΙΟΛΙ ΧΑΡΑΚΙ ΑΤΣΙΠΟΠΟΥΛΟ ΒΙΟΛΙ ΧΑΡΑΚΙ ΑΤΣΙΠΟΠΟΥΛΟ  </t>
  </si>
  <si>
    <t xml:space="preserve">ΠΕΤΡΑΚΗ ΕΥΑΓΓΕΛΙΑ </t>
  </si>
  <si>
    <t xml:space="preserve">ΜΑΝΟΓΙΑΝΝΑΚΗΣ ΣΤΥΛΙΑΝΟΣ </t>
  </si>
  <si>
    <t xml:space="preserve">ΣΠΗΛΙ ΣΠΗΛΙ  </t>
  </si>
  <si>
    <t xml:space="preserve">ΒΑΣΙΛΑΚΗΣ ΠΑΝΤΕΛΗΣ </t>
  </si>
  <si>
    <t xml:space="preserve">ΚΑΡΝΙΑΔΑΚΗΣ ΙΩΑΝΝΗΣ </t>
  </si>
  <si>
    <t xml:space="preserve">ΧΑΜΕΖΙ ΧΑΜΕΖΙ  </t>
  </si>
  <si>
    <t xml:space="preserve">ΣΩΠΑΤΑ ΧΑΜΕΖΙΟΥ ΣΩΠΑΤΑ ΧΑΜΕΖΙΟΥ  </t>
  </si>
  <si>
    <t xml:space="preserve">ΧΑΛΚΙΑΔΑΚΗ ΧΡΥΣΗ </t>
  </si>
  <si>
    <t xml:space="preserve">ΟΔΟΣ ΓΑΛΗΝΟΥ-ΛΑΓΚΟΣ-ΑΓ. ΝΙΚΟΛΑΟΥ ΟΔΟΣ ΓΑΛΗΝΟΥ-ΛΑΓΚΟΣ-ΑΓ. ΝΙΚΟΛΑΟΥ  </t>
  </si>
  <si>
    <t xml:space="preserve">ΧΑΤΖΑΚΗΣ ΕΜΜΑΝΟΥΗΛ </t>
  </si>
  <si>
    <t xml:space="preserve">ΠΑΤΕΡΑΚΗΣ ΜΙΧΑΗΛ </t>
  </si>
  <si>
    <t xml:space="preserve">ΜΕΤΑΜΟΡΦΩΣΕΩΣ 5 ΜΕΤΑΜΟΡΦΩΣΕΩΣ 5  </t>
  </si>
  <si>
    <t xml:space="preserve">ΔΙΑΜΑΝΤΟΠΟΥΛΟΥ ΜΑΡΙΑ </t>
  </si>
  <si>
    <t xml:space="preserve">ΛΑΓΚΟΣ ΧΑΜΕΖΙΟΥ ΛΑΓΚΟΣ ΧΑΜΕΖΙΟΥ  </t>
  </si>
  <si>
    <t xml:space="preserve">ΔΙΑΜΑΝΤΟΠΟΥΛΟΣ ΣΤΑΜΑΤΗΣ </t>
  </si>
  <si>
    <t xml:space="preserve">ΑΝΔΡΙΑΝΟΣ ΚΩΝ/ΝΟΣ </t>
  </si>
  <si>
    <t xml:space="preserve">ΠΛΑΓΙΕΣ -ΓΚΕΛΑ ΠΛΑΓΙΕΣ -ΓΚΕΛΑ  </t>
  </si>
  <si>
    <t xml:space="preserve">ΔΙΑΛΥΝΑΣ ΝΙΚΟΛΑΟΣ </t>
  </si>
  <si>
    <t xml:space="preserve">ΠΛ. ΚΑΚΕΠΑΚΙ -ΣΙΣΙ ΠΛ. ΚΑΚΕΠΑΚΙ -ΣΙΣΙ  </t>
  </si>
  <si>
    <t xml:space="preserve">ΚΟΚΚΙΝΟΣ ΕΠΑΜΕΙΝΩΝΔΑΣ </t>
  </si>
  <si>
    <t xml:space="preserve">ΖΕΡΒΑΚΗΣ ΠΑΝΑΓΙΩΤΗΣ </t>
  </si>
  <si>
    <t xml:space="preserve">ΒΟΡΙΤΣΙΟ ΠΕΔΙΑΔΟΣ  ΒΟΡΙΤΣΙΟ ΠΕΔΙΑΔΟΣ   </t>
  </si>
  <si>
    <t xml:space="preserve">ΒΑΜΒΟΥΛΑΚΗΣ ΝΙΚΟΛΑΟΣ </t>
  </si>
  <si>
    <t xml:space="preserve">ΡΗΓΑΚΗΣ ΓΕΩΡΓΙΟΣ </t>
  </si>
  <si>
    <t xml:space="preserve">ΦΑΝΕΡΩΜΕΝΗ  ΦΑΝΕΡΩΜΕΝΗ   </t>
  </si>
  <si>
    <t xml:space="preserve">ΛΕΥΤΕΡΗΣ Ι ΠΕΧΥΝΑΚΗΣ ΑΝΩΝΥΜΗ ΞΕΝΟΔΟΧΕΙΑΚΗ ΤΟΥΡΙΣΤΙΚΗ ΚΑΙ ΕΜΠΟΡΙΚΗ ΕΤΑΙΡΕΙΑ ΜΕ ΔΙΑΚΡΙΤΙΚΟ ΤΙΤΛΟ Δ.Τ.  </t>
  </si>
  <si>
    <t xml:space="preserve">ΚΑΣΣΑΒΕΤΗ 12 ΚΑΣΣΑΒΕΤΗ 12  </t>
  </si>
  <si>
    <t xml:space="preserve">ΧΑΛΚΙΑΔΑΚΗΣ ΦΙΛΗΜΩΝ </t>
  </si>
  <si>
    <t xml:space="preserve">ΑΝΩΓΕΙΑΝΑΚΗΣ ΠΑΝΑΓΙΩΤΗΣ </t>
  </si>
  <si>
    <t xml:space="preserve">ΣΤΑΥΡΑΚΑΚΗΣ ΝΙΚΟΛΑΟΣ </t>
  </si>
  <si>
    <t xml:space="preserve">ΧΑΡΑΚΙ  ΧΑΡΑΚΙ   </t>
  </si>
  <si>
    <t xml:space="preserve">ΨΗΦΗ ΑΝΝΑ </t>
  </si>
  <si>
    <t xml:space="preserve">ΟΔΟΣ ΑΓΙΟΥ ΤΡΥΦΩΝΟΣ ΑΡ. 7 ΟΔΟΣ ΑΓΙΟΥ ΤΡΥΦΩΝΟΣ ΑΡ. 7  </t>
  </si>
  <si>
    <t xml:space="preserve">ΑΣΤΡΙΝΑΚΗΣ ΕΜΜΑΝΟΥΗΛ </t>
  </si>
  <si>
    <t xml:space="preserve">ΚΩΣΤΑΚΗ ΑΓΓΕΛΙΚΗ </t>
  </si>
  <si>
    <t xml:space="preserve">ΔΑΣΚΑΛΑΚΗΣ ΣΤΑΥΡΟΣ </t>
  </si>
  <si>
    <t xml:space="preserve">ΜΕΣΗ ΜΕΣΗ  </t>
  </si>
  <si>
    <t xml:space="preserve">ΔΑΣΚΑΛΑΚΗΣ ΙΩΑΝΝΗΣ </t>
  </si>
  <si>
    <t xml:space="preserve">ΠΗΓΗ ΠΗΓΗ  </t>
  </si>
  <si>
    <t xml:space="preserve">ΑΝΤΩΝΑΚΗΣ ΓΕΩΡΓΙΟΣ </t>
  </si>
  <si>
    <t xml:space="preserve">Λ.ΣΤΑΜΑΘΙΟΥΔΑΚΗ 58 Λ.ΣΤΑΜΑΘΙΟΥΔΑΚΗ 58  </t>
  </si>
  <si>
    <t xml:space="preserve">ΦΩΤΑΚΗΣ ΓΕΩΡΓΙΟΣ </t>
  </si>
  <si>
    <t xml:space="preserve">ΣΠΑΝΟΥΔΑΚΗΣ ΔΗΜΗΤΡΙΟΣ </t>
  </si>
  <si>
    <t xml:space="preserve">ΦΡΑΪΔΑΚΗ ΝΕΚΤΑΡΙΑ </t>
  </si>
  <si>
    <t xml:space="preserve">ΓΑΛΛΟΥ ΓΑΛΛΟΥ  </t>
  </si>
  <si>
    <t xml:space="preserve">ΜΕΛΕΣΑΝΑΚΗΣ ΚΩΝΣΤΑΝΤΙΝΟΣ </t>
  </si>
  <si>
    <t xml:space="preserve">ΠΑΠΑΝΑΣΤΑΣΙΟΥ 27 ΠΑΠΑΝΑΣΤΑΣΙΟΥ 27  </t>
  </si>
  <si>
    <t xml:space="preserve">ΦΟΥΚΑΡΑΚΗ ΚΑΛΛΙΟΠΗ </t>
  </si>
  <si>
    <t xml:space="preserve">ΟΛΥΜΠΙΟΝΙΚΩΝ 39 ΟΛΥΜΠΙΟΝΙΚΩΝ 39  </t>
  </si>
  <si>
    <t xml:space="preserve">ΒΙΣΚΑΔΟΥΡΟΣ ΙΑΚΩΒΟΣ </t>
  </si>
  <si>
    <t xml:space="preserve">ΑΓΙΑΣ ΛΑΥΡΑΣ ΑΡ. 33 ΑΓΙΑΣ ΛΑΥΡΑΣ ΑΡ. 33  </t>
  </si>
  <si>
    <t xml:space="preserve">ΣΜΑΡΑΓΔΑΚΗΣ ΕΜΜΑΝΟΥΗΛ </t>
  </si>
  <si>
    <t xml:space="preserve">ΧΑΝΙΑΛΑΚΗΣ ΓΡΗΓΟΡΙΟΣ </t>
  </si>
  <si>
    <t xml:space="preserve">ΣΧΟΙΝΙΑ ΣΧΟΙΝΙΑ  </t>
  </si>
  <si>
    <t xml:space="preserve">ΚΟΥΒΙΔΗΣ ΚΩΣΤΑΣ </t>
  </si>
  <si>
    <t xml:space="preserve">ΣΙΣΑΜΑΚΗΣ ΜΙΧΑΗΛ </t>
  </si>
  <si>
    <t xml:space="preserve">ΜΟΥΔΑΤΣΑΚΗ - ΣΙΣΑΜΑΚΗ ΜΑΡΙΑ </t>
  </si>
  <si>
    <t xml:space="preserve">ΒΡΑΧΝΑΚΗΣ ΝΙΚΟΛΑΟΣ </t>
  </si>
  <si>
    <t xml:space="preserve">Μ.ΠΗΓΑΚΗΣ - Μ. ΚΑΛΟΓΕΡΑΚΗ Ο.Ε. </t>
  </si>
  <si>
    <t xml:space="preserve">ΡΟΥΣΟΧΩΡΙ ΡΟΥΣΟΧΩΡΙ  </t>
  </si>
  <si>
    <t xml:space="preserve">ΞΕΝΑΚΗΣ ΝΙΚΟΛΑΟΣ </t>
  </si>
  <si>
    <t xml:space="preserve">ΜΕΛΕΤΙΟΥ ΠΗΓΑ ΑΡ.1 ΜΕΛΕΤΙΟΥ ΠΗΓΑ ΑΡ.1  </t>
  </si>
  <si>
    <t xml:space="preserve">ΦΟΥΚΑΡΑΚΗ ΓΕΩΡΓΙΑ </t>
  </si>
  <si>
    <t xml:space="preserve">ΘΕΡΙΣΣΟΥ ΑΡ. 122 ΘΕΡΙΣΣΟΥ ΑΡ. 122  </t>
  </si>
  <si>
    <t xml:space="preserve">ΜΑΡΗΣ ΕΜΜΑΝΟΥΗΛ </t>
  </si>
  <si>
    <t xml:space="preserve">ΤΣΙΜΠΟΥΚΑΣ ΓΕΩΡΓΙΟΣ </t>
  </si>
  <si>
    <t xml:space="preserve">ASKOMET ΑΦΟΙ ΑΣΚΟΞΥΛΑΚΗ Α.Ε. </t>
  </si>
  <si>
    <t xml:space="preserve">ΑΣΚΟΞΥΛΑΚΗΣ ΕΜΜΑΝΟΥΗΛ </t>
  </si>
  <si>
    <t xml:space="preserve">ΜΠΑΣΤΑΚΗ ΑΝΝΑ </t>
  </si>
  <si>
    <t xml:space="preserve">ΣΚΑΛΑΝΙ  ΣΚΑΛΑΝΙ   </t>
  </si>
  <si>
    <t xml:space="preserve">ΛΑΓΟΥΒΑΡΔΟΣ ΓΕΩΡΓΙΟΣ </t>
  </si>
  <si>
    <t xml:space="preserve">ΠΑΠΟΥΤΣΑΚΗ ΜΑΡΙΑ </t>
  </si>
  <si>
    <t xml:space="preserve">ΠΛΟΥΣΗΣ ΒΑΣΙΛΗΣ </t>
  </si>
  <si>
    <t xml:space="preserve">ΤΡΙΦΥΤΣΟΥ ΑΡ. 40 ΤΡΙΦΥΤΣΟΥ ΑΡ. 40  </t>
  </si>
  <si>
    <t xml:space="preserve">ΜΑΥΡΙΔΗΣ ΒΑΣΙΛΕΙΟΣ </t>
  </si>
  <si>
    <t xml:space="preserve">ΣΟΚΑΡΑ ΜΟΝΟΦΑΤΣΙΟΥ  ΣΟΚΑΡΑ ΜΟΝΟΦΑΤΣΙΟΥ   </t>
  </si>
  <si>
    <t xml:space="preserve">ΜΑΥΡΟΓΙΑΝΝΗΣ ΕΕΒΤΞΚ Α.Ε. </t>
  </si>
  <si>
    <t xml:space="preserve">ΖΕΡΒΑΚΗ ΜΑΡΙΝΑ </t>
  </si>
  <si>
    <t xml:space="preserve">ΘΑΛΑΣΣΑ ΜΑΛΙΩΝ Α.Ε. </t>
  </si>
  <si>
    <t xml:space="preserve">ΤΙΤΟΜΙΧΕΛΑΚΗΣ ΚΩΝΣΤΑΝΤΙΝΟΣ </t>
  </si>
  <si>
    <t xml:space="preserve">ΑΓΙΑ ΒΑΡΒΑΡΑ ΑΓΙΑ ΒΑΡΒΑΡΑ  </t>
  </si>
  <si>
    <t xml:space="preserve">ΒΑΣΙΛΑΚΗ ΕΛΕΥΘΕΡΙΑ </t>
  </si>
  <si>
    <t xml:space="preserve">ΣΤΡΑΤΗ ΤΣΙΡΚΑ 18 ΣΤΡΑΤΗ ΤΣΙΡΚΑ 18  </t>
  </si>
  <si>
    <t xml:space="preserve">ΠΑΧΟΥΛΑΚΗ ΕΙΡΗΝΗ </t>
  </si>
  <si>
    <t xml:space="preserve">ΑΜΠΑΡΤΖΑΚΗ ΑΓΑΠΗ </t>
  </si>
  <si>
    <t xml:space="preserve">ΣΤΑΥΡΑΚΙΑ ΣΤΑΥΡΑΚΙΑ  </t>
  </si>
  <si>
    <t xml:space="preserve">ΒΑΡΔΟΥΛΑΚΗΣ ΠΑΥΛΟΣ </t>
  </si>
  <si>
    <t xml:space="preserve">ΒΑΣΙΛΕΙΕΣ ΒΑΣΙΛΕΙΕΣ  </t>
  </si>
  <si>
    <t xml:space="preserve">ΜΕΣΣΑΝΑΚΗΣ ΓΕΩΡΓΙΟΣ </t>
  </si>
  <si>
    <t xml:space="preserve">ΦΕΙΔΙΠΙΔΟΥ 47 ΦΕΙΔΙΠΙΔΟΥ 47  </t>
  </si>
  <si>
    <t xml:space="preserve">ΤΣΙΚΝΑΚΗ ΑΡΕΤΗ </t>
  </si>
  <si>
    <t xml:space="preserve">ΠΕΤΡΟΚΕΦΑΛΙ ΠΕΤΡΟΚΕΦΑΛΙ  </t>
  </si>
  <si>
    <t xml:space="preserve">ΘΑΛΑΣΣΙΝΑΚΗΣ ΜΑΝΩΛΗΣ </t>
  </si>
  <si>
    <t xml:space="preserve">ΣΑΧΛΑΜΠΑΝΗ 43 ΣΑΧΛΑΜΠΑΝΗ 43  </t>
  </si>
  <si>
    <t xml:space="preserve">ΜΑΡΙΝΑΚΗΣ ΑΓΗΣΙΛΑΟΣ </t>
  </si>
  <si>
    <t xml:space="preserve">ΜΑΥΡΟΤΣΟΥΠΑΚΗΣ ΜΙΧΑΗΛ </t>
  </si>
  <si>
    <t xml:space="preserve">ΤΖΑΓΚΑΡΑΚΗΣ ΓΕΩΡΓΙΟΣ </t>
  </si>
  <si>
    <t xml:space="preserve">ΚΙΣΣΟΥ ΚΑΜΠΟΣ ΚΙΣΣΟΥ ΚΑΜΠΟΣ  </t>
  </si>
  <si>
    <t xml:space="preserve">ΑΠΟΛΛΩΝ ΑΕΞΤΕ </t>
  </si>
  <si>
    <t xml:space="preserve">ΠΛΑΤΑΝΙΑΣ ΤΣΕΣΜΕΣ  ΠΛΑΤΑΝΙΑΣ ΤΣΕΣΜΕΣ   </t>
  </si>
  <si>
    <t xml:space="preserve">ΠΑΓΩΝΗΣ ΑΛΕΞΑΝΔΡΟΣ </t>
  </si>
  <si>
    <t xml:space="preserve">ΠΕΔΙΑΔΙΤΑΚΗΣ ΚΩΝΣΤΑΝΤΙΝΟΣ </t>
  </si>
  <si>
    <t xml:space="preserve">ΚΙΣΣΟΣ ΚΙΣΣΟΣ  </t>
  </si>
  <si>
    <t xml:space="preserve">ΠΑΓΩΝΗΣ ΓΕΩΡΓΙΟΣ </t>
  </si>
  <si>
    <t xml:space="preserve">ΣΕΛΛΙ ΣΕΛΛΙ  </t>
  </si>
  <si>
    <t xml:space="preserve">ΤΖΟΥΓΑΝΑΚΗΣ ΙΩΑΝΝΗΣ </t>
  </si>
  <si>
    <t xml:space="preserve">ΥΙΟΙ ΕΜΜΑΝΟΥΗΛ ΚΟΝΤΟΓΙΑΝΝΗ Ο.Ε. </t>
  </si>
  <si>
    <t xml:space="preserve">ΑΝΩΓΕΙΑ ΜΥΛΟΠΟΤΑΜΟΥ ΑΝΩΓΕΙΑ ΜΥΛΟΠΟΤΑΜΟΥ  </t>
  </si>
  <si>
    <t xml:space="preserve">ΧΑΧΛΙΟΥΤΗΣ ΓΕΩΡΓΙΟΣ </t>
  </si>
  <si>
    <t xml:space="preserve">ΣΤΕΦΑΝΑΚΗΣ ΝΙΚΟΛΑΟΣ </t>
  </si>
  <si>
    <t xml:space="preserve">ΑΓΡΙΟΣΥΚΙΑ - ΠΕΡΑΜΑ ΜΥΛΟΠΟΤΑΜΟΥ ΑΓΡΙΟΣΥΚΙΑ - ΠΕΡΑΜΑ ΜΥΛΟΠΟΤΑΜΟΥ  </t>
  </si>
  <si>
    <t xml:space="preserve">ΠΛΕΜΕΝΟΣ ΣΤΥΛΙΑΝΟΣ </t>
  </si>
  <si>
    <t xml:space="preserve">ΑΓΥΑ ΜΥΛΟΠΟΤΑΜΟΥ ΑΓΥΑ ΜΥΛΟΠΟΤΑΜΟΥ  </t>
  </si>
  <si>
    <t xml:space="preserve">ΣΚΟΥΛΟΥΔΗΣ ΣΤΥΛΙΑΝΟΣ </t>
  </si>
  <si>
    <t xml:space="preserve">ΚΟΥΜΟΥΝΔΟΥΡΟΥ 3 ΡΕΘΥΜΝΟ ΚΟΥΜΟΥΝΔΟΥΡΟΥ 3 ΡΕΘΥΜΝΟ  </t>
  </si>
  <si>
    <t xml:space="preserve">ΤΖΩΡΤΖΟΓΛΟΥ ΑΘΑΝΑΣΙΟΣ </t>
  </si>
  <si>
    <t xml:space="preserve">ΣΚΟΥΛΟΥΦΙΑ ΣΚΟΥΛΟΥΦΙΑ  </t>
  </si>
  <si>
    <t xml:space="preserve">ΣΚΟΥΛΟΥΔΗΣ ΓΙΩΡΓΟΣ </t>
  </si>
  <si>
    <t xml:space="preserve">ΣΒΑΙΤΣΕΡ Α. 7 ΡΕΘΥΜΝΟΥ ΣΒΑΙΤΣΕΡ Α. 7 ΡΕΘΥΜΝΟΥ  </t>
  </si>
  <si>
    <t xml:space="preserve">ΑΠΟΣΤΟΛΑΚΗΣ ΔΗΜΗΤΡΙΟΣ </t>
  </si>
  <si>
    <t xml:space="preserve">ΡΩΜΑΝΙΑΣ ΝΙΚΟΛΑΟΣ </t>
  </si>
  <si>
    <t xml:space="preserve">ΑΓΙΑ ΓΑΛΗΝΗ ΑΓΙΑ ΓΑΛΗΝΗ  </t>
  </si>
  <si>
    <t xml:space="preserve">ΠΟΛΙΤΑΚΗΣ ΕΜΜΑΝΟΥΗΛ </t>
  </si>
  <si>
    <t xml:space="preserve">ΚΑΛΥΒΟΣ ΜΥΛΟΠΟΤΑΜΟΥ ΚΑΛΥΒΟΣ ΜΥΛΟΠΟΤΑΜΟΥ  </t>
  </si>
  <si>
    <t xml:space="preserve">ΛΕΙΤΟΥΡΓΑΚΗΣ ΚΩΝΣΤΑΝΤΙΝΟΣ </t>
  </si>
  <si>
    <t xml:space="preserve">ΠΕΡΑΜΑ ΜΥΛΟΠΟΤΑΜΟΥ ΠΕΡΑΜΑ ΜΥΛΟΠΟΤΑΜΟΥ  </t>
  </si>
  <si>
    <t xml:space="preserve">ΜΑΝΩΛΑΚΗΣ ΙΩΑΝΝΗΣ </t>
  </si>
  <si>
    <t xml:space="preserve">ΜΥΡΙΟΚΕΦΑΛΑ ΜΥΡΙΟΚΕΦΑΛΑ  </t>
  </si>
  <si>
    <t xml:space="preserve">ΛΑΚΚΟΣ ΒΙΟΛΙ ΧΑΡΑΚΙ ΑΤΣΙΠΟΠΟΥΛΟ ΛΑΚΚΟΣ ΒΙΟΛΙ ΧΑΡΑΚΙ ΑΤΣΙΠΟΠΟΥΛΟ  </t>
  </si>
  <si>
    <t xml:space="preserve">ΟΡΦΑΝΟΥΔΑΚΗΣ ΑΝΤΩΝΗΣ </t>
  </si>
  <si>
    <t xml:space="preserve">ΜΑΡΙΟΥ  ΜΑΡΙΟΥ   </t>
  </si>
  <si>
    <t xml:space="preserve">ΣΥΝΟΛΑΚΗΣ ΓΕΩΡΓΙΟΣ </t>
  </si>
  <si>
    <t xml:space="preserve">ΜΠΑΛΙ  ΜΠΑΛΙ   </t>
  </si>
  <si>
    <t xml:space="preserve">ΔΗΜΑΡΧΕΙΟ ΣΠΗΛΙΟΥ </t>
  </si>
  <si>
    <t xml:space="preserve">ΚΤΙΣΤΑΚΗ ΕΙΡΗΝΗ </t>
  </si>
  <si>
    <t xml:space="preserve">ΑΧΕΛΗ 8 ΜΥΣΣΙΡΙΑ ΑΧΕΛΗ 8 ΜΥΣΣΙΡΙΑ  </t>
  </si>
  <si>
    <t xml:space="preserve">ΑΝΤΩΝΑΚΗΣ ΚΩΝΣΤΑΝΤΙΝΟΣ </t>
  </si>
  <si>
    <t xml:space="preserve">ΡΟΥΠΕΣ ΡΟΥΠΕΣ  </t>
  </si>
  <si>
    <t xml:space="preserve">ΣΥΝΟΛΑΚΗΣ ΜΑΝΩΛΗΣ </t>
  </si>
  <si>
    <t xml:space="preserve">ΚΑΥΚΑΛΑΡΕ ΣΦΑΚΑΚΙ ΚΑΥΚΑΛΑΡΕ ΣΦΑΚΑΚΙ  </t>
  </si>
  <si>
    <t xml:space="preserve">ΠΡΕΝΤΑΚΗΣ ΧΑΡΑΛΑΜΠΟΣ </t>
  </si>
  <si>
    <t xml:space="preserve">ΣΚΑΛΕΤΑ ΣΚΑΛΕΤΑ  </t>
  </si>
  <si>
    <t xml:space="preserve">ΠΑΠΑΔΑΚΗ ΣΟΦΙΑ </t>
  </si>
  <si>
    <t xml:space="preserve">ΓΡΗΓΟΡΑΚΗ ΜΑΡΙΑ </t>
  </si>
  <si>
    <t xml:space="preserve">ΑΓ.ΓΑΣΠΑΡΗ 19 ΓΑΛΛΟΥ ΑΓ.ΓΑΣΠΑΡΗ 19 ΓΑΛΛΟΥ  </t>
  </si>
  <si>
    <t xml:space="preserve">ΚΛΑΔΟΣ ΕΜΜΑΝΟΥΗΛ </t>
  </si>
  <si>
    <t xml:space="preserve">ΤΡΟΥΛΕΣ ΣΚΕΠΑΣΤΗΣ ΤΡΟΥΛΕΣ ΣΚΕΠΑΣΤΗΣ  </t>
  </si>
  <si>
    <t xml:space="preserve">ΓΙΑΚΟΥΜΑΚΗ ΡΟΥΜΠΙΝΑ </t>
  </si>
  <si>
    <t xml:space="preserve">ΧΟΡΤΑΤΖΗ &amp; ΚΟΥΝΤΟΥΡΙΩΤΟΥ ΚΟΛΩΝΑΚΙ ΧΟΡΤΑΤΖΗ &amp; ΚΟΥΝΤΟΥΡΙΩΤΟΥ ΚΟΛΩΝΑΚΙ  </t>
  </si>
  <si>
    <t xml:space="preserve">ΜΑΝΟΥΣΑΚΗ ΕΛΕΥΘΕΡΙΑ </t>
  </si>
  <si>
    <t xml:space="preserve">ΣΦΑΚΑΚΙ ΠΑΓΚΑΛΟΧΩΡΙΟΥ ΣΦΑΚΑΚΙ ΠΑΓΚΑΛΟΧΩΡΙΟΥ  </t>
  </si>
  <si>
    <t xml:space="preserve">ΡΙΤΣΑΤΟΣ ΓΕΩΡΓΙΟΣ </t>
  </si>
  <si>
    <t xml:space="preserve">ΓΟΡΓΟΠΟΤΑΜΟΥ 10 ΠΕΡΙΒΟΛΙΑ ΓΟΡΓΟΠΟΤΑΜΟΥ 10 ΠΕΡΙΒΟΛΙΑ  </t>
  </si>
  <si>
    <t xml:space="preserve">ΑΝΔΡΟΥΛΙΔΑΚΗΣ ΙΩΑΝΝΗΣ </t>
  </si>
  <si>
    <t xml:space="preserve">ΝΙΘΑΥΡΗ ΝΙΘΑΥΡΗ  </t>
  </si>
  <si>
    <t xml:space="preserve">ΡΙΤΣΑΤΟΣ ΠΑΝΑΓΙΩΤΗΣ </t>
  </si>
  <si>
    <t xml:space="preserve">ΔΡΑΝΔΑΚΗ Π. 16 ΔΡΑΝΔΑΚΗ Π. 16  </t>
  </si>
  <si>
    <t xml:space="preserve">ΚΡΕΒΑΤΣΟΥΛΗΣ ΕΜΜΑΝΟΥΗΛ </t>
  </si>
  <si>
    <t xml:space="preserve">ΔΑΦΕΡΜΟΣ ΕΜΜΑΝΟΥΗΛ </t>
  </si>
  <si>
    <t xml:space="preserve">ΡΙΤΖΑΚΗΣ ΓΕΩΡΓΙΟΣ </t>
  </si>
  <si>
    <t xml:space="preserve">ΑΓΙΟΣ ΑΝΔΡΕΑΣ ΑΓΙΟΣ ΑΝΔΡΕΑΣ  </t>
  </si>
  <si>
    <t xml:space="preserve">ΠΑΡΑΓΙΟΥΔΑΚΗΣ ΕΜΜΑΝΟΥΗΛ </t>
  </si>
  <si>
    <t xml:space="preserve">ΜΕΛΙΣΣΟΥΡΓΑΚΙ ΜΕΛΙΣΣΟΥΡΓΑΚΙ  </t>
  </si>
  <si>
    <t xml:space="preserve">ΚΑΡΟΥΖΑΚΗ ΑΙΚΑΤΕΡΙΝΗ </t>
  </si>
  <si>
    <t xml:space="preserve">ΑΓΙΟΣ ΓΕΩΡΓΙΟΣ ΑΓΙΟΣ ΓΕΩΡΓΙΟΣ  </t>
  </si>
  <si>
    <t xml:space="preserve">ARCHIPELAGOS RESIDENCE ΑΞΤΕ </t>
  </si>
  <si>
    <t xml:space="preserve">Α.ΣΤΑΜΑΘΙΟΥΔΑΚΗ 68 Α.ΣΤΑΜΑΘΙΟΥΔΑΚΗ 68  </t>
  </si>
  <si>
    <t xml:space="preserve">ΛΙΒΑΔΙΑ ΜΥΛΟΠΟΤΑΜΟΥ   Δ.Δ. ΛΙΒΑΔΙΩΝ ΛΙΒΑΔΙΑ ΜΥΛΟΠΟΤΑΜΟΥ   Δ.Δ. ΛΙΒΑΔΙΩΝ  </t>
  </si>
  <si>
    <t xml:space="preserve">ΨΥΧΑΡΑΚΗΣ ΙΩΑΝΗΣ </t>
  </si>
  <si>
    <t xml:space="preserve">ΠΑΤΣΟΣ ΠΑΤΣΟΣ  </t>
  </si>
  <si>
    <t xml:space="preserve">ΣΩΠΑΣΟΥΔΑΚΗ ΝΕΚΤΑΡΙΑ </t>
  </si>
  <si>
    <t xml:space="preserve">ΑΓΓΕΛΙΑΝΑ  ΑΓΓΕΛΙΑΝΑ   </t>
  </si>
  <si>
    <t xml:space="preserve">ΑΝΤΙΣΕΙΣΜΙΚΟΙ ΘΩΡΑΚΕΣ ΚΡΗΤΗΣ Α.Ε. </t>
  </si>
  <si>
    <t xml:space="preserve">2ο χλμ Ν.Ε.Ο ΡΕΘΥΜΝΟΥ ΧΑΝΙΩΝ ΑΤΣΙΠΟΠΟΥΛΟ 2ο χλμ Ν.Ε.Ο ΡΕΘΥΜΝΟΥ ΧΑΝΙΩΝ ΑΤΣΙΠΟΠΟΥΛΟ  </t>
  </si>
  <si>
    <t xml:space="preserve">ΚΟΖΟΡΩΝΗ ΕΛΕΝΗ </t>
  </si>
  <si>
    <t xml:space="preserve">ΚΤΙΣΤΑΚΗΣ ΚΩΝΣΤΑΝΤΙΝΟΣ </t>
  </si>
  <si>
    <t xml:space="preserve">ΑΡΜΕΝΟΙ ΑΡΜΕΝΟΙ  </t>
  </si>
  <si>
    <t xml:space="preserve">ΖΩΓΡΑΦΑΚΗ-ΡΥΑΚΙΩΤΑΚΗ ΓΕΩΡΓΙΑ </t>
  </si>
  <si>
    <t xml:space="preserve">ΠΕΤΡΙΤΕΣ ΣΑΚΤΟΥΡΙΑ ΠΕΤΡΙΤΕΣ ΣΑΚΤΟΥΡΙΑ  </t>
  </si>
  <si>
    <t xml:space="preserve">ΛΥΡΩΝΗΣ ΣΤΑΥΡΟΣ </t>
  </si>
  <si>
    <t xml:space="preserve">ΑΠΛΑΔΙΑΝΑ ΑΠΛΑΔΙΑΝΑ  </t>
  </si>
  <si>
    <t xml:space="preserve">ΓΕΡΟΓΙΑΝΝΑΚΗΣ ΔΗΜΗΤΡΙΟΣ </t>
  </si>
  <si>
    <t xml:space="preserve">ΣΤΡΑΤΩΝΑ ΑΔΕΛΕ ΣΤΡΑΤΩΝΑ ΑΔΕΛΕ  </t>
  </si>
  <si>
    <t xml:space="preserve">ΒΟΓΙΑΤΖΙΔΑΚΗΣ ΕΥΑΓΓΕΛΟΣ </t>
  </si>
  <si>
    <t xml:space="preserve">ΜΑΓΙΑΝΟΣ ΣΑΪΤΟΥΡΕΣ ΜΑΓΙΑΝΟΣ ΣΑΪΤΟΥΡΕΣ  </t>
  </si>
  <si>
    <t xml:space="preserve">ΣΜΑΡΑΓΔΑΚΗ ΕΥΤΥΧΙΑ </t>
  </si>
  <si>
    <t xml:space="preserve">ΨΥΧΟΥΝΤΑΚΗ &amp; ΚΟΥΡΜΟΥΛΗ 37 ΨΥΧΟΥΝΤΑΚΗ &amp; ΚΟΥΡΜΟΥΛΗ 37  </t>
  </si>
  <si>
    <t xml:space="preserve">ΚΟΥΡΜΟΥΛΗ 72 ΚΟΥΡΜΟΥΛΗ 72  </t>
  </si>
  <si>
    <t xml:space="preserve">ΑΓΓΕΛΑΚΗΣ ΓΕΩΡΓΙΟΣ </t>
  </si>
  <si>
    <t xml:space="preserve">ΠΑΝΟΡΑΜΑ ΑΤΣΙΠΟΠΟΥΛΟΥ ΠΑΝΟΡΑΜΑ ΑΤΣΙΠΟΠΟΥΛΟΥ  </t>
  </si>
  <si>
    <t xml:space="preserve">ΚΑΛΗΣΠΕΡΑΚΗΣ ΣΠΥΡΙΔΩΝ </t>
  </si>
  <si>
    <t xml:space="preserve">Γ.Ν. ΣΚΟΥΛΟΥΔΗΣ Ε.Ε. </t>
  </si>
  <si>
    <t xml:space="preserve">ΔΡΟΥΛΙΣΚΟΥ 15 ΔΡΟΥΛΙΣΚΟΥ 15  </t>
  </si>
  <si>
    <t xml:space="preserve">ΣΚΟΥΛΟΥΔΗ ΧΡΥΣΗ </t>
  </si>
  <si>
    <t xml:space="preserve">ΣΒΑΪΤΣΕΡ 15 ΣΒΑΪΤΣΕΡ 15  </t>
  </si>
  <si>
    <t xml:space="preserve">ΣΚΟΥΛΟΥΔΗ ΑΝΤΙΓΟΝΗ </t>
  </si>
  <si>
    <t xml:space="preserve">ΚΑΣΣΕΛΑΣ ΔΗΜΗΤΡΙΟΣ </t>
  </si>
  <si>
    <t xml:space="preserve">ΞΕΡΟΛΙΜΝΗ ΠΡΙΝΕΣ ΞΕΡΟΛΙΜΝΗ ΠΡΙΝΕΣ  </t>
  </si>
  <si>
    <t xml:space="preserve">ΒΑΓΙΩΝΑΚΗΣ ΔΗΜΗΤΡΙΟΣ </t>
  </si>
  <si>
    <t xml:space="preserve">ΑΝΩ ΜΑΛΑΚΙ ΑΝΩ ΜΑΛΑΚΙ  </t>
  </si>
  <si>
    <t xml:space="preserve">ΑΣΤΡΙΝΑΚΗΣ ΙΩΑΝΝΗΣ </t>
  </si>
  <si>
    <t xml:space="preserve">ΣΑΡΗΓΕΩΡΓΙΟΥ ΜΙΧΑΛΗΣ </t>
  </si>
  <si>
    <t xml:space="preserve">ΛΕΩΦΟΡΟΣ ΚΝΩΣΣΟΥ ΑΡ. 127 ΛΕΩΦΟΡΟΣ ΚΝΩΣΣΟΥ ΑΡ. 127  </t>
  </si>
  <si>
    <t xml:space="preserve">ΦΑΝΤΑΟΥΤΣΑΚΗΣ ΓΙΩΡΓΟΣ </t>
  </si>
  <si>
    <t xml:space="preserve">ΒΑΘΕΙΑΝΟΣ ΚΑΜΠΟΣ ΒΑΘΕΙΑΝΟΣ ΚΑΜΠΟΣ  </t>
  </si>
  <si>
    <t xml:space="preserve">ΠΑΠΟΥΤΣΑΚΗΣ ΑΝΤΩΝΗΣ </t>
  </si>
  <si>
    <t xml:space="preserve">ΠΑΠΑΠΕΤΡΟΥ ΓΑΒΑΛΑ ΑΡ. 71 ΠΑΠΑΠΕΤΡΟΥ ΓΑΒΑΛΑ ΑΡ. 71  </t>
  </si>
  <si>
    <t xml:space="preserve">ΧΡΟΝΑΚΗ ΜΑΡΙΛΕΝΑ </t>
  </si>
  <si>
    <t xml:space="preserve">ΝΕΟΝΑΚΗ ΚΑΛΛΙΟΠΗ </t>
  </si>
  <si>
    <t xml:space="preserve">ΒΑΓΙΩΝΙΑ ΒΑΓΙΩΝΙΑ  </t>
  </si>
  <si>
    <t xml:space="preserve">ΒΑΡΔΑΚΗΣ ΜΙΧΑΗΛ </t>
  </si>
  <si>
    <t xml:space="preserve">ΠΑΠΑΝΑΣΤΑΣΙΟΥ 54 ΠΑΠΑΝΑΣΤΑΣΙΟΥ 54  </t>
  </si>
  <si>
    <t xml:space="preserve">ΦΡΙΞΟΥ 4 ΦΡΙΞΟΥ 4  </t>
  </si>
  <si>
    <t xml:space="preserve">ΜΠΙΤΖΑΡΑΚΗΣ ΣΤΥΛΙΑΝΟΣ </t>
  </si>
  <si>
    <t xml:space="preserve">ΜΥΡΤΙΑ ΜΥΡΤΙΑ  </t>
  </si>
  <si>
    <t xml:space="preserve">ΣΥΓΓΕΛΑΚΗΣ ΙΩΑΝΝΗΣ </t>
  </si>
  <si>
    <t xml:space="preserve">ΑΠΟΛΛΩΝΟΣ 17 ΑΠΟΛΛΩΝΟΣ 17  </t>
  </si>
  <si>
    <t xml:space="preserve">ΜΑΥΡΑΚΗ ΕΥΑΓΓΕΛΙΑ </t>
  </si>
  <si>
    <t xml:space="preserve">ΣΤΑΛΙΔΑ ΠΕΔΙΑΔΟΣ ΣΤΑΛΙΔΑ ΠΕΔΙΑΔΟΣ  </t>
  </si>
  <si>
    <t xml:space="preserve">ΧΑΛΚΙΑΔΑΚΗΣ ΕΜΜΑΝΟΥΗΛ </t>
  </si>
  <si>
    <t xml:space="preserve">ΠΕΧΥΝΑΚΗΣ ΛΕΥΤΕΡΗΣ </t>
  </si>
  <si>
    <t xml:space="preserve">ΚΑΜΠΙΤΑΚΗΣ ΣΤΑΥΡΟΣ </t>
  </si>
  <si>
    <t xml:space="preserve">ΣΤΑΛΙΔΑ Α.Ε. </t>
  </si>
  <si>
    <t xml:space="preserve">ΦΑΝΤΑΟΥΤΣΑΚΗ ΖΑΧΑΡΕΝΙΑ </t>
  </si>
  <si>
    <t xml:space="preserve">ΒΑΘΕΙΑΝΟΣ ΚΑΜΠΟΣ ΓΟΥΒΩΝ ΒΑΘΕΙΑΝΟΣ ΚΑΜΠΟΣ ΓΟΥΒΩΝ  </t>
  </si>
  <si>
    <t xml:space="preserve">ΓΙΑΤΡΟΜΑΝΩΛΑΚΗΣ ΝΙΚΟΛΑΟΣ </t>
  </si>
  <si>
    <t xml:space="preserve">ΜΥΣΤΡΑ 10 ΜΥΣΤΡΑ 10  </t>
  </si>
  <si>
    <t xml:space="preserve">ΒΕΛΟΓΛΟΥ ΘΩΜΑΣ </t>
  </si>
  <si>
    <t xml:space="preserve">ΣΤΑΥΡΟΥΛΑΚΗΣ ΕΜΜΑΝΟΥΗΛ </t>
  </si>
  <si>
    <t xml:space="preserve">ΑΡΧ.ΕΥΓΕΝΙΟΥ 38 ΑΡΧ.ΕΥΓΕΝΙΟΥ 38  </t>
  </si>
  <si>
    <t xml:space="preserve">ΑΕΡΑΚΗΣ ΜΙΧΑΗΛ </t>
  </si>
  <si>
    <t xml:space="preserve">ΑΝΩ ΑΚΡΙΑ ΑΝΩ ΑΚΡΙΑ  </t>
  </si>
  <si>
    <t xml:space="preserve">ΛΙΝΑΡΙΔΗΣ Α.Ε. </t>
  </si>
  <si>
    <t xml:space="preserve">ΔΟΞΑΣΤΑΚΗΣ ΓΕΩΡΓΙΟΣ </t>
  </si>
  <si>
    <t xml:space="preserve">ΣΤΥΛΙΑΡΑ ΜΑΡΙΝΑ </t>
  </si>
  <si>
    <t xml:space="preserve">ΕΠΙΣΚΟΠΗ ΠΕΔΙΑΔΟΣ ΕΠΙΣΚΟΠΗ ΠΕΔΙΑΔΟΣ  </t>
  </si>
  <si>
    <t xml:space="preserve">ΜΕΛΕΣΣΑΝΑΚΗ ΕΙΡΗΝΗ </t>
  </si>
  <si>
    <t xml:space="preserve">ΒΙΟΤΕΧΝΙΚΟ ΠΑΡΚΟ ΛΑΪΚΗΣ ΤΕΧΝΗΣ ΑΝΩΠΟΛΗΣ  ΒΙΟΤΕΧΝΙΚΟ ΠΑΡΚΟ ΛΑΪΚΗΣ ΤΕΧΝΗΣ ΑΝΩΠΟΛΗΣ   </t>
  </si>
  <si>
    <t xml:space="preserve">ΤΖΙΡΑΚΗ ΕΥΑΓΓΕΛΙΑ </t>
  </si>
  <si>
    <t xml:space="preserve">ΑΤΖΟΛΕΤΑΚΗΣ ΕΥΑΓΓΕΛΟΣ </t>
  </si>
  <si>
    <t xml:space="preserve">ΙΑΤΡΑΚΗΣ ΓΙΑΝΝΗΣ </t>
  </si>
  <si>
    <t xml:space="preserve">ΚΑΤΩ ΑΣΙΤΕΣ ΚΑΤΩ ΑΣΙΤΕΣ  </t>
  </si>
  <si>
    <t xml:space="preserve">ΧΟΥΡΔΑΚΗΣ ΠΑΝΑΓΙΩΤΗΣ </t>
  </si>
  <si>
    <t xml:space="preserve">ΓΟΥΒΕΣ ΠΕΔΙΑΔΟΣ ΓΟΥΒΕΣ ΠΕΔΙΑΔΟΣ  </t>
  </si>
  <si>
    <t xml:space="preserve">ΒΟΥΧΟΥΡΑΣ ΑΡΙΣΤΕΙΔΗΣ </t>
  </si>
  <si>
    <t xml:space="preserve">ΠΤΟΛΕΜΑΙΩΝ 1 ΠΤΟΛΕΜΑΙΩΝ 1  </t>
  </si>
  <si>
    <t xml:space="preserve">ΧΡΥΣΑΚΗΣ ΜΑΝΩΛΗΣ </t>
  </si>
  <si>
    <t xml:space="preserve">ΠΑΠΑΝΑΣΤΑΣΙΟΥ 143 ΠΑΠΑΝΑΣΤΑΣΙΟΥ 143  </t>
  </si>
  <si>
    <t xml:space="preserve">ΛΙΟΔΑΚΑΚΗΣ ΓΕΩΡΓΙΟΣ </t>
  </si>
  <si>
    <t xml:space="preserve">ΓΚΑΓΚΑΛΕΣ ΓΚΑΓΚΑΛΕΣ  </t>
  </si>
  <si>
    <t xml:space="preserve">ΝΙΚΗΤΑΚΗ ΕΙΡΗΝΗ </t>
  </si>
  <si>
    <t xml:space="preserve">ΚΑΣΤΡΙΝΑΚΗΣ ΣΤΕΛΙΟΣ </t>
  </si>
  <si>
    <t xml:space="preserve">ΑΓΙΟΣ ΜΥΡΩΝΑΣ ΑΓΙΟΣ ΜΥΡΩΝΑΣ  </t>
  </si>
  <si>
    <t xml:space="preserve">ΜΠΕΣΛΙΚΑ ΜΑΡΙΑ ΚΑΙ ΣΙΑ Ο.Ε. </t>
  </si>
  <si>
    <t xml:space="preserve">ΒΙΟΠΑ ΑΝΩΠΟΛΙΣ  ΒΙΟΠΑ ΑΝΩΠΟΛΙΣ   </t>
  </si>
  <si>
    <t xml:space="preserve">ΜΠΕΛΕΝΤΑΚΗΣ ΚΩΝΣΤΑΝΤΙΝΟΣ </t>
  </si>
  <si>
    <t xml:space="preserve">ΟΡΦΕΩΣ 38 ΟΡΦΕΩΣ 38  </t>
  </si>
  <si>
    <t xml:space="preserve">ΚΟΥΤΕΝΤΑΚΗΣ ΚΩΝΣΤΑΝΤΙΝΟΣ </t>
  </si>
  <si>
    <t xml:space="preserve">ΜΑΝΩΛΑΚΑΚΗΣ ΙΩΑΝΝΗΣ </t>
  </si>
  <si>
    <t xml:space="preserve">ΠΙΖΑΝΙΑΣ Κ &amp; ΣΙΑ ΟΕ </t>
  </si>
  <si>
    <t xml:space="preserve">ΕΜΠΟΡΙΟΣ   </t>
  </si>
  <si>
    <t xml:space="preserve">ΒΡΥΛΛΑΚΗ ΝΕΚΤΑΡΙΑ </t>
  </si>
  <si>
    <t xml:space="preserve">ΣΚΟΥΛΑΣ ΕΜΜΑΝΟΥΗΛ </t>
  </si>
  <si>
    <t xml:space="preserve">ΑΝΩΓΕΙΑ ΑΝΩΓΕΙΑ  </t>
  </si>
  <si>
    <t xml:space="preserve">ΜΑΘΙΟΥΔΑΚΗΣ ΒΑΣΙΛΕΙΟΣ </t>
  </si>
  <si>
    <t xml:space="preserve">ΠΕΡΒΟΛΕΣ ΠΕΡΑΜΑ ΠΕΡΒΟΛΕΣ ΠΕΡΑΜΑ  </t>
  </si>
  <si>
    <t xml:space="preserve">ΝΤΑΗΣ ΣΩΤΗΡΙΟΣ </t>
  </si>
  <si>
    <t xml:space="preserve">ΣΩΠΑΣΟΥΔΑΚΗΣ ΓΕΩΡΓΙΟΣ </t>
  </si>
  <si>
    <t xml:space="preserve">ΚΑΛΥΒΟΣ ΚΑΛΥΒΟΣ  </t>
  </si>
  <si>
    <t xml:space="preserve">ΑΣΟΥΜΑΝΑΚΗ ΕΛΕΥΘΕΡΙΑ </t>
  </si>
  <si>
    <t xml:space="preserve">Γ.ΚΟΥΡΜΟΥΛΗ 126 Γ.ΚΟΥΡΜΟΥΛΗ 126  </t>
  </si>
  <si>
    <t xml:space="preserve">ΑΠΟΣΤΟΛΑΚΗΣ ΙΩΑΝΝΗΣ </t>
  </si>
  <si>
    <t xml:space="preserve">ΣΑΡΙΔΑΚΗΣ ΕΜΜΑΝΟΥΗΛ </t>
  </si>
  <si>
    <t xml:space="preserve">ΣΙΣΕΣ ΣΙΣΕΣ  </t>
  </si>
  <si>
    <t xml:space="preserve">ΜΑΚΡΥΓΙΑΝΝΗΣ ΧΑΡΑΛΑΜΠΟΣ </t>
  </si>
  <si>
    <t xml:space="preserve">ΠΕΡΙΒΟΛΙΑ ΟΤ 314 ΠΕΡΙΒΟΛΙΑ ΟΤ 314  </t>
  </si>
  <si>
    <t xml:space="preserve">ΠΕΡΙΒΟΛΙΑ ΟΤ 324 ΠΕΡΙΒΟΛΙΑ ΟΤ 324  </t>
  </si>
  <si>
    <t xml:space="preserve">ΜΑΚΡΥΓΙΑΝΝΗΣ ΧΑΡΙΤΟΣ </t>
  </si>
  <si>
    <t xml:space="preserve">ΑΣΤΕΡΙ Δ.Δ. ΑΜΝΑΤΟΣ ΑΣΤΕΡΙ Δ.Δ. ΑΜΝΑΤΟΣ  </t>
  </si>
  <si>
    <t xml:space="preserve">ΠΑΧΟΥΛΟΣ Ι. Α.Ε. </t>
  </si>
  <si>
    <t xml:space="preserve">ΜΟΡΑΚΗΣ ΜΙΝΟΣ </t>
  </si>
  <si>
    <t xml:space="preserve">ΕΠΙΣΚΟΠΗ ΕΠΙΣΚΟΠΗ  </t>
  </si>
  <si>
    <t xml:space="preserve">ΜΠΙΚΑΚΗΣ ΣΤΕΦΑΝΟΣ </t>
  </si>
  <si>
    <t xml:space="preserve">ΜΠΙΚΑΚΗΣ ΚΩΝΣΤΑΝΤΙΝΟΣ </t>
  </si>
  <si>
    <t xml:space="preserve">ΜΟΝΙΑΚΗΣ ΓΕΩΡΓΙΟΣ </t>
  </si>
  <si>
    <t xml:space="preserve">ΣΑΪΤΟΥΡΕΣ ΣΑΪΤΟΥΡΕΣ  </t>
  </si>
  <si>
    <t xml:space="preserve">ΚΟΥΤΣΑΛΕΔΑΚΗ ΕΙΡΗΝΗ </t>
  </si>
  <si>
    <t xml:space="preserve">ΣΦΑΚΑΚΙ ΠΗΓΙΑΝΟΣ ΚΑΜΠΟΣ ΣΦΑΚΑΚΙ ΠΗΓΙΑΝΟΣ ΚΑΜΠΟΣ  </t>
  </si>
  <si>
    <t xml:space="preserve">ΚΛΑΔΟΣ ΓΕΩΡΓΙΟΣ </t>
  </si>
  <si>
    <t xml:space="preserve">ΣΚΟΥΡΑΔΑΚΗ ΕΙΡΗΝΗ </t>
  </si>
  <si>
    <t xml:space="preserve">ΝΤΕΛΑΚΗ ΠΕΛΑΓΙΑ </t>
  </si>
  <si>
    <t xml:space="preserve">ΑΣΗΜΙ ΜΟΝΟΦΑΤΣΙΟΥ  ΑΣΗΜΙ ΜΟΝΟΦΑΤΣΙΟΥ   </t>
  </si>
  <si>
    <t xml:space="preserve">ΣΥΡΙΓΩΝΑΚΗΣ ΙΩΑΝΝΗΣ ΤΟΥ ΓΕΩΡΓΙΟΥ </t>
  </si>
  <si>
    <t xml:space="preserve">ΖΩΦΟΡΟΙ ΠΕΔΙΑΔΟΣ ΖΩΦΟΡΟΙ ΠΕΔΙΑΔΟΣ  </t>
  </si>
  <si>
    <t xml:space="preserve">ΠΑΝΑΓΙΩΤΑΚΗΣ ΧΑΡΑΛΑΜΠΟΣ </t>
  </si>
  <si>
    <t xml:space="preserve">ΘΕΣΗ "ΧΑΛΕΠΑ" ΚΑΒΡΟΧΩΡΙΟΥ ΘΕΣΗ "ΧΑΛΕΠΑ" ΚΑΒΡΟΧΩΡΙΟΥ  </t>
  </si>
  <si>
    <t xml:space="preserve">ΤΣΙΜΠΟΥΚΑΣ ΧΡΗΣΤΟΣ </t>
  </si>
  <si>
    <t xml:space="preserve">ΜΑΡΑΖΑΚΗΣ ΣΤΥΛΙΑΝΟΣ </t>
  </si>
  <si>
    <t xml:space="preserve">ΘΕΣΗ "ΣΟΧΩΡΑ" ΚΑΛΛΙΘΕΑ Ν. ΑΛΙΚΑΡΝΑΣΣΟΥ  ΘΕΣΗ "ΣΟΧΩΡΑ" ΚΑΛΛΙΘΕΑ Ν. ΑΛΙΚΑΡΝΑΣΣΟΥ   </t>
  </si>
  <si>
    <t xml:space="preserve">ΧΡΙΣΤΟΔΟΥΛΑΚΗΣ ΕΜΜΑΝΟΥΗΛ </t>
  </si>
  <si>
    <t xml:space="preserve">ΕΘΝΙΚΗΣ ΑΝΤΙΣΤΑΣΕΩΣ 140Β ΕΘΝΙΚΗΣ ΑΝΤΙΣΤΑΣΕΩΣ 140Β  </t>
  </si>
  <si>
    <t xml:space="preserve">ΦΑΝΟΥΡΑΚΗ ΑΙΚΑΤΕΡΙΝΗ </t>
  </si>
  <si>
    <t xml:space="preserve">ΝΙΚΗΤΑΚΗΣ ΕΜΜΑΝΟΥΗΛ </t>
  </si>
  <si>
    <t xml:space="preserve">ΝΙΚΗΤΑΚΗΣ ΜΙΧΑΗΛ </t>
  </si>
  <si>
    <t xml:space="preserve">ΜΑΘΙΟΥΔΑΚΗΣ ΖΑΧΑΡΙΑΣ </t>
  </si>
  <si>
    <t xml:space="preserve">ΚΛΗΜΑ ΤΥΜΠΑΚΙΟΥ  ΚΛΗΜΑ ΤΥΜΠΑΚΙΟΥ   </t>
  </si>
  <si>
    <t xml:space="preserve">ΙΡΙΔΑ Α.Ε. ΞΕΝΟΔΟΧΕΙΑΚΩΝ ΤΟΥΡΙΣΤΙΚΩΝ ΚΑΙ ΕΜΠΟΡΙΚΩΝ ΕΠΙΧΕΙΡΗΣΕΩΝ </t>
  </si>
  <si>
    <t xml:space="preserve">ΑΓΙΑ ΠΕΛΑΓΙΑ  ΑΓΙΑ ΠΕΛΑΓΙΑ   </t>
  </si>
  <si>
    <t xml:space="preserve">ΣΥΓΓΕΛΑΚΗ ΠΑΡΑΣΚΕΥΗ </t>
  </si>
  <si>
    <t xml:space="preserve">ΠΑΧΑΚΗΣ ΕΜΜΑΝΟΥΗΛ </t>
  </si>
  <si>
    <t xml:space="preserve">ΠΙΤΣΙΔΙΑ ΠΙΤΣΙΔΙΑ  </t>
  </si>
  <si>
    <t xml:space="preserve">ΓΙΕΤΗ ΕΛΕΥΘΕΡΙΑ </t>
  </si>
  <si>
    <t xml:space="preserve">ΦΩΚΩΝ 27 ΦΩΚΩΝ 27  </t>
  </si>
  <si>
    <t xml:space="preserve">ΤΡΑΝΤΑ ΜΑΡΙΑ </t>
  </si>
  <si>
    <t xml:space="preserve">ΟΛΥΜΠΟΥ 6 ΟΛΥΜΠΟΥ 6  </t>
  </si>
  <si>
    <t xml:space="preserve">ΔΟΛΑΨΑΚΗΣ ΝΙΚΗΤΑΣ </t>
  </si>
  <si>
    <t xml:space="preserve">ΟΥΛΑΦ ΠΑΛΜΕ 151 ΟΥΛΑΦ ΠΑΛΜΕ 151  </t>
  </si>
  <si>
    <t xml:space="preserve">ΜΑΣΤΟΡΑΚΗΣ ΔΗΜΗΤΡΙΟΣ </t>
  </si>
  <si>
    <t xml:space="preserve">ΘΕΜΙΣΤΟΚΛΕΟΥΣ 14 ΘΕΜΙΣΤΟΚΛΕΟΥΣ 14  </t>
  </si>
  <si>
    <t xml:space="preserve">ΜΑΣΤΟΡΑΚΗΣ ΝΙΚΟΛΑΟΣ </t>
  </si>
  <si>
    <t xml:space="preserve">ΑΧΕΠΑ 36 ΑΧΕΠΑ 36  </t>
  </si>
  <si>
    <t xml:space="preserve">ΜΑΝΟΥΣΕΛΗΣ ΕΥΑΓΓΕΛΟΣ </t>
  </si>
  <si>
    <t xml:space="preserve">ΣΤΕΡΓΙΟΓΙΑΝΝΗ 46 ΣΤΕΡΓΙΟΓΙΑΝΝΗ 46  </t>
  </si>
  <si>
    <t xml:space="preserve">ΑΜΠΑΡΤΖΑΚΗ ΕΛΕΥΘΕΡΙΑ </t>
  </si>
  <si>
    <t xml:space="preserve">ΒΕΛΗΒΑΣΑΚΗΣ ΓΕΩΡΓΙΟΣ </t>
  </si>
  <si>
    <t xml:space="preserve">ΜΑΛΑΔΕΣ ΜΑΛΑΔΕΣ  </t>
  </si>
  <si>
    <t xml:space="preserve">ΛΟΥΚΑΚΗ ΔΕΣΠΟΙΝΑ </t>
  </si>
  <si>
    <t xml:space="preserve">ΚΑΛΛΙΤΣΟΥΝΑΚΗΣ ΕΜΜΑΝΟΥΗΛ </t>
  </si>
  <si>
    <t xml:space="preserve">ΚΑΛΟΝΥΧΤΗ ΚΑΛΟΝΥΧΤΗ  </t>
  </si>
  <si>
    <t xml:space="preserve">ΓΑΛΗΝΟΣ ΑΛΕΞΑΝΔΡΟΣ </t>
  </si>
  <si>
    <t xml:space="preserve">ΑΡΗ ΒΕΛΟΥΧΙΩΤΗ 17 ΑΡΗ ΒΕΛΟΥΧΙΩΤΗ 17  </t>
  </si>
  <si>
    <t xml:space="preserve">ΦΡΑΓΚΟΥΛΗΣ ΓΕΩΡΓΙΟΣ </t>
  </si>
  <si>
    <t xml:space="preserve">ΔΕΛΗΓΙΩΡΓΗ ΑΙΚΑΤΕΡΙΝΗ </t>
  </si>
  <si>
    <t xml:space="preserve">ΓΩΝΙΑ ΓΩΝΙΑ  </t>
  </si>
  <si>
    <t xml:space="preserve">ΔΑΦΕΡΜΟΥ ΣΟΦΙΑ </t>
  </si>
  <si>
    <t xml:space="preserve">ΠΗΓΙΑΝΟΣ ΚΑΜΠΟΣ ΠΗΓΙΑΝΟΣ ΚΑΜΠΟΣ  </t>
  </si>
  <si>
    <t xml:space="preserve">ΚΑΝΔΥΛΑΚΗ ΕΙΡΗΝΗ </t>
  </si>
  <si>
    <t xml:space="preserve">ΜΟΥΡΝΕ ΜΟΥΡΝΕ  </t>
  </si>
  <si>
    <t xml:space="preserve">ΖΩΝΟΥΔΑΚΗΣ ΠΑΥΛΟΣ </t>
  </si>
  <si>
    <t xml:space="preserve">ΝΙΚΗΦΟΡΟΣ ΜΙΧΑΛΗΣ </t>
  </si>
  <si>
    <t xml:space="preserve">ΠΑΓΩΝΗ ΕΡΑΣΜΙΑ </t>
  </si>
  <si>
    <t xml:space="preserve">ΒΙΟΛΙ ΧΑΡΑΚΙ ΒΙΟΛΙ ΧΑΡΑΚΙ  </t>
  </si>
  <si>
    <t xml:space="preserve">ΚΥΡΙΑΚΑΚΗΣ ΕΜΜΑΝΟΥΗΛ </t>
  </si>
  <si>
    <t xml:space="preserve">ΠΑΝΕΠΙΣΤΗΜΙΟΥ ΚΡΗΤΗΣ 7 ΠΑΝΟΡΑΜΑ ΠΑΝΕΠΙΣΤΗΜΙΟΥ ΚΡΗΤΗΣ 7 ΠΑΝΟΡΑΜΑ  </t>
  </si>
  <si>
    <t xml:space="preserve">ΦΟΥΚΑΡΑΚΗΣ ΙΠΠΟΚΡΑΤΗΣ </t>
  </si>
  <si>
    <t xml:space="preserve">ΑΓΓΕΛΙΔΑΚΗΣ ΕΜΜΑΝΟΥΗΛ </t>
  </si>
  <si>
    <t xml:space="preserve">ΣΦΑΚΙΑΝΑΚΗΣ ΜΑΡΙΟΣ </t>
  </si>
  <si>
    <t xml:space="preserve">ΔΙΑΓΟΡΑ 11 ΔΙΑΓΟΡΑ 11  </t>
  </si>
  <si>
    <t xml:space="preserve">ΧΑΤΖΑΚΗΣ ΙΩΑΝΝΗΣ </t>
  </si>
  <si>
    <t xml:space="preserve">ΠΡΙΝΙΑΝΑΚΗΣ ΜΙΧΑΗΛ </t>
  </si>
  <si>
    <t xml:space="preserve">ΔΑΦΝΗΣ 10 ΔΑΦΝΗΣ 10  </t>
  </si>
  <si>
    <t xml:space="preserve">ΓΙΑΤΡΟΜΑΝΩΛΑΚΗ ΓΕΩΡΓΙΑ </t>
  </si>
  <si>
    <t xml:space="preserve">ΑΝΑΛΗΨΗ  ΑΝΑΛΗΨΗ   </t>
  </si>
  <si>
    <t xml:space="preserve">ΓΕΩΡΓΙΟΣ Ι. ΣΤΑΜΑΤΑΚΗΣ </t>
  </si>
  <si>
    <t xml:space="preserve">ΠΑΠΑΝΑΣΤΑΣΙΟΥ 71 ΠΑΠΑΝΑΣΤΑΣΙΟΥ 71  </t>
  </si>
  <si>
    <t xml:space="preserve">ΜΑΝΩΛΑΚΑΚΗΣ ΕΜΜΑΝΟΥΗΛ </t>
  </si>
  <si>
    <t xml:space="preserve">ΒΟΥΡΕΞΑΚΗΣ ΓΕΩΡΓΙΟΣ </t>
  </si>
  <si>
    <t xml:space="preserve">ΠΑΝΔΑΡΕΩ 98 ΠΑΝΔΑΡΕΩ 98  </t>
  </si>
  <si>
    <t xml:space="preserve">ΣΑΡΑΝΤΑΡΙ ΣΑΡΑΝΤΑΡΙ  </t>
  </si>
  <si>
    <t xml:space="preserve">ΚΟΥΡΤΖΗ ΡΟΔΑΝΘΗ-ΕΛΠΙΔΑ </t>
  </si>
  <si>
    <t xml:space="preserve">ΣΗΤΕΙΑ ΣΗΤΕΙΑ  </t>
  </si>
  <si>
    <t xml:space="preserve">ΤΑΜΠΟΥΡΑΤΖΗΣ ΙΩΑΝΝΗΣ ΤΟΥ ΝΙΚ. </t>
  </si>
  <si>
    <t xml:space="preserve">ΣΦΟΥΓΓΟΜΑΛΙ-ΜΕΣΑ ΛΑΚΩΝΙΑ ΣΦΟΥΓΓΟΜΑΛΙ-ΜΕΣΑ ΛΑΚΩΝΙΑ  </t>
  </si>
  <si>
    <t xml:space="preserve">ΣΤΑΥΡΑΚΑΚΗΣ ΝΙΚΟΛΑΟΣ ΤΟΥ Β. </t>
  </si>
  <si>
    <t xml:space="preserve">ΚΑΜΠΟΣ ΙΕΡΑΠΕΤΡΑΣ ΚΑΜΠΟΣ ΙΕΡΑΠΕΤΡΑΣ  </t>
  </si>
  <si>
    <t xml:space="preserve">ΔΗΜΟΠΟΥΛΟΣ ΒΑΣΙΛΗΣ </t>
  </si>
  <si>
    <t xml:space="preserve">ΧΑΙΡΕΤΑΚΗ ΠΟΛΥΜΝΙΑ </t>
  </si>
  <si>
    <t xml:space="preserve">ΧΑΤΖΑΚΗ ΜΑΡΙΑ ΤΟΥ Γ. </t>
  </si>
  <si>
    <t xml:space="preserve">ΑΛΜΥΡΟΣ ΑΛΜΥΡΟΣ  </t>
  </si>
  <si>
    <t xml:space="preserve">ΜΥΛΩΝΑΚΗΣ ΕΥΣΤΡΑΤΙΟΣ </t>
  </si>
  <si>
    <t xml:space="preserve">ΤΣΑΝΤΑΚΗΣ ΣΑΒΒΑΣ </t>
  </si>
  <si>
    <t xml:space="preserve">2ο ΧΙΛ. ΣΗΤΕΙΑΣ-ΙΕΡΑΠΕΤΡΑΣ 2ο ΧΙΛ. ΣΗΤΕΙΑΣ-ΙΕΡΑΠΕΤΡΑΣ  </t>
  </si>
  <si>
    <t xml:space="preserve">ΛΕΒΑΝΤΑΚΗΣ ΧΑΡΑΛΑΜΠΟΣ </t>
  </si>
  <si>
    <t xml:space="preserve">ΔΗΜΟΚΡΑΤΙΑΣ 10 &amp; ΜΑΚΡΥΓΙΑΝΝΗ  ΔΗΜΟΚΡΑΤΙΑΣ 10 &amp; ΜΑΚΡΥΓΙΑΝΝΗ   </t>
  </si>
  <si>
    <t xml:space="preserve">XABANIA AE </t>
  </si>
  <si>
    <t xml:space="preserve">ΓΑΒΡΙΛΑΚΗΣ ΝΙΚΟΛΑΟΣ </t>
  </si>
  <si>
    <t xml:space="preserve">ΜΑΡΑΝΤΗ 16-ΝΕΑΠΟΛΗ ΜΑΡΑΝΤΗ 16-ΝΕΑΠΟΛΗ  </t>
  </si>
  <si>
    <t xml:space="preserve">ΔΑΤΣΕΡΗΣ ΔΗΜΗΤΡΙΟΣ </t>
  </si>
  <si>
    <t xml:space="preserve">ΤΖΑΝΟΠΟΥΛΟΣ ΓΕΩΡΓΙΟΣ </t>
  </si>
  <si>
    <t xml:space="preserve">ΚΑΤΣΙΚΙΑ ΚΑΤΣΙΚΙΑ  </t>
  </si>
  <si>
    <t xml:space="preserve">ΚΑΒΟΥΣΑΝΟΣ ΕΜΜΑΝΟΥΗΛ </t>
  </si>
  <si>
    <t xml:space="preserve">ΚΑΒΟΥΣΑΝΟΣ ΕΜΜΑΝΟΥΗΛ ΤΟΥ ΜΙΧ. </t>
  </si>
  <si>
    <t xml:space="preserve">ΚΑΒΟΥΣΑΝΟΥ ΑΣΠΑΣΙΑ </t>
  </si>
  <si>
    <t xml:space="preserve">ΠΑΠΑΔΑΚΗΣ ΝΙΚΟΛΑΟΣ &amp;ΣΙΑ ΕΕ </t>
  </si>
  <si>
    <t xml:space="preserve">ΧΑΛΕΠΑ ΠΙΣΚΟΚΕΦΑΛΟΥ ΧΑΛΕΠΑ ΠΙΣΚΟΚΕΦΑΛΟΥ  </t>
  </si>
  <si>
    <t xml:space="preserve">ΧΑΤΖΗΦΩΤΕΙΝΟΣ ΚΩΝ/ΝΟΣ </t>
  </si>
  <si>
    <t xml:space="preserve">ΕΠΙΜΕΝΙΔΟΥ 22 ΑΓ.ΝΙΚΟΛΑΟΣ ΕΠΙΜΕΝΙΔΟΥ 22 ΑΓ.ΝΙΚΟΛΑΟΣ  </t>
  </si>
  <si>
    <t xml:space="preserve">ΑΓΡ. ΣΥΝ/ΣΜΟΣ ΚΑΛΟΥ ΧΩΡΙΟΥ </t>
  </si>
  <si>
    <t xml:space="preserve">ΔΙΑΚΑΚΗ ΕΛΕΝΗ </t>
  </si>
  <si>
    <t xml:space="preserve">ΓΡ.ΑΥΞΕΝΤΙΟΥ 35 ΓΡ.ΑΥΞΕΝΤΙΟΥ 35  </t>
  </si>
  <si>
    <t xml:space="preserve">ΚΑΝΑΒΑΚΗΣ ΕΜΜ. </t>
  </si>
  <si>
    <t xml:space="preserve">ΑΓ.ΣΤΕΦΑΝΟΣ-ΜΑΚΡΥ ΓΙΑΛΟΥ ΑΓ.ΣΤΕΦΑΝΟΣ-ΜΑΚΡΥ ΓΙΑΛΟΥ  </t>
  </si>
  <si>
    <t xml:space="preserve">ΝΕΣΤΟΡΑΚΗ ΝΙΚΗ </t>
  </si>
  <si>
    <t xml:space="preserve">ΣΤΑΜΑΤΑΚΗ ΑΘΗΝΑ </t>
  </si>
  <si>
    <t xml:space="preserve">ΠΑΡΑΛΙΑ ΜΙΛΑΤΟΥ ΠΑΡΑΛΙΑ ΜΙΛΑΤΟΥ  </t>
  </si>
  <si>
    <t xml:space="preserve">ΑΧΛΑΔΙΑΝΑΚΗΣ ΓΕΩΡΓΙΟΣ </t>
  </si>
  <si>
    <t xml:space="preserve">ΚΟΚΚΙΝΑ ΣΗΤΕΙΑΣ ΚΟΚΚΙΝΑ ΣΗΤΕΙΑΣ  </t>
  </si>
  <si>
    <t xml:space="preserve">ΚΟΝΤΑΞΑΚΗΣ ΕΜΜ </t>
  </si>
  <si>
    <t xml:space="preserve">ΕΛ.ΠΛΑΤΑΚΗ 1 ΕΛ.ΠΛΑΤΑΚΗ 1  </t>
  </si>
  <si>
    <t xml:space="preserve">ΜΑΥΡΟΕΙΔΗ ΕΥΓΕΝΙΑ </t>
  </si>
  <si>
    <t xml:space="preserve">ΕΘΝ.ΑΝΤΙΣΑΣΕΩΣ 64-ΝΕΑΠΟΛΗ ΕΘΝ.ΑΝΤΙΣΑΣΕΩΣ 64-ΝΕΑΠΟΛΗ  </t>
  </si>
  <si>
    <t xml:space="preserve">ΣΤΑΥΡΑΚΑΚΗΣ &amp; ΣΙΑ ΟΕ. </t>
  </si>
  <si>
    <t xml:space="preserve">2ο ΧΙΛ.ΙΕΡΑΠΕΤΡΑΣ -ΑΓ. ΝΙΚΟΛΑΟΥ 2ο ΧΙΛ.ΙΕΡΑΠΕΤΡΑΣ -ΑΓ. ΝΙΚΟΛΑΟΥ  </t>
  </si>
  <si>
    <t xml:space="preserve">ΔΙΑΛΥΝΑΣ ΦΙΛΙΠΠΟΣ </t>
  </si>
  <si>
    <t xml:space="preserve">ΠΗΓΑΣΟΥ &amp;ΠΑΣΤΕΡ 2 ΠΗΓΑΣΟΥ &amp;ΠΑΣΤΕΡ 2  </t>
  </si>
  <si>
    <t xml:space="preserve">ΚΑΡΑΛΑΚΗΣ ΓΕΩΡΓΙΟΣ </t>
  </si>
  <si>
    <t xml:space="preserve">ΕΘΝΑΡΧΟΥ ΜΑΚΑΡΙΟΥ-ΚΑΜΠΟΣ ΕΘΝΑΡΧΟΥ ΜΑΚΑΡΙΟΥ-ΚΑΜΠΟΣ  </t>
  </si>
  <si>
    <t xml:space="preserve">ΠΑΠΑΝΙΚΟΛΑΟΥ ΠΑΠΑΔΙΑ </t>
  </si>
  <si>
    <t xml:space="preserve">ΜΠΕΚΜΑΝ ΖΑΜΠΙΝΕ </t>
  </si>
  <si>
    <t xml:space="preserve">ΜΑΡΝΕΛΛΗΔΕΣ-ΛΑΚΩΝΙΑ ΜΑΡΝΕΛΛΗΔΕΣ-ΛΑΚΩΝΙΑ  </t>
  </si>
  <si>
    <t xml:space="preserve">ΚΟΥΤΟΥΛΑΚΗΣ ΝΙΚΟΛΑΟΣ </t>
  </si>
  <si>
    <t xml:space="preserve">ΤΣΙΡΑΚΗ ΕΛΕΥΘΕΡΙΑ </t>
  </si>
  <si>
    <t xml:space="preserve">ΚΟΥΤΣΟΥΡΑΣ  ΚΟΥΤΣΟΥΡΑΣ   </t>
  </si>
  <si>
    <t xml:space="preserve">ΛΑΤΖΑΝΑΚΗΣ ΙΩΑΝΝΗΣ </t>
  </si>
  <si>
    <t xml:space="preserve">ΜΑΚΡΥ ΓΙΑΛΟΣ ΜΑΚΡΥ ΓΙΑΛΟΣ  </t>
  </si>
  <si>
    <t xml:space="preserve">ΑΔΑΜΑΚΗΣ ΕΥΑΓΓΕΛΟΣ </t>
  </si>
  <si>
    <t xml:space="preserve">ΣΧΙΣΜΑ ΕΛΟΥΝΤΑΣ ΣΧΙΣΜΑ ΕΛΟΥΝΤΑΣ  </t>
  </si>
  <si>
    <t xml:space="preserve">ΜΟΥΣΤΑΚΑΚΗΣ ΕΜΜ. </t>
  </si>
  <si>
    <t xml:space="preserve">5οΧΙΛ. ΙΕΡΑΠΕΤΡΑΣ 5οΧΙΛ. ΙΕΡΑΠΕΤΡΑΣ  </t>
  </si>
  <si>
    <t xml:space="preserve">ΞΕΝΙΚΑΚΗΣ ΓΕΩΡΓΙΟΣ </t>
  </si>
  <si>
    <t xml:space="preserve">ΧΑΜΗΛΟΣ ΙΩΑΝΝΗΣ ΤΟΥ Α. </t>
  </si>
  <si>
    <t xml:space="preserve">ΤΣΙΡΙΝΤΑΝΗ 6 ΤΣΙΡΙΝΤΑΝΗ 6  </t>
  </si>
  <si>
    <t xml:space="preserve">ΠΕΤΡΑΚΗΣ ΚΩΝ/ΝΟΣ </t>
  </si>
  <si>
    <t xml:space="preserve">ΚΡΕΜΑΣΤΑ  ΚΡΕΜΑΣΤΑ   </t>
  </si>
  <si>
    <t xml:space="preserve">ΚΛΕΙΣΑΡΧΑΚΗΣ ΓΕΩΡΓΙΟΣ </t>
  </si>
  <si>
    <t xml:space="preserve">ΝΙΚΟΛΑΟΣ ΓΟΓΟΝΙΔΑΚΗΣ ΑΒΕΕ </t>
  </si>
  <si>
    <t xml:space="preserve">ΚΑΜΠΟΣ ΕΠΙΣΚΟΠΗΣ ΚΑΜΠΟΣ ΕΠΙΣΚΟΠΗΣ  </t>
  </si>
  <si>
    <t xml:space="preserve">ΘΕΟΔΩΡΑΚΗ ΕΙΡΗΝΗ </t>
  </si>
  <si>
    <t xml:space="preserve">ΣΚΙΝΟΚΕΦΑΛΑ ΠΡΙΝΟΣ ΣΚΙΝΟΚΕΦΑΛΑ ΠΡΙΝΟΣ  </t>
  </si>
  <si>
    <t xml:space="preserve">ΒΑΜΒΑΚΑ ΑΓΓΕΛΙΚΗ </t>
  </si>
  <si>
    <t xml:space="preserve">ΡΟΥΣΣΟΣΠΙΤΙ ΡΟΥΣΣΟΣΠΙΤΙ  </t>
  </si>
  <si>
    <t xml:space="preserve">ΔΙΑΜΑΝΤΑΡΑΚΗΣ ΓΕΩΡΓΙΟΣ </t>
  </si>
  <si>
    <t xml:space="preserve">ΑΤΣΙΠΑΔΕΣ ΑΤΣΙΠΑΔΕΣ  </t>
  </si>
  <si>
    <t xml:space="preserve">ΝΙΚΗΦΟΡΟΣ ΒΑΣΙΛΕΙΟΣ </t>
  </si>
  <si>
    <t xml:space="preserve">ΠΛΑΤΕΣ Δ.Δ. ΜΕΛΙΔΟΝΙΟΥ ΠΛΑΤΕΣ Δ.Δ. ΜΕΛΙΔΟΝΙΟΥ  </t>
  </si>
  <si>
    <t xml:space="preserve">ΝΙΚΗΦΟΡΟΥ ΣΟΦΙΑ </t>
  </si>
  <si>
    <t xml:space="preserve">ΛΕΠΙΔΕΣ ΜΕΛΙΔΟΝΙΟΥ ΛΕΠΙΔΕΣ ΜΕΛΙΔΟΝΙΟΥ  </t>
  </si>
  <si>
    <t xml:space="preserve">ΣΤΑΜΑΤΑΚΗΣ ΑΝΤΩΝΙΟΣ </t>
  </si>
  <si>
    <t xml:space="preserve">Ε.ΔΑΣΚΑΛΑΚΗ 63 Ε.ΔΑΣΚΑΛΑΚΗ 63  </t>
  </si>
  <si>
    <t xml:space="preserve">ΓΟΓΟΝΙΔΑΚΗΣ ΝΙΚΟΛΑΟΣ </t>
  </si>
  <si>
    <t xml:space="preserve">ΝΙΚΟΛΕΤΑΚΗΣ ΓΕΩΡΓΙΟΣ </t>
  </si>
  <si>
    <t xml:space="preserve">ΕΜΜ. ΠΑΧΛΑ 18 ΕΜΜ. ΠΑΧΛΑ 18  </t>
  </si>
  <si>
    <t xml:space="preserve">ΓΙΟΥΚΑΚΗ ΑΙΚΑΤΕΡΙΝΗ </t>
  </si>
  <si>
    <t xml:space="preserve">ΔΑΣΚΑΛΑΚΗ 25Γ ΚΑΣΤΕΛΑΚΙΑ ΔΑΣΚΑΛΑΚΗ 25Γ ΚΑΣΤΕΛΑΚΙΑ  </t>
  </si>
  <si>
    <t xml:space="preserve">ΑΡΙΣΤΕΑ ΑΕ </t>
  </si>
  <si>
    <t xml:space="preserve">ΣΓΟΥΡΑΦΟΓΙΑΝΝΗ 2 ΠΕΡΙΒΟΛΙΑ ΣΓΟΥΡΑΦΟΓΙΑΝΝΗ 2 ΠΕΡΙΒΟΛΙΑ  </t>
  </si>
  <si>
    <t xml:space="preserve">ΚΑΡΙΩΤΑΚΗΣ ΜΙΧΑΗΛ </t>
  </si>
  <si>
    <t xml:space="preserve">ΑΡΚΑΛΟΧΩΡΙ ΠΕΔΙΑΔΟΣ ΑΡΚΑΛΟΧΩΡΙ ΠΕΔΙΑΔΟΣ  </t>
  </si>
  <si>
    <t xml:space="preserve">ΚΑΡΚΑΝΑΚΗ ΜΑΡΙΑ-ΕΥΑΓΓΕΛΙΑ </t>
  </si>
  <si>
    <t xml:space="preserve">ΤΡΟΥΛΗΣ ΕΜΜΑΝΟΥΗΛ </t>
  </si>
  <si>
    <t xml:space="preserve">ΠΑΝΑΡΜΟΣ Ή ΠΑΡΝΑΜΟΣ ΠΑΝΟΡΜΟΥ ΠΑΝΑΡΜΟΣ Ή ΠΑΡΝΑΜΟΣ ΠΑΝΟΡΜΟΥ  </t>
  </si>
  <si>
    <t xml:space="preserve">ΚΥΔΩΝΙΑΣ ΕΥΑΓΓΕΛΟΣ </t>
  </si>
  <si>
    <t xml:space="preserve">ΠΑΝΟΡΜΟΣ ΜΥΛΟΠΟΤΑΜΟΥ ΠΑΝΟΡΜΟΣ ΜΥΛΟΠΟΤΑΜΟΥ  </t>
  </si>
  <si>
    <t xml:space="preserve">ΒΑΜΒΑΚΑΣ ΜΙΧΑΗΛ </t>
  </si>
  <si>
    <t xml:space="preserve">ΚΟΥΛΟΥΡΙΔΙ - ΡΟΥΣΣΟΣΠΙΤΙ ΚΟΥΛΟΥΡΙΔΙ - ΡΟΥΣΣΟΣΠΙΤΙ  </t>
  </si>
  <si>
    <t xml:space="preserve">ΣΚΟΥΛΟΥΦΙΑΝΑΚΗ ΜΑΡΙΑ </t>
  </si>
  <si>
    <t xml:space="preserve">ΠΑΠΑ ΠΑΛΑΙΤΣΑΚΗ 25 ΠΕΡΙΒΟΛΙΑ ΠΑΠΑ ΠΑΛΑΙΤΣΑΚΗ 25 ΠΕΡΙΒΟΛΙΑ  </t>
  </si>
  <si>
    <t xml:space="preserve">ΛΥΡΑΝΤΩΝΑΚΗΣ ΑΝΤΩΝΙΟΣ </t>
  </si>
  <si>
    <t xml:space="preserve">ΙΕΡΑΣ ΜΗΤΡΟΠΟΛΕΩΣ 28 ΙΕΡΑΣ ΜΗΤΡΟΠΟΛΕΩΣ 28  </t>
  </si>
  <si>
    <t xml:space="preserve">ΜΠΡΟΤΖΑΚΗΣ ΓΕΩΡΓΙΟΣ </t>
  </si>
  <si>
    <t xml:space="preserve">ΑΓΓΕΛΙΑΝΑ ΑΓΓΕΛΙΑΝΑ  </t>
  </si>
  <si>
    <t xml:space="preserve">ΚΩΣΤΑΚΗΣ ΕΜΜΑΝΟΥΗΛ </t>
  </si>
  <si>
    <t xml:space="preserve">110 ΜΑΡΤΥΡΩΝ 34 ΜΥΣΣΙΡΙΑ 110 ΜΑΡΤΥΡΩΝ 34 ΜΥΣΣΙΡΙΑ  </t>
  </si>
  <si>
    <t xml:space="preserve">ΜΟΥΡΤΖΑΝΟΣ ΖΩΙΔΗΣ </t>
  </si>
  <si>
    <t xml:space="preserve">ΦΟΥΡΦΟΥΡΑΣ ΦΟΥΡΦΟΥΡΑΣ  </t>
  </si>
  <si>
    <t xml:space="preserve">ΚΟΥΓΙΤΑΚΗΣ ΓΕΩΡΓΙΟΣ </t>
  </si>
  <si>
    <t xml:space="preserve">ΓΟΡΓΟΠΟΤΑΜΟΥ   ΓΟΡΓΟΠΟΤΑΜΟΥ    </t>
  </si>
  <si>
    <t xml:space="preserve">ΦΡΑΓΚΙΑΔΑΚΗΣ ΣΤΥΛΙΑΝΟΣ </t>
  </si>
  <si>
    <t xml:space="preserve">ΝΤΟΝΑΔΟ Ή ΣΤΑΥΡΑΚΙ Δ.Δ. ΑΤΣΙΠΟΠΟΥΛΟΥ ΝΤΟΝΑΔΟ Ή ΣΤΑΥΡΑΚΙ Δ.Δ. ΑΤΣΙΠΟΠΟΥΛΟΥ  </t>
  </si>
  <si>
    <t xml:space="preserve">ΚΟΥΜΝΑΣ ΜΙΧΑΗΛ </t>
  </si>
  <si>
    <t xml:space="preserve">ΠΛΑΤΑΝΙΑΣ ΜΑΧΗΣ ΚΡΗΤΗΣ 164 ΠΛΑΤΑΝΙΑΣ ΜΑΧΗΣ ΚΡΗΤΗΣ 164  </t>
  </si>
  <si>
    <t xml:space="preserve">ΚΟΖΟΡΩΝΗΣ ΑΝΤΩΝΙΟΣ </t>
  </si>
  <si>
    <t xml:space="preserve">ΣΤΑΥΡΟΥΛΑΚΗΣ ΕΥΑΓΓΕΛΟΣ </t>
  </si>
  <si>
    <t xml:space="preserve">ΝΗΣΙΑ ΑΤΣΙΠΟΠΟΥΛΟΥ ΝΗΣΙΑ ΑΤΣΙΠΟΠΟΥΛΟΥ  </t>
  </si>
  <si>
    <t xml:space="preserve">ΤΡΟΥΛΗΣ ΓΕΩΡΓΙΟΣ Α.Ε. </t>
  </si>
  <si>
    <t xml:space="preserve">ΑΓΙΑ ΤΡΙΑΔΑ ΜΠΑΛΙ ΑΓΙΑ ΤΡΙΑΔΑ ΜΠΑΛΙ  </t>
  </si>
  <si>
    <t xml:space="preserve">ΓΑΡΕΦΑΛΑΚΗΣ ΛΕΥΤΕΡΗΣ </t>
  </si>
  <si>
    <t xml:space="preserve">ΕΡ.ΕΣΤΙΑΣ 57 Α-ΣΗΤΕΙΑ ΕΡ.ΕΣΤΙΑΣ 57 Α-ΣΗΤΕΙΑ  </t>
  </si>
  <si>
    <t xml:space="preserve">ΠΥΡΓΙΩΤΑΚΗΣ ΔΗΜΗΤΡΙΟΣ </t>
  </si>
  <si>
    <t xml:space="preserve">ΣΑΡΙΔΑΚΗ 13 ΣΑΡΙΔΑΚΗ 13  </t>
  </si>
  <si>
    <t xml:space="preserve">ΠΛΟΥΣΑΚΗΣ ΚΩΝ/ΝΟΣ </t>
  </si>
  <si>
    <t xml:space="preserve">ΑΚΡΟΒΟΥΝΙΑ ΒΡΑΧΑΣΙΟΥ ΑΚΡΟΒΟΥΝΙΑ ΒΡΑΧΑΣΙΟΥ  </t>
  </si>
  <si>
    <t xml:space="preserve">ΤΖΑΓΚΟΥΡΝΗΣ ΕΜΜ. </t>
  </si>
  <si>
    <t xml:space="preserve">ΠΑΝΤΕΛΗ ΛΙΝΟΥ -ΝΕΑΠΟΛΗ ΠΑΝΤΕΛΗ ΛΙΝΟΥ -ΝΕΑΠΟΛΗ  </t>
  </si>
  <si>
    <t xml:space="preserve">ΤΑΒΛΑΣ ΓΕΩΡΓΙΟΣ </t>
  </si>
  <si>
    <t xml:space="preserve">ΑΜΜΟΥΔΑΡΑ ΑΜΜΟΥΔΑΡΑ  </t>
  </si>
  <si>
    <t xml:space="preserve">VAN DER KROON HEIDI </t>
  </si>
  <si>
    <t xml:space="preserve">ΦΡΑΜΟΣ ΟΡΕΙΝΟΥ ΦΡΑΜΟΣ ΟΡΕΙΝΟΥ  </t>
  </si>
  <si>
    <t xml:space="preserve">ΦΡΑΓΚΟΥΛΗΣ ΕΜΜ </t>
  </si>
  <si>
    <t xml:space="preserve">ΕΥΡΩΠΗΣ 6 ΕΥΡΩΠΗΣ 6  </t>
  </si>
  <si>
    <t xml:space="preserve">ΤΑΒΛΑΣ ΝΙΚΟΛΑΟΣ </t>
  </si>
  <si>
    <t xml:space="preserve">ΚΟΚΚΙΝΗ -ΚΟΥΦΟΧΡΗΣΤΟΥ ΕΥΑΓΓΕΛΙΑ </t>
  </si>
  <si>
    <t xml:space="preserve">ΛΟΥΚΑΡΕΩΣ ΚΥΡ. 5-ΑΓ.ΝΙΚΟΛΑΟΣ ΛΟΥΚΑΡΕΩΣ ΚΥΡ. 5-ΑΓ.ΝΙΚΟΛΑΟΣ  </t>
  </si>
  <si>
    <t xml:space="preserve">ΔΑΣΚΑΛΑΚΗΣ ΜΙΧΑΗΛ </t>
  </si>
  <si>
    <t xml:space="preserve">ΜΟΙΡΟΜΕΡΙ -ΕΛΟΥΝΤΑΣ ΜΟΙΡΟΜΕΡΙ -ΕΛΟΥΝΤΑΣ  </t>
  </si>
  <si>
    <t xml:space="preserve">ΣΟΥΡΓΙΑΔΑΚΗΣ ΑΡΙΣΤΕΙΔΗΣ </t>
  </si>
  <si>
    <t xml:space="preserve">ΚΑΛΑΜΑΥΚΑ ΚΑΛΑΜΑΥΚΑ  </t>
  </si>
  <si>
    <t xml:space="preserve">ΔΟΥΛΟΥΜΗΣ ΙΩΑΝΝΗΣ ΤΟΥ ΕΜΜ. </t>
  </si>
  <si>
    <t xml:space="preserve">ΛΑΣΘΙΩΤΑΚΗΣ ΕΜΜΑΝΟΥΗΛ </t>
  </si>
  <si>
    <t xml:space="preserve">ΣΗΦΑΚΗΣ ΓΕΩΡΓΙΟΣ </t>
  </si>
  <si>
    <t xml:space="preserve">ΚΑΒΟΥΣΙ ΚΑΒΟΥΣΙ  </t>
  </si>
  <si>
    <t xml:space="preserve">ΤΖΩΡΤΖΗ ΜΑΡΙΑ </t>
  </si>
  <si>
    <t xml:space="preserve">ΜΑΡΔΑΤΙ -ΚΡΙΤΣΑ ΜΑΡΔΑΤΙ -ΚΡΙΤΣΑ  </t>
  </si>
  <si>
    <t xml:space="preserve">ΚΑΚΟΥΡΑΚΗ -ΚΙΟΥΠΑΚΗ ΣΤΕΡΕΗ </t>
  </si>
  <si>
    <t xml:space="preserve">ΤΡΑΠΕΖΑ ΠΙΣΚΟΚΕΦΑΛΟΥ ΤΡΑΠΕΖΑ ΠΙΣΚΟΚΕΦΑΛΟΥ  </t>
  </si>
  <si>
    <t xml:space="preserve">ΑΝΔΡΕΑ ΠΑΠΑΝΔΡΕΟΥ 30 ΕΛΟΥΝΤΑ  ΑΝΔΡΕΑ ΠΑΠΑΝΔΡΕΟΥ 30 ΕΛΟΥΝΤΑ   </t>
  </si>
  <si>
    <t xml:space="preserve">ΦΕΡΓΑΔΑΚΗΣ ΧΡΙΣΤΟΦΟΡΟΣ </t>
  </si>
  <si>
    <t xml:space="preserve">ΚΑΡΑΒΑΛΑΚΗ ΜΙΧΑΕΛΑ </t>
  </si>
  <si>
    <t xml:space="preserve">ΝΙΚ.ΠΛΑΣΤΗΡΑ 30-ΑΓ. ΝΙΚΟΛΑΟΣ ΝΙΚ.ΠΛΑΣΤΗΡΑ 30-ΑΓ. ΝΙΚΟΛΑΟΣ  </t>
  </si>
  <si>
    <t xml:space="preserve">ΜΑΣΣΑΡΟΣ ΖΑΧΑΡΙΑΣ </t>
  </si>
  <si>
    <t xml:space="preserve">Ν.ΠΛΑΣΤΗΡΑ 19 Ν.ΠΛΑΣΤΗΡΑ 19  </t>
  </si>
  <si>
    <t xml:space="preserve">ΔΑΜΑΣΚΗΝΑΚΗ ΝΑΥΣΙΚΑ </t>
  </si>
  <si>
    <t xml:space="preserve">ΜΑΡΚΑΚΗ ΜΑΡΙΑ </t>
  </si>
  <si>
    <t xml:space="preserve">ΤΣΑΝΤΗΡΑΚΗ 6 ΤΣΑΝΤΗΡΑΚΗ 6  </t>
  </si>
  <si>
    <t xml:space="preserve">ΣΙΓΑΝΟΣ ΕΜΜΑΝΟΥΗΛ </t>
  </si>
  <si>
    <t xml:space="preserve">ΚΟΚΟΛΑΚΗΣ ΜΙΧΑΗΛ </t>
  </si>
  <si>
    <t xml:space="preserve">ΞΗΡΟΚΑΜΠΟΣ ΑΓ. ΝΙΚΟΛΑΟΥ  ΞΗΡΟΚΑΜΠΟΣ ΑΓ. ΝΙΚΟΛΑΟΥ   </t>
  </si>
  <si>
    <t xml:space="preserve">ΒΑΣΙΛΑΚΗΣ ΜΙΧΑΗΛ </t>
  </si>
  <si>
    <t xml:space="preserve">ΛΕΝΙΚΑ ΛΕΝΙΚΑ  </t>
  </si>
  <si>
    <t xml:space="preserve">ΣΤΕΦΑΝΑΚΗ ΜΑΡΙΑ </t>
  </si>
  <si>
    <t xml:space="preserve">ΓΑΡΓΑΔΟΡΟΣ-ΑΓ.ΝΙΚΟΛΑΟΣ ΓΑΡΓΑΔΟΡΟΣ-ΑΓ.ΝΙΚΟΛΑΟΣ  </t>
  </si>
  <si>
    <t xml:space="preserve">ΣΠΑΝΟΥΔΑΚΗΣ ΙΩΑΝΝΗΣ </t>
  </si>
  <si>
    <t xml:space="preserve">ΠΑΠΟΥΡΙ -ΠΑΛΑΙΚΑΣΤΡΟΥ ΠΑΠΟΥΡΙ -ΠΑΛΑΙΚΑΣΤΡΟΥ  </t>
  </si>
  <si>
    <t xml:space="preserve">ΦΑΡΣΑΡΗΣ ΙΩΑΝΝΗΣ </t>
  </si>
  <si>
    <t xml:space="preserve">ΜΑΝΔΟΥΡΑΡΗ ΕΛΕΝΗ </t>
  </si>
  <si>
    <t xml:space="preserve">ΣΤΑΜΑΤΑΚΗΣ ΙΩΑΝΝΗΣ </t>
  </si>
  <si>
    <t xml:space="preserve">ΑΓ. ΓΕΩΡΓΙΟΣ ΣΚΟΠΗΣ  ΑΓ. ΓΕΩΡΓΙΟΣ ΣΚΟΠΗΣ   </t>
  </si>
  <si>
    <t xml:space="preserve">ΑΤΖΑΡΑΚΗ ΜΑΡΙΑ </t>
  </si>
  <si>
    <t xml:space="preserve">ΚΑΘΑΡΑΔΕΣ ΚΑΘΑΡΑΔΕΣ  </t>
  </si>
  <si>
    <t xml:space="preserve">ΦΡΑΓΚΙΟΥΔΑΚΗΣ ΝΙΚ </t>
  </si>
  <si>
    <t xml:space="preserve">ΠΑΛΑΙΟΧΩΡΑ ΠΑΛΑΙΟΧΩΡΑ  </t>
  </si>
  <si>
    <t xml:space="preserve">ΚΑΤΑΚΗΣ ΑΝΤΩΝΙΟΣ </t>
  </si>
  <si>
    <t xml:space="preserve">ΕΛΛΩΤΙΑΣ 11 ΕΛΛΩΤΙΑΣ 11  </t>
  </si>
  <si>
    <t xml:space="preserve">ΜΠΡΙΤΖΟΛΑΚΗ ΑΙΚΑΤ </t>
  </si>
  <si>
    <t xml:space="preserve">ΣΤΕΦ.ΣΚΑΡΑΚΗ 13 ΣΤΕΦ.ΣΚΑΡΑΚΗ 13  </t>
  </si>
  <si>
    <t xml:space="preserve">ΜΑΥΡΟΓΕΝΗΣ ΙΩΑΝΝΗΣ </t>
  </si>
  <si>
    <t xml:space="preserve">ΜΕΤΟΧΙ ΣΥΡΙΛΙ ΜΕΤΟΧΙ ΣΥΡΙΛΙ  </t>
  </si>
  <si>
    <t xml:space="preserve">ΠΥΡΟΒΟΛΑΚΗ ΣΜΑΡΑΓΔΗ </t>
  </si>
  <si>
    <t xml:space="preserve">ΑΓ.ΔΗΜΗΤΡΙΟΥ 92 ΚΑΛΑΜΑΚΙ ΑΓ.ΔΗΜΗΤΡΙΟΥ 92 ΚΑΛΑΜΑΚΙ  </t>
  </si>
  <si>
    <t xml:space="preserve">ΣΓΟΥΡΑΚΗΣ ΚΩΝΣΤΑΝΤ </t>
  </si>
  <si>
    <t xml:space="preserve">25 ΜΑΡΤΙΟΥ 24 ΝΕΡΟΚΟΥΡΟΥ 25 ΜΑΡΤΙΟΥ 24 ΝΕΡΟΚΟΥΡΟΥ  </t>
  </si>
  <si>
    <t xml:space="preserve">ΜΑΡΜΑΤΑΚΗΣ ΑΝΤΩΝΙΟΣ </t>
  </si>
  <si>
    <t xml:space="preserve">ΣΤ.ΦΙΩΤΑΚΗ 41 ΣΤ.ΦΙΩΤΑΚΗ 41  </t>
  </si>
  <si>
    <t xml:space="preserve">ΙΩΣΗΦΙΔΗΣ ΜΙΧΑΗΛ </t>
  </si>
  <si>
    <t xml:space="preserve">ΦΩΚΕΑΣ 4 ΦΩΚΕΑΣ 4  </t>
  </si>
  <si>
    <t xml:space="preserve">ΛΕΛΕΔΑΚΗΣ ΙΩΑΝΝΗΣ </t>
  </si>
  <si>
    <t xml:space="preserve">ΠΑΝΤΕΛΑΚΗΔΩΝ 27 ΠΑΝΤΕΛΑΚΗΔΩΝ 27  </t>
  </si>
  <si>
    <t xml:space="preserve">ΚΟΥΚΟΥΤΣΑΚΗ ΕΛΕΝΗ </t>
  </si>
  <si>
    <t xml:space="preserve">ΑΛ.ΠΑΠΑΝΑΣΤΑΣΙΟΥ 173 ΑΛ.ΠΑΠΑΝΑΣΤΑΣΙΟΥ 173  </t>
  </si>
  <si>
    <t xml:space="preserve">ΚΑΛΟΤΕΡΑΚΗ ΑΝΝΑ </t>
  </si>
  <si>
    <t xml:space="preserve">ΛΙΣΣΟΥ ΚΑΙ ΦΑΛΑΣΑΡΝΗΣ ΛΙΣΣΟΥ ΚΑΙ ΦΑΛΑΣΑΡΝΗΣ  </t>
  </si>
  <si>
    <t xml:space="preserve">ΣΤΥΛΙΑΝΗ &amp; ΕΛΕΝΗ ΠΡΙΝΑΡΗ Α.Ε. </t>
  </si>
  <si>
    <t xml:space="preserve">ΑΔΕΛΙΑΝΟΣ ΚΑΜΠΟΣ Δ.Δ. ΑΔΕΛΕ ΑΔΕΛΙΑΝΟΣ ΚΑΜΠΟΣ Δ.Δ. ΑΔΕΛΕ  </t>
  </si>
  <si>
    <t xml:space="preserve">ΓΟΡΓΟΡΑΠΤΗΣ ΣΤΑΥΡΟΣ </t>
  </si>
  <si>
    <t xml:space="preserve">ΜΕΛΙΔΟΝΙ   ΜΕΛΙΔΟΝΙ    </t>
  </si>
  <si>
    <t xml:space="preserve">ΣΗΦΑΚΑΚΗ ΔΕΣΠΟΙΝΑ </t>
  </si>
  <si>
    <t xml:space="preserve">ΔΡΑΚΟΝΤΟΠΟΥΛΩΝ 5 ΔΡΑΚΟΝΤΟΠΟΥΛΩΝ 5  </t>
  </si>
  <si>
    <t xml:space="preserve">ΓΑΒΑΛΑΚΗ ΧΡΥΣΗ </t>
  </si>
  <si>
    <t xml:space="preserve">ΓΙΑΝΝΟΥΔΙ ΓΙΑΝΝΟΥΔΙ  </t>
  </si>
  <si>
    <t xml:space="preserve">ΚΟΖΟΡΩΝΗΣ ΝΙΚΟΛΑΟΣ </t>
  </si>
  <si>
    <t xml:space="preserve">ΚΟΖΟΡΩΝΗΣ ΓΕΩΡΓΙΟΣ </t>
  </si>
  <si>
    <t xml:space="preserve">ΛΙΟΔΑΚΗΣ ΕΜΜΑΝΟΥΗΛ </t>
  </si>
  <si>
    <t xml:space="preserve">ΣΤΑΜΑΘΙΟΥΔΑΚΗ 73 ΣΤΑΜΑΘΙΟΥΔΑΚΗ 73  </t>
  </si>
  <si>
    <t xml:space="preserve">ΤΖΟΥΓΑΝΑΚΗΣ ΓΕΩΡΓΙΟΣ </t>
  </si>
  <si>
    <t xml:space="preserve">ΣΑΡΑΝΤΑΡΕ ΕΠΙΣΚΟΠΗΣ ΣΑΡΑΝΤΑΡΕ ΕΠΙΣΚΟΠΗΣ  </t>
  </si>
  <si>
    <t xml:space="preserve">ΣΤΑΥΓΙΑΝΟΥΔΑΚΗΣ ΙΩΑΝΝΗΣ-ΠΑΝΤΕΛΗΣ </t>
  </si>
  <si>
    <t xml:space="preserve">ΡΟΔΑΚΙΝΟ ΡΟΔΑΚΙΝΟ  </t>
  </si>
  <si>
    <t xml:space="preserve">ΠΑΠΑΔΟΣΗΦΟΣ ΓΕΩΡΓΙΟΣ </t>
  </si>
  <si>
    <t xml:space="preserve">ΠΡΑΣΣΕΣ ΠΡΑΣΣΕΣ  </t>
  </si>
  <si>
    <t xml:space="preserve">ΑΝΑΣΤΑΣΑΚΗΣ ΠΑΝΤΕΛΗΣ </t>
  </si>
  <si>
    <t xml:space="preserve">ΦΛΩΡΕΤΖΗΣ &amp; ΣΙΑ ΟΕ </t>
  </si>
  <si>
    <t xml:space="preserve">ΒΑΘΥ   </t>
  </si>
  <si>
    <t xml:space="preserve">ΔΙΑΚΟΜΙΧΑΛΗΣ Δημήτρης - ΜΑΛΕΥΡΗΣ Σταύρος OE </t>
  </si>
  <si>
    <t xml:space="preserve">ΚΕΦΑΛΑ ΒΟΘΥΝΟΙ   </t>
  </si>
  <si>
    <t xml:space="preserve">ΣΑΒΙΓΚΟΣ ΜΙΧΑΗΛ ΑΕ </t>
  </si>
  <si>
    <t xml:space="preserve">ΚΑΡΑΜΠΗΣ ΗΛΙΑΣ </t>
  </si>
  <si>
    <t xml:space="preserve">Σ. ΤΣΑΚΥΡΕΛΛΗΣ - Μ. ΚΑΠΟΔΙΣΤΡΙΑ Ο.Ε. </t>
  </si>
  <si>
    <t xml:space="preserve">ΚΟΣΚΙΝΑΣ ΜΟΝΟΠΡΟΣΩΠΗ ΕΤΑΙΡΕΙΑ ΠΕΡΙΟΡΙΣΜΕΝΗΣ ΕΥΘΥΝΗΣ (Δ.Τ ΚΟΣΚΙΝΑΣ Ε.Π.Ε.) </t>
  </si>
  <si>
    <t xml:space="preserve">ΜΑΡΟΥΛΗΣ ΕΥΣΤΑΘΙΟΣ </t>
  </si>
  <si>
    <t xml:space="preserve">ΚΑΤΩ ΠΟΤΑΜΙΑ   </t>
  </si>
  <si>
    <t xml:space="preserve">ΣΚΥΡΟΣ ΠΑΛΛΑΣ  ΞΕΝΟΔΟΧΕΙΑΚΕΣ ΤΟΥΡΙΣΤΙΚΕΣ ΝΑΥΤΛΙΑΚΕΣ ΚΑΤΑΣΚΕΥΑΣΤΙΚΕΣ ΟΙΚΟΔΟΜΙΚΕΣ ΚΑΙ ΤΕΧΝΙΚΕΣ ΕΠΙΧΕΙΡ </t>
  </si>
  <si>
    <t xml:space="preserve"> ΑΝΝΑ ΤΣΕΡΟΥ  του ΕΜΜΑΝΟΥΗΛ </t>
  </si>
  <si>
    <t xml:space="preserve">ΝΤΥΡΟΥ ΜΑΙΡΗ ΝΕΚΤΑΡΙΑ </t>
  </si>
  <si>
    <t xml:space="preserve">ΚΟΣΚΙΝΟΥ   </t>
  </si>
  <si>
    <t xml:space="preserve">ΜΑΝΟΥΣΟΣ ΤΡΙΑΝΤΑΦΥΛΛΟΣ </t>
  </si>
  <si>
    <t xml:space="preserve">ΤΟΤΟΛΙΔΗΣ ΧΡΥΣΟΣΤΟΜΟΣ &amp; ΣΙΑ ΟΕ </t>
  </si>
  <si>
    <t xml:space="preserve">ΜΑΛΩΝΑ   </t>
  </si>
  <si>
    <t xml:space="preserve">ΑΚΡΙΔΗΣ ΑΘΑΝΑΣΙΟΣ </t>
  </si>
  <si>
    <t xml:space="preserve">ΦΩΚΙΑΛΗΣ ΣΤΕΡΓΟΣ </t>
  </si>
  <si>
    <t xml:space="preserve">ΕΥΑΓΓΕΛΙΔΗΣ ΕΥΑΓΓΕΛΟΣ </t>
  </si>
  <si>
    <t xml:space="preserve">ΠΟΓΚΑΣ ΠΑΝΑΓΙΩΤΗΣ </t>
  </si>
  <si>
    <t xml:space="preserve">ΔΙΑΠΟΡΙ ΣΚΥΡΟΥ   </t>
  </si>
  <si>
    <t xml:space="preserve">Ι. ΒΑΜΒΑΚΑΡΗΣ &amp; ΣΙΑ ΟΕ </t>
  </si>
  <si>
    <t xml:space="preserve">ΤΑΛΑΝΤΑ   </t>
  </si>
  <si>
    <t xml:space="preserve">ΝΤΕΠΟΛΟ ΑΙΚΑΤΕΡΙΝΗ </t>
  </si>
  <si>
    <t xml:space="preserve">ΑΧΛΑΔΙ   </t>
  </si>
  <si>
    <t xml:space="preserve">ΒΟΥΤΣΙΝΟΥ ΑΝΤΩΝΙΑ </t>
  </si>
  <si>
    <t xml:space="preserve">ΒΑΡΗ   </t>
  </si>
  <si>
    <t xml:space="preserve">ΔΙΟΝΥΣΟΠΟΥΛΟΥ ΚΩΝ/ΝΑ </t>
  </si>
  <si>
    <t xml:space="preserve">ΜΕΣΙΑΝΗ ΕΜΠΑΤΗ - ΒΑΡΗ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</si>
  <si>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</si>
  <si>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</si>
  <si>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</si>
  <si>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</si>
  <si>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</si>
  <si>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</si>
  <si>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</si>
  <si>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</si>
  <si>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</si>
  <si>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ΝΙΣΤΕΡΑ ΣΤΑΥΡΟΥΛΑ </t>
  </si>
  <si>
    <t xml:space="preserve">ΑΔΑΜΑΚΗ 13 ΑΔΑΜΑΚΗ 13  </t>
  </si>
  <si>
    <t xml:space="preserve">ΒΙΣΤΑΚΗ ΓΕΩΡΓΙΑ </t>
  </si>
  <si>
    <t xml:space="preserve">ΠΙΠΕΡΑΚΗΣ ΑΛΕΞΙΟΣ </t>
  </si>
  <si>
    <t xml:space="preserve">ΜΑΝΩΛΙΤΣΑΚΗΣ ΑΝΤΩΝΙΟΣ </t>
  </si>
  <si>
    <t xml:space="preserve">ΠΕΤΡΟΧΩΡΙ ΠΕΤΡΟΧΩΡΙ  </t>
  </si>
  <si>
    <t xml:space="preserve">ΖΟΥΜΠΕΡΑΚΗΣ ΚΥΡΙΑΚΟΣ &amp; ΣΙΑ ΕΕ </t>
  </si>
  <si>
    <t xml:space="preserve">ΚΑΛΗ ΣΥΚΙΑ ΚΑΛΗ ΣΥΚΙΑ  </t>
  </si>
  <si>
    <t xml:space="preserve">ΜΠΡΟΤΖΑΚΗ ΡΟΔΑΜΙΑ </t>
  </si>
  <si>
    <t xml:space="preserve">ΧΑΛΕΠΑ ΄Η ΑΚΡΟΒΑΤΕΡΗ  ΧΑΛΕΠΑ ΄Η ΑΚΡΟΒΑΤΕΡΗ   </t>
  </si>
  <si>
    <t xml:space="preserve">ΤΖΙΡΑΚΗΣ ΑΝΤΡΕΑΣ </t>
  </si>
  <si>
    <t xml:space="preserve">ΑΡΧΟΝΤΙΚΗ ΑΡΧΟΝΤΙΚΗ  </t>
  </si>
  <si>
    <t xml:space="preserve">ΚΑΤΟΠΗ ΣΟΦΙΑ </t>
  </si>
  <si>
    <t xml:space="preserve">ΦΡΑΓΚΙΑΝΑ ΜΙΚΡΑ ΑΝΩΓΕΙΑ ΦΡΑΓΚΙΑΝΑ ΜΙΚΡΑ ΑΝΩΓΕΙΑ  </t>
  </si>
  <si>
    <t xml:space="preserve">ΓΑΓΑΝΗΣ ΠΑΝΤΕΛΗΣ </t>
  </si>
  <si>
    <t xml:space="preserve">ΠΟΡΤΑΛΙΟΥ 31 ΠΟΡΤΑΛΙΟΥ 31  </t>
  </si>
  <si>
    <t xml:space="preserve">ΚΑΡΑΛΑΚΗ ΕΛΕΝΗ </t>
  </si>
  <si>
    <t xml:space="preserve">Π.ΠΑΛΑΙΟΛΟΓΟΥ Π.ΠΑΛΑΙΟΛΟΓΟΥ  </t>
  </si>
  <si>
    <t xml:space="preserve">ΚΑΤΣΙΓΑΡΑΚΗ ΑΡΓΥΡΩ </t>
  </si>
  <si>
    <t xml:space="preserve">ΠΡΟΦΗΤΗ ΗΛΙΑ 98 ΠΡΟΦΗΤΗ ΗΛΙΑ 98  </t>
  </si>
  <si>
    <t xml:space="preserve">ΔΑΣΚΑΛΑΚΗ ΕΛΕΥΘΕΡΙΑ </t>
  </si>
  <si>
    <t xml:space="preserve">ΜΑΝΟΥ ΚΑΤΡΑΚΗ 7-9 ΜΑΝΟΥ ΚΑΤΡΑΚΗ 7-9  </t>
  </si>
  <si>
    <t xml:space="preserve">ΝΤΑΟΥΝΤΑΚΗ ΑΝΑΣΤΑΣΙΑ </t>
  </si>
  <si>
    <t xml:space="preserve">ΕΛΕΥΘΕΡΙΑΣ 22 ΕΛΕΥΘΕΡΙΑΣ 22  </t>
  </si>
  <si>
    <t xml:space="preserve">ΝΤΑΝΤΙΔΑΚΗ ΕΥΑΓΓΕΛΙΑ </t>
  </si>
  <si>
    <t xml:space="preserve">ΜΟΥΡΝΙΕΣ ΜΟΥΡΝΙΕΣ  </t>
  </si>
  <si>
    <t xml:space="preserve">ΑΦΟΙ ΑΡΧΑΚΗ ΚΑΤΑΣΚΕΥΑΣΤΙΚΗ Ο.Ε. </t>
  </si>
  <si>
    <t xml:space="preserve">ΒΙΚΤΩΡΟΣ ΟΥΓΚΩ 8-10 ΒΙΚΤΩΡΟΣ ΟΥΓΚΩ 8-10  </t>
  </si>
  <si>
    <t xml:space="preserve">ΚΑΠΕΤΑΝΑΚΗΣ ΣΤΑΥΡΟΣ </t>
  </si>
  <si>
    <t xml:space="preserve">ΧΑΤΖΗΜΙΧΑΛΗ ΓΙΑΝΝΑΡΗ 54-56 ΧΑΤΖΗΜΙΧΑΛΗ ΓΙΑΝΝΑΡΗ 54-56  </t>
  </si>
  <si>
    <t xml:space="preserve">ΒΑΡΔΙΑΜΠΑΣΗΣ ΕΜΜΑΝΟΥΗΛ </t>
  </si>
  <si>
    <t xml:space="preserve">ΣΤΑΥΡΩΜΕΝΟΣ ΣΤΑΥΡΩΜΕΝΟΣ  </t>
  </si>
  <si>
    <t xml:space="preserve">ΚΑΠΕΤΑΝΑΚΗΣ Σ.- Ε.ΚΟΥΤΣΑΛΕΔΑΚΗ Ο.Ε. </t>
  </si>
  <si>
    <t xml:space="preserve">ΓΙΑΚΟΥΜΑΚΗΣ ΒΑΣΙΛΕΙΟΣ </t>
  </si>
  <si>
    <t xml:space="preserve">ΑΛΜΠΑΝ ΜΕΤΟΧΙ ΑΛΜΠΑΝ ΜΕΤΟΧΙ  </t>
  </si>
  <si>
    <t xml:space="preserve">ΑΝΔΡΟΥΛΙΔΑΚΗΣ ΚΩΝΣΤΑΝΤΙΝΟΣ </t>
  </si>
  <si>
    <t xml:space="preserve">ΚΟΝΟΡΟ ΧΑΡΑΚΙ ΡΟΥΜΕΛΙ ΚΟΝΟΡΟ ΧΑΡΑΚΙ ΡΟΥΜΕΛΙ  </t>
  </si>
  <si>
    <t xml:space="preserve">ΔΑΤΣΕΡΗΣ ΓΕΩΡΓΙΟΣ </t>
  </si>
  <si>
    <t xml:space="preserve">ΔΑΤΣΕΡΗΣ ΕΥΣΤΑΘΙΟΣ </t>
  </si>
  <si>
    <t xml:space="preserve">ΑΡΧΑΚΗΣ ΕΜΜΑΝΟΥΗΛ </t>
  </si>
  <si>
    <t xml:space="preserve">ΜΠΙΡΟΛΙΚΙΑ ΚΟΡΑΚΙΕΣ ΜΠΙΡΟΛΙΚΙΑ ΚΟΡΑΚΙΕΣ  </t>
  </si>
  <si>
    <t xml:space="preserve">ΞΗΡΟΥΧΑΚΗΣ ΑΝΔΡΕΑΣ </t>
  </si>
  <si>
    <t xml:space="preserve">Π.ΓΙΟΥΡΜΕΤΑΚΗ 13 Π.ΓΙΟΥΡΜΕΤΑΚΗ 13  </t>
  </si>
  <si>
    <t xml:space="preserve">ΤΣΟΝΤΟΥ ΒΑΡΔΑ 52 ΤΣΟΝΤΟΥ ΒΑΡΔΑ 52  </t>
  </si>
  <si>
    <t xml:space="preserve">ΚΑΝΤΙΔΑΚΗΣ ΜΙΧΑΛΗΣ </t>
  </si>
  <si>
    <t xml:space="preserve">ΔΑΡΑΤΣΟ ΚΥΔΩΝΙΑΣ ΔΑΡΑΤΣΟ ΚΥΔΩΝΙΑΣ  </t>
  </si>
  <si>
    <t xml:space="preserve">Κ.ΑΡΧΑΚΗΣ ΚΑΙ ΣΙΑ Α.Ε. </t>
  </si>
  <si>
    <t xml:space="preserve">ΜΕΓΑΣ ΒΕΝΙΖΕΛΟΣ ΠΥΡΓΟΣ ΧΑΛΕΠΑΣ ΜΕΓΑΣ ΒΕΝΙΖΕΛΟΣ ΠΥΡΓΟΣ ΧΑΛΕΠΑΣ  </t>
  </si>
  <si>
    <t xml:space="preserve">ΜΑΡΚΟΥΛΑΚΗ ΑΓΓΕΛΙΚΗ </t>
  </si>
  <si>
    <t xml:space="preserve">ΞΥΛΟΚΑΜΑΡΑ 50 ΞΥΛΟΚΑΜΑΡΑ 50  </t>
  </si>
  <si>
    <t xml:space="preserve">ΚΑΣΤΑΝΑΚΗΣ ΕΛΕΥΘΕΡΙΟΣ </t>
  </si>
  <si>
    <t xml:space="preserve">ΠΑΠΑΔΗΜΗΤΡΑΚΗ ΤΡΙΑΝ </t>
  </si>
  <si>
    <t xml:space="preserve">ΜΥΛΩΝΟΓΙΑΝΝΗ 124Α ΜΥΛΩΝΟΓΙΑΝΝΗ 124Α  </t>
  </si>
  <si>
    <t xml:space="preserve">ΠΑΠΑΖΟΛΓΟΥ ΑΕ </t>
  </si>
  <si>
    <t xml:space="preserve">ΜΑΘΙΟΥΔΑΚΗΣ ΙΩΑΝΝΗΣ </t>
  </si>
  <si>
    <t xml:space="preserve">ΖΟΥΡΙΔΑ ΖΟΥΡΙΔΑ  </t>
  </si>
  <si>
    <t xml:space="preserve">ΜΑΘΙΟΥΔΑΚΗΣ ΣΤΥΛΙΑΝΟΣ </t>
  </si>
  <si>
    <t xml:space="preserve">ΝΙΚΟΛΟΥΔΑΚΗΣ ΒΑΣΙΛΕΙΟΣ </t>
  </si>
  <si>
    <t xml:space="preserve">ΣΜΥΡΝΗΣ 7 ΣΜΥΡΝΗΣ 7  </t>
  </si>
  <si>
    <t xml:space="preserve">ΛΙΛΙΜΠΑΚΗ ΓΕΩΡΓΙΑ - ΔΗΜΗΤΡΑ </t>
  </si>
  <si>
    <t xml:space="preserve">ΑΡΧ. ΕΥΓΕΝΙΟΥ ΚΑΙ ΑΡΤΕΜΙΔΟΣ 23 ΑΡΧ. ΕΥΓΕΝΙΟΥ ΚΑΙ ΑΡΤΕΜΙΔΟΣ 23  </t>
  </si>
  <si>
    <t xml:space="preserve">ΜΟΥΡΤΖΑΚΗΣ ΚΩΝΣΤΑΝΤΙΝΟΣ(ΠΡΩΗΝ ΒΙΔΑΚΗΣ ΔΗΜΗΤΡΙΟΣ) </t>
  </si>
  <si>
    <t xml:space="preserve">ΤΙΤΑΚΗΣ ΙΩΑΝΝΗΣ </t>
  </si>
  <si>
    <t xml:space="preserve">ΣΤΑΜΑΤΑΚΗ ΣΟΦΙΑ </t>
  </si>
  <si>
    <t xml:space="preserve">ΚΑΡΠΑΘΑΚΗΣ ΑΠΟΣΤΟΛΟΣ </t>
  </si>
  <si>
    <t xml:space="preserve">ΠΑΠΑΔΙΑΜΑΝΤΗ 21 ΠΑΠΑΔΙΑΜΑΝΤΗ 21  </t>
  </si>
  <si>
    <t xml:space="preserve">ΧΝΑΡΗΣ ΣΟΦΟΚΛΗΣ </t>
  </si>
  <si>
    <t xml:space="preserve">ΛΙΒΑΔΙΑ ΛΙΒΑΔΙΑ  </t>
  </si>
  <si>
    <t xml:space="preserve">ΠΕΤΡΑΚΗΣ ΚΩΝΣΤΑΝΤΙΝΟΣ </t>
  </si>
  <si>
    <t xml:space="preserve">ΓΟΡΓΟΡΑΠΤΗ ΕΥΑΓΓΕΛΙΑ </t>
  </si>
  <si>
    <t xml:space="preserve">ΜΑΡΓΑΡΙΤΕΣ ΜΑΡΓΑΡΙΤΕΣ  </t>
  </si>
  <si>
    <t xml:space="preserve">ΒΟΓΙΑΤΖΑΚΗΣ ΝΙΚΟΛΑΟΣ </t>
  </si>
  <si>
    <t xml:space="preserve">ΑΓΙΟΣ ΒΑΣΙΛΕΙΟΣ ΠΕΔΙΑΔΟΣ ΑΓΙΟΣ ΒΑΣΙΛΕΙΟΣ ΠΕΔΙΑΔΟΣ  </t>
  </si>
  <si>
    <t xml:space="preserve">ΛΙΟΥΤΑ ΙΩΑΝΝΑ </t>
  </si>
  <si>
    <t xml:space="preserve">ΜΠΕΡΚΑΚΗ ΜΑΡΙΑ </t>
  </si>
  <si>
    <t xml:space="preserve">ΠΛΩΡΑ  ΠΛΩΡΑ   </t>
  </si>
  <si>
    <t xml:space="preserve">ΜΑΝΟΥΣΑΚΗΣ ΜΙΧΑΗΛ </t>
  </si>
  <si>
    <t xml:space="preserve">ΥΙΟΙ ΓΡΗΓ. ΣΦΑΚΙΑΝΑΚΗ Ο.Ε. </t>
  </si>
  <si>
    <t xml:space="preserve">ΚΑΜΑΡΙΩΤΗΣ  ΚΑΜΑΡΙΩΤΗΣ   </t>
  </si>
  <si>
    <t xml:space="preserve">ΣΦΑΚΙΑΝΑΚΗΣ ΓΕΩΡΓΙΟΣ </t>
  </si>
  <si>
    <t xml:space="preserve">ΜΟΙΡΕΣ ΜΟΙΡΕΣ  </t>
  </si>
  <si>
    <t xml:space="preserve">ΚΑΜΠΟΥΡΑΚΗΣ ΜΑΝΟΥΣΟΣ </t>
  </si>
  <si>
    <t xml:space="preserve">53 ΧΛΜ ΕΘΝΙΚΗΣ ΟΔΟΥ ΗΡΑΚΛΕΙΟΥ-ΤΥΜΠΑΚΙΟΥ ΜΟΙΡΕΣ 53 ΧΛΜ ΕΘΝΙΚΗΣ ΟΔΟΥ ΗΡΑΚΛΕΙΟΥ-ΤΥΜΠΑΚΙΟΥ ΜΟΙΡΕΣ  </t>
  </si>
  <si>
    <t xml:space="preserve">ΑΓΓΕΛΙΔΑΚΗΣ ΑΠΟΣΤΟΛΟΣ </t>
  </si>
  <si>
    <t xml:space="preserve">ΜΥΛΩΝΑΚΗΣ ΜΙΧΑΗΛ </t>
  </si>
  <si>
    <t xml:space="preserve">ΤΡΑΧΗΛΑΣ ΚΙΣΣΑΜΟΥ ΤΡΑΧΗΛΑΣ ΚΙΣΣΑΜΟΥ  </t>
  </si>
  <si>
    <t xml:space="preserve">ΠΑΤΡΙΚΑΚΗΣ ΙΩΑΝΝΗΣ </t>
  </si>
  <si>
    <t xml:space="preserve">ΑΓΙΑΣ ΣΟΦΙΑΣ 128 ΑΓΙΑΣ ΣΟΦΙΑΣ 128  </t>
  </si>
  <si>
    <t xml:space="preserve">ΚΟΥΝΔΟΥΡΑΚΗΣ ΓΕΩΡΓΙΟΣ </t>
  </si>
  <si>
    <t xml:space="preserve">ΠΑΠΑΝΤΩΝΑΚΗΣ ΓΕΩΡΓΙΟΣ </t>
  </si>
  <si>
    <t xml:space="preserve">ΚΙΚΑΚΗΣ ΝΙΚΟΛΑΟΣ </t>
  </si>
  <si>
    <t xml:space="preserve">ΜΠΡΙΝΤΑΛΟΣ ΗΛΙΑΣ </t>
  </si>
  <si>
    <t xml:space="preserve">ΚΙΘΑΡΙΔΑ  ΚΙΘΑΡΙΔΑ   </t>
  </si>
  <si>
    <t xml:space="preserve">ΜΠΡΙΝΤΑΛΟΣ ΙΩΑΝΝΗΣ </t>
  </si>
  <si>
    <t xml:space="preserve">ΤΖΙΕΡΑΚΗ ΜΑΡΙΑ </t>
  </si>
  <si>
    <t xml:space="preserve">ΟΡΦΑΝΟΣ ΣΠΥΡΙΔΩΝ </t>
  </si>
  <si>
    <t xml:space="preserve">ΑΝΑΞΑΓΟΡΑ 21 ΑΝΑΞΑΓΟΡΑ 21  </t>
  </si>
  <si>
    <t xml:space="preserve">ΜΑΡΙΔΑΚΗΣ ΣΤΥΛΙΑΝΟΣ ΤΟΥ ΙΩΑΝΝΗ (ΔΙΑΧΕΙΡΗΣΤΗΣ ΚΤΙΡΙΟΥ) </t>
  </si>
  <si>
    <t xml:space="preserve">ΚΟΖΑΝΙΔΗΣ ΑΝΔΡΕΑΣ ΤΟΥ ΚΩΝΣΤΑΝΤΙΝΟΥ </t>
  </si>
  <si>
    <t xml:space="preserve">ΠΑΠΟΥΤΣΑΚΗ ΑΙΚΑΤΕΡΙΝΗ </t>
  </si>
  <si>
    <t xml:space="preserve">ΚΟΖΑΝΙΔΗΣ ΚΥΡΙΑΚΟΣ ΤΟΥ ΚΩΝΣΤΑΝΤΙΝΟΥ </t>
  </si>
  <si>
    <t xml:space="preserve">ΑΦΟΙ ΜΥΤΙΛΗΝΑΙΟΥ ΑΒΕΕ </t>
  </si>
  <si>
    <t xml:space="preserve">ΧΑΜΑΛΕΥΡΙ ΧΑΜΑΛΕΥΡΙ  </t>
  </si>
  <si>
    <t xml:space="preserve">ΜΥΤΙΛΗΝΑΙΟΣ ΙΩΑΝΝΗΣ </t>
  </si>
  <si>
    <t xml:space="preserve">ΠΟΛΥΜΗΛΗΣ ΕΥΑΓΓΕΛΟΣ </t>
  </si>
  <si>
    <t xml:space="preserve">ΠΛΑΚΙΑΣ               ΠΛΑΚΙΑΣ                </t>
  </si>
  <si>
    <t xml:space="preserve">ΧΑΤΖΗΜΑΝΩΛΑΚΗΣ ΝΙΚΟΛΑΟΣ </t>
  </si>
  <si>
    <t xml:space="preserve">ΑΝΩ ΣΤΑΛΟΣ ΑΝΩ ΣΤΑΛΟΣ  </t>
  </si>
  <si>
    <t xml:space="preserve">ΠΙΜΠΛΗ ΜΑΡΙΑ ΡΟΥΜΠΙΝΗ </t>
  </si>
  <si>
    <t xml:space="preserve">ΑΡΩΝΙ ΑΚΡΩΤΗΡΙΟΥ ΑΡΩΝΙ ΑΚΡΩΤΗΡΙΟΥ  </t>
  </si>
  <si>
    <t xml:space="preserve">ΑΡΕΤΑΚΗΣ ΣΤΕΦΑΝΟΣ </t>
  </si>
  <si>
    <t xml:space="preserve">ΒΛΑΧΑΚΗΣ ΔΗΜΗΤΡΙΟΣ </t>
  </si>
  <si>
    <t xml:space="preserve">ΚΑΚΟ ΚΕΦΑΛΙ ΚΟΥΝΟΥΠΙΔΙΑΝΩΝ ΚΑΚΟ ΚΕΦΑΛΙ ΚΟΥΝΟΥΠΙΔΙΑΝΩΝ  </t>
  </si>
  <si>
    <t xml:space="preserve">ΠΕΤΡΑΚΗΣ ΑΠΟΣΤΟΛΟΣ </t>
  </si>
  <si>
    <t xml:space="preserve">ΚΡΗΤΟΔΟΜΗ Α.Ε. </t>
  </si>
  <si>
    <t xml:space="preserve">ΠΕΛΕΚΑΠΙΝΑΧ ΠΕΛΕΚΑΠΙΝΑΧ  </t>
  </si>
  <si>
    <t xml:space="preserve">ΠΑΤΡΙΚΑΚΗΣ ΧΑΡΑΛΑΜΠΟΣ </t>
  </si>
  <si>
    <t xml:space="preserve">ΜΟΔΙ ΠΛΑΤΑΝΙΑ ΜΟΔΙ ΠΛΑΤΑΝΙΑ  </t>
  </si>
  <si>
    <t xml:space="preserve">ΠΕΡΡΑΚΗΣ ΕΜΜΑΝΟΥΗΛ </t>
  </si>
  <si>
    <t xml:space="preserve">ΝΙΟ ΧΩΡΙΟ ΑΠΟΚΟΡΩΝΟΥ ΝΙΟ ΧΩΡΙΟ ΑΠΟΚΟΡΩΝΟΥ  </t>
  </si>
  <si>
    <t xml:space="preserve">ΧΑΛΑΡΗΣ ΕΜΜΑΝΟΥΗΛ </t>
  </si>
  <si>
    <t xml:space="preserve">ΑΓΙΑ ΜΑΡΙΝΑ ΑΓΙΑ ΜΑΡΙΝΑ  </t>
  </si>
  <si>
    <t xml:space="preserve">ΚΟΥΝΤΗΣ ΔΗΜΗΤΡΙΟΣ </t>
  </si>
  <si>
    <t xml:space="preserve">ΜΠΟTΩΝΑΚΗΣ ΑΝΤΩΝΙΟΣ </t>
  </si>
  <si>
    <t xml:space="preserve">ΜΑΝΤΑΚΑ 71 ΜΑΝΤΑΚΑ 71  </t>
  </si>
  <si>
    <t xml:space="preserve">ΚΑΤΑΚΗ ΜΑΡΙΑ </t>
  </si>
  <si>
    <t xml:space="preserve">ΠΟΛΕΜΑΡΧΙ ΒΟΥΚΟΛΙΩΝ ΠΟΛΕΜΑΡΧΙ ΒΟΥΚΟΛΙΩΝ  </t>
  </si>
  <si>
    <t xml:space="preserve">ΠΑΠΑΔΑΚΗΣ ΙΩΑΝΝΗΣ </t>
  </si>
  <si>
    <t xml:space="preserve">ΑΓΙΟΣ ΑΝΤΩΝΙΟΣ ΚΟΛΥΜΒΑΡΙΟΥ ΑΓΙΟΣ ΑΝΤΩΝΙΟΣ ΚΟΛΥΜΒΑΡΙΟΥ  </t>
  </si>
  <si>
    <t xml:space="preserve">ΜΠΟΤΩΝΑΚΗΣ ΑΞΤΕ </t>
  </si>
  <si>
    <t xml:space="preserve">ΠΡΑΣΣΑΚΗ ΒΑΣΙΛΙΚΗ </t>
  </si>
  <si>
    <t xml:space="preserve">ΓΙΑΝΝΗ ΡΙΤΣΟΥ 37 ΓΙΑΝΝΗ ΡΙΤΣΟΥ 37  </t>
  </si>
  <si>
    <t xml:space="preserve">ΕΥΑΓ.ΝΙΚΟΛΟΥΔΗ 7 ΕΥΑΓ.ΝΙΚΟΛΟΥΔΗ 7  </t>
  </si>
  <si>
    <t xml:space="preserve">ΚΟΥΤΡΑΚΗΣ ΙΩΑΝΝΗΣ </t>
  </si>
  <si>
    <t xml:space="preserve">ΠΙΚΡΟΒΛΗΧΑΔΙ ΣΤΑΥΡΟΥ ΠΙΚΡΟΒΛΗΧΑΔΙ ΣΤΑΥΡΟΥ  </t>
  </si>
  <si>
    <t xml:space="preserve">ΚΑΜΠΙΤΑΚΗΣ ΓΕΩΡΓΙΟΣ </t>
  </si>
  <si>
    <t xml:space="preserve">ΠΑΤΤΑΚΟΣ ΕΥΑΓΓΕΛΟΣ </t>
  </si>
  <si>
    <t xml:space="preserve">ΜΑΡΚΑΚΗΣ ΓΕΩΡΓΙΟΣ </t>
  </si>
  <si>
    <t xml:space="preserve">ΜΠΟΡΜΠΑΝΤΩΝΑΚΗ ΜΑΡΙΝΑ </t>
  </si>
  <si>
    <t xml:space="preserve">ΜΠΟΡΜΠΑΝΤΩΝΑΚΗ ΑΝΝΑ </t>
  </si>
  <si>
    <t xml:space="preserve">ΜΑΡΚΑΚΗ ΚΑΛΛΙΟΠΗ </t>
  </si>
  <si>
    <t xml:space="preserve">ΚΑΤΩ ΓΟΥΒΕΣ ΚΑΤΩ ΓΟΥΒΕΣ  </t>
  </si>
  <si>
    <t xml:space="preserve">ΜΕΣΣΑΝΑΚΗΣ ΣΑΒΒΑΣ </t>
  </si>
  <si>
    <t xml:space="preserve">ΝΙΚΟΛΑΪΔΗΣ ΣΤΥΛΙΑΝΟΣ </t>
  </si>
  <si>
    <t xml:space="preserve">ΤΣΑΓΚΑΡΑΚΗ ΤΑΡΣΙΑ </t>
  </si>
  <si>
    <t xml:space="preserve">ΤΑΤΑΡΗΣ ΠΑΝΑΓΙΩΤΗΣ </t>
  </si>
  <si>
    <t xml:space="preserve">ΤΕΡΖΑΚΗΣ ΒΑΣΙΛΗΣ </t>
  </si>
  <si>
    <t xml:space="preserve">ΙΩΑΝΝΙΔΗΣ ΓΕΩΡΓΙΟΣ </t>
  </si>
  <si>
    <t xml:space="preserve">ΑΡΧΟΝΤΙΚΟ ΑΡΚΑΛΟΧΩΡΙΟΥ ΑΡΧΟΝΤΙΚΟ ΑΡΚΑΛΟΧΩΡΙΟΥ  </t>
  </si>
  <si>
    <t xml:space="preserve">ΣΗΦΑΚΗΣ ΙΩΣΗΦ ΤΟΥ ΑΧΙΛΛΕΑ </t>
  </si>
  <si>
    <t xml:space="preserve">ΚΑΡΦΑΚΗΣ ΠΑΝΑΓΙΩΤΗΣ </t>
  </si>
  <si>
    <t xml:space="preserve">ΚΟΥΝΑΒΩΝ 13 ΚΟΥΝΑΒΩΝ 13  </t>
  </si>
  <si>
    <t xml:space="preserve">ΜΑΤΑΛΑ  ΜΑΤΑΛΑ   </t>
  </si>
  <si>
    <t xml:space="preserve">ΔΡΑΚΟΥΛΑΚΗΣ ΓΕΩΡΓΙΟΣ </t>
  </si>
  <si>
    <t xml:space="preserve">ΚΡΟΥΣΩΝΑΣ  ΚΡΟΥΣΩΝΑΣ   </t>
  </si>
  <si>
    <t xml:space="preserve">ΤΣΙΚΝΑΚΗ ΧΡΥΣΟΥΛΑ </t>
  </si>
  <si>
    <t xml:space="preserve">ΚΑΛΟΝΑΚΗΣ ΜΙΧΑΗΛ ΤΟΥ ΕΜΜΑΝΟΥΗΛ </t>
  </si>
  <si>
    <t xml:space="preserve">ΜΑΚΡΥΔΑΚΗΣ ΚΩΝΣΤΑΝΤΙΝΟΣ </t>
  </si>
  <si>
    <t xml:space="preserve">ΓΑΛΙΑ ΓΑΛΙΑ  </t>
  </si>
  <si>
    <t xml:space="preserve">ΠΟΥΛΑΚΑΚΗ ΔΕΣΠΟΙΝΑ </t>
  </si>
  <si>
    <t xml:space="preserve">ΜΑΘΙΟΥΔΑΚΗΣ ΕΜΜΑΝΟΥΗΛ </t>
  </si>
  <si>
    <t xml:space="preserve">ΜΕΣΟΧΩΡΙΟ ΜΕΣΟΧΩΡΙΟ  </t>
  </si>
  <si>
    <t xml:space="preserve"> PAETZHOLZ STAVRAKAKIS BRIGITIE </t>
  </si>
  <si>
    <t xml:space="preserve">ΠΑΛΑΙΚΑΣΤΡΟ   </t>
  </si>
  <si>
    <t xml:space="preserve">ΑΡΑΚΑΔΑΚΗ ΕΥΤΕΡΠΗ </t>
  </si>
  <si>
    <t xml:space="preserve">ΚΑΠ. ΚΟΡΑΚΑ 21   </t>
  </si>
  <si>
    <t xml:space="preserve">ΑΛΕΞΑΚΗΣ ΜΙΧΑΗΛ  </t>
  </si>
  <si>
    <t xml:space="preserve">ΑΛΩΝΙ ΞΗΡΟΚΑΜΠΟΥ   </t>
  </si>
  <si>
    <t>ΣΩΡΟΣ ΔΗΜΗΤΡΙΟΣ</t>
  </si>
  <si>
    <t xml:space="preserve">ΠΛΑΚΕΣ ΑΓ.ΝΙΚΟΛΑΟΣ   </t>
  </si>
  <si>
    <t xml:space="preserve">ΓΡΗΓΟΡΑΚΗΣ ΕΜΜΑΝΟΥΗΛ </t>
  </si>
  <si>
    <t xml:space="preserve">ΔΩΔΕΚΑΝΗΣΟΥ 34 -ΑΓ.ΝΙΚΟΛΑΟΥ   </t>
  </si>
  <si>
    <t xml:space="preserve">ΑΝΝΑΚΗΣ ΚΑΛΛΙΣΤΟΣ </t>
  </si>
  <si>
    <t xml:space="preserve">ΚΩΣΤΟΠΟΥΛΟΣ ΦΩΤΗΣ </t>
  </si>
  <si>
    <t xml:space="preserve">ΤΖΩΡΤΖΑΚΗΣ ΑΝΔΡΕΑΣ </t>
  </si>
  <si>
    <t xml:space="preserve">ΓΔΟΧΙΑ ΙΕΡΑΠΕΤΡΑΣ   </t>
  </si>
  <si>
    <t xml:space="preserve">ΣΚΥΒΑΛΛΟΣ ΓΕΩΡΓΙΟΣ </t>
  </si>
  <si>
    <t xml:space="preserve">ΡΟΥΣΑ ΛΙΜΝΗ   </t>
  </si>
  <si>
    <t xml:space="preserve">ΛΙΟΝΤΑΚΗΣ ΜΙΧΑΗΛ </t>
  </si>
  <si>
    <t xml:space="preserve">ΓΛΥΜΑΤΑ   </t>
  </si>
  <si>
    <t xml:space="preserve">ΛΙΟΝΤΑΚΗ ΕΥΑΓΓΕΛΙΑ </t>
  </si>
  <si>
    <t xml:space="preserve">ΕΡ. ΣΤΑΥΡΟΥ 28-ΑΓ.ΝΙΚΟΛΑΟΣ   </t>
  </si>
  <si>
    <t xml:space="preserve">ΜΑΡΚΟΓΛΟΥ ΠΑΝΑΓΙΩΤΗΣ </t>
  </si>
  <si>
    <t xml:space="preserve">ΚΟΠΡΑΝΕΣ   </t>
  </si>
  <si>
    <t xml:space="preserve">ΠΑΠΑΛΕΞΑΝΔΡΑΤΟΥ Αικατερίνη </t>
  </si>
  <si>
    <t xml:space="preserve">ΧΡΙΣΤΟΣ ΚΕΦΑΛΟΥ   </t>
  </si>
  <si>
    <t xml:space="preserve">ΠΕΤΚΑΣ ΜΙΧΑΗΛ </t>
  </si>
  <si>
    <t xml:space="preserve">ΑΓ. ΒΑΡΒΑΡΑ -ΝΕΑΠΟΛΗ   </t>
  </si>
  <si>
    <t xml:space="preserve">ΑΙΚ.ΛΑΚΑΚΙ -ΞΗΡΟΚΑΜΠΟΣ   </t>
  </si>
  <si>
    <t xml:space="preserve">ΓΙΩΤΟΠΟΥΛΟΣ ΔΗΜΗΤΡΙΟΣ </t>
  </si>
  <si>
    <t xml:space="preserve">ΛΑΧΑΝΙΑ   </t>
  </si>
  <si>
    <t xml:space="preserve">ΓΙΑΝΝΑΣ ΓΕΩΡΓΙΟΣ </t>
  </si>
  <si>
    <t xml:space="preserve">ΓΑΒΑΛΑΣ ΝΙΚΗΤΑΣ 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</si>
  <si>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</si>
  <si>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</si>
  <si>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</si>
  <si>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</si>
  <si>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</si>
  <si>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</si>
  <si>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</si>
  <si>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ΡΕΙΖΗ ΕΛΠΙΔΑ </t>
  </si>
  <si>
    <t xml:space="preserve">ΛΙΜΝΕΣ   </t>
  </si>
  <si>
    <t xml:space="preserve">ΧΡΙΣΤΟΔΟΥΛΑΚΗΣ ΕΜΜΑΝΟΥΗΛ ΤΟΥ ΜΙΧΑΗΛ </t>
  </si>
  <si>
    <t xml:space="preserve">ΞΥΛΟΥΡΗΣ Α &amp; Ι ΑΒΕΕ </t>
  </si>
  <si>
    <t xml:space="preserve">ΓΙΑΚΟΥΜΑΚΗΣΒ ΑΕΒΤΤΕ </t>
  </si>
  <si>
    <t xml:space="preserve">ΚΥΠΑΡΙΣΣΕΣ ΜΙΣΙΡΙΑ ΚΥΠΑΡΙΣΣΕΣ ΜΙΣΙΡΙΑ  </t>
  </si>
  <si>
    <t xml:space="preserve">ΡΟΥΣΤΙΚΑ ΡΟΥΣΤΙΚΑ  </t>
  </si>
  <si>
    <t xml:space="preserve">ΔΕΛΗΓΙΩΡΓΗΣ ΚΩΝΣΤΑΝΤΙΝΟΣ </t>
  </si>
  <si>
    <t xml:space="preserve">ΑΓΙΑ ΤΡΙΑΔΑ ΑΓΙΑ ΤΡΙΑΔΑ  </t>
  </si>
  <si>
    <t xml:space="preserve">ΜΑΚΡΥΜΑΝΩΛΑΚΗΣ ΚΩΝΣΤΑΝΤΙΝΟΣ </t>
  </si>
  <si>
    <t xml:space="preserve">ΤΡΙΑ ΜΟΝΑΣΤΗΡΙΑ ΤΡΙΑ ΜΟΝΑΣΤΗΡΙΑ  </t>
  </si>
  <si>
    <t xml:space="preserve">ΣΗΜΑΝΤΗΡΗΣ ΑΛΕΞΑΝΔΡΟΣ </t>
  </si>
  <si>
    <t xml:space="preserve">ΜΕΡΩΝΑΣ ΜΕΡΩΝΑΣ  </t>
  </si>
  <si>
    <t xml:space="preserve">ΠΕΡΑΝΤΩΝΑΚΗΣ ΙΩΑΝΝΗΣ </t>
  </si>
  <si>
    <t xml:space="preserve">ΞΕΡΟΛΙΘΙΑ ΚΟΞΑΡΕ ΞΕΡΟΛΙΘΙΑ ΚΟΞΑΡΕ  </t>
  </si>
  <si>
    <t xml:space="preserve">ΤΖΑΝΙΔΑΚΗΣ ΝΙΚΟΛΑΟΣ </t>
  </si>
  <si>
    <t xml:space="preserve">ΠΑΛΙΕΡΑΚΗΣ ΧΑΡΑΛΑΜΠΟΣ </t>
  </si>
  <si>
    <t xml:space="preserve">ΣΦΑΚΑΚΙ ΣΦΑΚΑΚΙ  </t>
  </si>
  <si>
    <t xml:space="preserve">ΜΑΡΑΓΚΟΥΔΑΚΗ ΜΑΡΙΑ </t>
  </si>
  <si>
    <t xml:space="preserve">ΚΟΥΡΜΟΥΛΗ 95 ΚΟΥΡΜΟΥΛΗ 95  </t>
  </si>
  <si>
    <t xml:space="preserve">ΖΑΧΑΡΙΟΥΔΑΚΗΣ ΜΙΧΑΗΛ </t>
  </si>
  <si>
    <t xml:space="preserve">ΑΚΟΥΜΙΑ ΑΚΟΥΜΙΑ  </t>
  </si>
  <si>
    <t xml:space="preserve">ΣΤΑΜΑΤΑΚΗΣ ΕΜΜΑΝΟΥΗΛ </t>
  </si>
  <si>
    <t xml:space="preserve">ΑΓΙΑ ΕΙΡΗΝΗ ΑΓΙΑ ΕΙΡΗΝΗ  </t>
  </si>
  <si>
    <t xml:space="preserve">ΣΤΑΘΑΚΗΣ ΑΝΤΩΝΙΟΣ </t>
  </si>
  <si>
    <t xml:space="preserve">Γ. ΑΝΔΡΟΥΛΙΔΑΚΗ 34 Γ. ΑΝΔΡΟΥΛΙΔΑΚΗ 34  </t>
  </si>
  <si>
    <t xml:space="preserve">ΜΑΜΑΛΑΚΗΣ ΜΙΧΑΗΛ </t>
  </si>
  <si>
    <t xml:space="preserve">ΜΑΚΡΥΜΑΝΩΛΑΚΗΣ ΔΗΜΗΤΡΙΟΣ </t>
  </si>
  <si>
    <t xml:space="preserve">ΑΚΡΟΒΑΤΕΡΗ - ΘΗΣΕΩΣ ΑΚΡΟΒΑΤΕΡΗ - ΘΗΣΕΩΣ  </t>
  </si>
  <si>
    <t xml:space="preserve">ΜΙΧΑΛΟΓΙΩΡΓΑΚΗΣ ΚΩΝΣΤΑΝΤΙΝΟΣ </t>
  </si>
  <si>
    <t xml:space="preserve">ΚΟΝΤΑΞΑΚΗΣ ΝΙΚΟΛΑΟΣ </t>
  </si>
  <si>
    <t xml:space="preserve">Γ. ΑΝΔΡΟΥΛΙΔΑΚΗ 10 Γ. ΑΝΔΡΟΥΛΙΔΑΚΗ 10  </t>
  </si>
  <si>
    <t xml:space="preserve">ΓΕΩΡΓΟΥΛΑΚΗΣ ΣΤΕΦΑΝΟΣ </t>
  </si>
  <si>
    <t xml:space="preserve">ΜΑΡΗΣ ΕΜΠΟΡΙΚΕΣ ΒΙΟΤΕΧΝΙΚΕΣ ΕΠΙΧΕΙΡΗΣΕΙΣ ΑΕ </t>
  </si>
  <si>
    <t xml:space="preserve">ΠΑΝΤΕΛΙΔΑΚΗΣ ΑΡΤΕΜΙΟΣ </t>
  </si>
  <si>
    <t xml:space="preserve">ΚΕΡΑΜΕ ΚΕΡΑΜΕ  </t>
  </si>
  <si>
    <t xml:space="preserve">ΠΑΛΑΙΟ ΔΗΜΟΤΙΚΟ ΣΧΟΛΕΙΟ ΑΣΩΜΑΤΟΥ - ΚΕΝΤΡΟ ΕΝΗΜΕΡΩΣΗΣ </t>
  </si>
  <si>
    <t xml:space="preserve">ΑΣΩΜΑΤΟΣ ΑΣΩΜΑΤΟΣ  </t>
  </si>
  <si>
    <t xml:space="preserve">ΠΑΙΔΙΚΟΣ ΣΤΑΘΜΟΣ ΛΕΥΚΩΓΕΙΩΝ </t>
  </si>
  <si>
    <t xml:space="preserve">ΛΕΥΚΩΓΕΙΑ ΛΕΥΚΩΓΕΙΑ  </t>
  </si>
  <si>
    <t xml:space="preserve">ΣΠΥΡΙΔΑΚΗ ΑΝΑΣΤΑΣΙΑ </t>
  </si>
  <si>
    <t xml:space="preserve">ΚΩΤΟΥΛΑ ΧΑΙΡΕΤΗ ΦΑΝΗ (ΠΡΩΗΝ ΧΑΙΡΕΤΗ ΜΑΡΙΝΑ) </t>
  </si>
  <si>
    <t xml:space="preserve">ΠΡΑΣΣΑ ΠΡΑΣΣΑ  </t>
  </si>
  <si>
    <t xml:space="preserve">ΜΑΣΤΟΡΑΚΗΣ ΓΕΩΡΓΙΟΣ </t>
  </si>
  <si>
    <t xml:space="preserve">ΠΥΡΓΟΥ 17 ΠΥΡΓΟΥ 17  </t>
  </si>
  <si>
    <t xml:space="preserve">ΔΑΜΙΑΝΑΚΗΣ ΕΛΕΥΘΕΡΙΟΣ </t>
  </si>
  <si>
    <t xml:space="preserve">ΚΟΥΤΣΑΚΗΣ ΦΡΑΓΚΙΣΚΟΣ </t>
  </si>
  <si>
    <t xml:space="preserve">ΤΣΟΧΑΣ ΜΙΧΑΗΛ </t>
  </si>
  <si>
    <t xml:space="preserve">ΜΠΑΡΙΤΑΚΗΣ ΚΩΝΣΤΑΝΤΙΝΟΣ </t>
  </si>
  <si>
    <t xml:space="preserve">ΛΟΥΛΟΥΔΗΣ ΜΑΤΘΑΙΟΣ </t>
  </si>
  <si>
    <t xml:space="preserve">ΚΑΛΟΓΙΑΝΝΑΚΗΣ ΖΑΧΑΡΙΑΣ </t>
  </si>
  <si>
    <t xml:space="preserve">ΟΡΦΑΝΟΣ ΔΗΜΟΣΘΕΝΗΣ </t>
  </si>
  <si>
    <t xml:space="preserve">ΑΡΧΙΕΠ. ΕΥΓΕΝΙΟΥ 37 ΑΡΧΙΕΠ. ΕΥΓΕΝΙΟΥ 37  </t>
  </si>
  <si>
    <t xml:space="preserve">ΧΑΜΗΛΑΚΗ ΑΡΓΥΡΗ </t>
  </si>
  <si>
    <t xml:space="preserve">ΜΑΧΗΣ ΚΡΗΤΗΣ 17 ΜΑΧΗΣ ΚΡΗΤΗΣ 17  </t>
  </si>
  <si>
    <t xml:space="preserve">ΦΡΑΓΚΙΑΔΑΚΗΣ ΑΣΤΡΙΝΟΣ </t>
  </si>
  <si>
    <t xml:space="preserve">ΓΕΡΓΕΡΓΗ ΓΕΡΓΕΡΓΗ  </t>
  </si>
  <si>
    <t xml:space="preserve">ΒΑΖΟΥΡΟΥΚΗΣ ΕΥΣΤΑΘΙΟΣ ΤΟΥ ΕΛΕΥΘΕΡΙΟΥ </t>
  </si>
  <si>
    <t xml:space="preserve">ΚΟΚΟΛΑΚΗΣ ΚΩΝΣΤΑΝΤΙΝΟΣ </t>
  </si>
  <si>
    <t xml:space="preserve">ΜΑΖΑ Α.Τ.Ε. </t>
  </si>
  <si>
    <t xml:space="preserve">ΠΕΤΡΟΓΙΑΝΝΗΣ ΚΩΝΣΤΑΝΤΙΝΟΣ </t>
  </si>
  <si>
    <t xml:space="preserve">ΤΡΟΥΛΛΙΝΟΥ ΜΑΡΙΑ </t>
  </si>
  <si>
    <t xml:space="preserve">62 ΜΑΡΤΥΡΩΝ 120 62 ΜΑΡΤΥΡΩΝ 120  </t>
  </si>
  <si>
    <t xml:space="preserve">ΞΑΓΟΡΑΡΑΚΗΣ ΔΗΜΗΤΡΙΟΣ </t>
  </si>
  <si>
    <t xml:space="preserve">ΜΗΤΡΟΠΟΛΗ  ΜΗΤΡΟΠΟΛΗ   </t>
  </si>
  <si>
    <t xml:space="preserve">ΘΕΟΔΩΡΑΚΗ ΦΩΤΕΙΝΗ ΤΟΥ ΚΩΝΣΤΑΝΤΙΝΟΥ </t>
  </si>
  <si>
    <t xml:space="preserve">ΚΕΡΑΤΟΚΑΜΠΟΣ ΚΕΡΑΤΟΚΑΜΠΟΣ  </t>
  </si>
  <si>
    <t xml:space="preserve">ΤΙΤΑΚΗ ΜΑΡΙΑ </t>
  </si>
  <si>
    <t xml:space="preserve">ΠΑΝΟΡΜΟ ΠΑΝΟΡΜΟ  </t>
  </si>
  <si>
    <t xml:space="preserve">ΔΑΜΑΝΑΚΗΣ ΓΕΩΡΓΙΟΣ </t>
  </si>
  <si>
    <t xml:space="preserve">ΣΑΡΙΔΑΚΗΣ ΝΙΚΟΛΑΟΣ </t>
  </si>
  <si>
    <t xml:space="preserve">ΛΙΟΔΗ ΙΩΑΝΝΑ </t>
  </si>
  <si>
    <t xml:space="preserve">ΤΡΙΣ ΜΟΝΑΣΤΗΡΙΑ 39 ΤΡΙΣ ΜΟΝΑΣΤΗΡΙΑ 39  </t>
  </si>
  <si>
    <t xml:space="preserve">ΒΡΕΦΟΝΗΠΙΑΚΟΣ ΣΤΑΘΜΟΣ ΣΕΛΛΙΩΝ </t>
  </si>
  <si>
    <t xml:space="preserve">ΣΕΛΛΙΑ ΣΕΛΛΙΑ  </t>
  </si>
  <si>
    <t xml:space="preserve">ΔΗΜΟΤΙΚΟ ΣΧΟΛΕΙΟ ΣΕΛΛΙΩΝ </t>
  </si>
  <si>
    <t xml:space="preserve">ΔΕΡΜΙΤΖΑΚΗΣ ΕΥΑΓΓΕΛΟΣ </t>
  </si>
  <si>
    <t xml:space="preserve">ΜΑΓΝΗΣΙΑ ΜΑΓΝΗΣΙΑ  </t>
  </si>
  <si>
    <t xml:space="preserve">ΠΑΠΑΔΑΚΗΣ ΗΡΑΚΛΗΣ </t>
  </si>
  <si>
    <t xml:space="preserve">ΚΑΡΑΓΙΩΡΓΟΣ ΔΗΜΗΤΡΙΟΣ </t>
  </si>
  <si>
    <t xml:space="preserve">ΚΑΣΤΕΛΟΧΑΛΕΠΑ ΚΑΣΤΕΛΟΧΑΛΕΠΑ  </t>
  </si>
  <si>
    <t xml:space="preserve">ΤΗΛΕΛΗΣ ΠΑΝΑΓΙΩΤΗΣ </t>
  </si>
  <si>
    <t xml:space="preserve">ΑΓΙΑ ΤΡΙΑΔΑ ΜΕΣΗ ΑΓΙΑ ΤΡΙΑΔΑ ΜΕΣΗ  </t>
  </si>
  <si>
    <t xml:space="preserve">ΧΡΙΣΤΟΦΑΚΗΣ ΙΩΑΝΝΗΣ </t>
  </si>
  <si>
    <t xml:space="preserve">ΛΑΓΚΟΥΦΑ ΑΓΙΑ ΓΑΛΗΝΗ ΛΑΓΚΟΥΦΑ ΑΓΙΑ ΓΑΛΗΝΗ  </t>
  </si>
  <si>
    <t xml:space="preserve">ΣΚΕΠΕΤΖΗΣ ΝΙΚΟΛΑΟΣ </t>
  </si>
  <si>
    <t xml:space="preserve">ΑΓΙΑ ΠΑΡΑΣΚΕΥΗ ΑΔΕΛΕ ΑΓΙΑ ΠΑΡΑΣΚΕΥΗ ΑΔΕΛΕ  </t>
  </si>
  <si>
    <t xml:space="preserve">ΚΡΙΤΣΩΤΑΚΗΣ ΓΕΩΡΓΙΟΣ ΤΟΥ ΕΜΜΑΝΟΥΗΛ </t>
  </si>
  <si>
    <t xml:space="preserve">ΑΘΟΥΣΑΚΗΣ ΣΤΥΛΙΑΝΟΣ </t>
  </si>
  <si>
    <t xml:space="preserve">ΣΠΙΝΘΑΚΗ ΑΝΤΩΝΙΑ ΤΟΥ ΚΩΝΣΤΑΝΤΙΝΟΥ </t>
  </si>
  <si>
    <t xml:space="preserve">ΜΑΡΓΑΡΙΚΑΡΙ ΜΑΡΓΑΡΙΚΑΡΙ  </t>
  </si>
  <si>
    <t xml:space="preserve">ΑΓΟΓΛΩΣΣΑΚΗ ΜΑΡΙΑ </t>
  </si>
  <si>
    <t xml:space="preserve">ΚΡΑΣΑΓΑΚΗΣ ΙΩΑΝΝΗΣ </t>
  </si>
  <si>
    <t xml:space="preserve">ΒΩΡΡΟΙ ΤΥΜΠΑΚΙΟΥ ΒΩΡΡΟΙ ΤΥΜΠΑΚΙΟΥ  </t>
  </si>
  <si>
    <t xml:space="preserve">ΜΑΡΚΑΚΗΣ ΑΛΕΞΑΝΔΡΟΣ </t>
  </si>
  <si>
    <t xml:space="preserve">ΔΕΛΑΠΟΡΤΑ 36 ΔΕΛΑΠΟΡΤΑ 36  </t>
  </si>
  <si>
    <t xml:space="preserve">ΧΑΤΖΗΜΑΝΩΛΑΚΗΣ ΠΑΝ </t>
  </si>
  <si>
    <t xml:space="preserve">ΣΑΜΑΤΑ ΕΛΕΝΗ </t>
  </si>
  <si>
    <t xml:space="preserve">ΘΕΟΤΟΚΟΠΟΥΛΟΥ 25 ΑΓ.ΟΝΟΥΦΡΙΟΣ ΘΕΟΤΟΚΟΠΟΥΛΟΥ 25 ΑΓ.ΟΝΟΥΦΡΙΟΣ  </t>
  </si>
  <si>
    <t xml:space="preserve">ΠΑΠΙΔΑΚΗΣ ΣΤΥΛΙΑΝΟΣ </t>
  </si>
  <si>
    <t xml:space="preserve">ΔΑΣΚΑΛΟΓΙΑΝΝΗ ΠΕΡΙΒΟΛΙΑ ΔΑΣΚΑΛΟΓΙΑΝΝΗ ΠΕΡΙΒΟΛΙΑ  </t>
  </si>
  <si>
    <t xml:space="preserve">ΚΑΡΕΦΥΛΛΑΚΗΣ ΔΗΜΗΤΡΙΟΣ </t>
  </si>
  <si>
    <t xml:space="preserve">ΟΜΟΓΕΝΩΝ ΑΜΕΡΙΚΗΣ ΚΙΣΑΜΟΣ ΟΜΟΓΕΝΩΝ ΑΜΕΡΙΚΗΣ ΚΙΣΑΜΟΣ  </t>
  </si>
  <si>
    <t xml:space="preserve">ΠΑΤΕΡΑΚΗΣ ΣΤΥΛΙΑΝΟΣ </t>
  </si>
  <si>
    <t xml:space="preserve">ΑΡΙΣΤΟΤΕΛΟΥΣ ΚΟΥΝΟΥΠΙΔΙΑΝΑ ΑΡΙΣΤΟΤΕΛΟΥΣ ΚΟΥΝΟΥΠΙΔΙΑΝΑ  </t>
  </si>
  <si>
    <t xml:space="preserve">ΤΖΟΛΑΚΗ ΑΓΓΕΛΙΚΗ </t>
  </si>
  <si>
    <t xml:space="preserve">ΣΤΥΛΟΣ ΑΠΟΚΟΡΩΝΟΥ ΣΤΥΛΟΣ ΑΠΟΚΟΡΩΝΟΥ  </t>
  </si>
  <si>
    <t xml:space="preserve">ΛΟΥΡΕΝΤΖΑΚΗ ΑΙΚΑΤΕΡΙΝΗ </t>
  </si>
  <si>
    <t xml:space="preserve">ΣΕΛΙΝΟΥ 59 ΣΕΛΙΝΟΥ 59  </t>
  </si>
  <si>
    <t xml:space="preserve">ΓΑΒΑΛΑΣ ΓΕΩΡΓΙΟΣ </t>
  </si>
  <si>
    <t xml:space="preserve">ΓΚΑΡΙΑΝΑ ΠΕΡΙΒΟΛΙΩΝ ΓΚΑΡΙΑΝΑ ΠΕΡΙΒΟΛΙΩΝ  </t>
  </si>
  <si>
    <t xml:space="preserve">ΔΕΡΟΥΚΑΚΗΣ ΕΜΜΑΝΟΥΗΛ </t>
  </si>
  <si>
    <t xml:space="preserve">ΑΓΙΟΣ ΑΝΤΩΝΙΟΣ ΚΙΣΑΜΟΥ ΑΓΙΟΣ ΑΝΤΩΝΙΟΣ ΚΙΣΑΜΟΥ  </t>
  </si>
  <si>
    <t xml:space="preserve">ΚΟΥΤΡΑΚΗΣ ΒΑΣΙΛΗΣ </t>
  </si>
  <si>
    <t xml:space="preserve">ΠΡΙΚΡΟΒΛΗΧΑΔΙ ΣΤΑΥΡΟΥ ΠΡΙΚΡΟΒΛΗΧΑΔΙ ΣΤΑΥΡΟΥ  </t>
  </si>
  <si>
    <t xml:space="preserve">ΤΖΟΥΡΜΠΑΚΗΣ ΑΔΑΜ </t>
  </si>
  <si>
    <t xml:space="preserve">ΣΤΡΑΤΗΓΑΚΗ ΚΥΡΑΚΟΥ ΚΑΛΑΘΑΣ ΣΤΡΑΤΗΓΑΚΗ ΚΥΡΑΚΟΥ ΚΑΛΑΘΑΣ  </t>
  </si>
  <si>
    <t xml:space="preserve">ΜΑΝΙΟΥΔΑΚΗ ΑΙΚΑΤΕΡΙΝΗ </t>
  </si>
  <si>
    <t xml:space="preserve">ΕΦΕΔΡΩΝ ΠΟΛΕΜΙΣΤΩΝ 49 ΕΦΕΔΡΩΝ ΠΟΛΕΜΙΣΤΩΝ 49  </t>
  </si>
  <si>
    <t xml:space="preserve">ΕΥΘΥΜΑΚΗΣ ΑΝΤΩΝΙΟΣ </t>
  </si>
  <si>
    <t xml:space="preserve">ΠΛΑΚΑ ΒΑΜΟΥ ΠΛΑΚΑ ΒΑΜΟΥ  </t>
  </si>
  <si>
    <t xml:space="preserve">ΜΑΝΙΟΥΔΑΚΗΣ ΜΙΛΤΙΑΔΗΣ </t>
  </si>
  <si>
    <t xml:space="preserve">ΜΑΛΕΜΕ ΜΑΛΕΜΕ  </t>
  </si>
  <si>
    <t xml:space="preserve">ΟΡΦΑΝΟΥΔΑΚΗΣ ΧΡΥΣΟΣΤΟΜΟΣ </t>
  </si>
  <si>
    <t xml:space="preserve">ΚΟΥΟΥΠΙΔΙΑΝΑ ΚΟΥΟΥΠΙΔΙΑΝΑ  </t>
  </si>
  <si>
    <t xml:space="preserve">ΠΑΡΑΣΥΡΗΣ ΜΑΤΘΑΙΟΣ </t>
  </si>
  <si>
    <t xml:space="preserve">ΚΑΤΣΟΥΛΗ ΕΛΕΝΗ </t>
  </si>
  <si>
    <t xml:space="preserve">ΑΛΕΞΑΚΗ ΜΑΡΙΑ </t>
  </si>
  <si>
    <t xml:space="preserve">ΚΟΥΜΙΑΝΑΚΗΣ ΛΑΜΠΡΟΣ </t>
  </si>
  <si>
    <t xml:space="preserve">ΣΦΑΚΙΑΝΑΚΗΣ ΚΩΝΣΤΑΝΤΙΝΟΣ </t>
  </si>
  <si>
    <t xml:space="preserve">ΣΤΙΒΑΚΤΑΚΗΣ ΕΜΜΑΝΟΥΗΛ </t>
  </si>
  <si>
    <t xml:space="preserve">ΧΑΤΖΑΚΗΣ ΚΩΝΣΤΑΝΤΙΝΟΣ </t>
  </si>
  <si>
    <t xml:space="preserve">ΠΑΠΑΝΑΣΤΑΣΙΟΥ 25 ΠΑΠΑΝΑΣΤΑΣΙΟΥ 25  </t>
  </si>
  <si>
    <t xml:space="preserve">ΚΑΛΟΥΔΗ ΣΟΦΙΑ - ΓΕΩΡΓΙΑ </t>
  </si>
  <si>
    <t xml:space="preserve">ΚΑΡΑΔΑΚΗΣ ΚΩΝΣΤΑΝΤΙΝΟΣ </t>
  </si>
  <si>
    <t xml:space="preserve">ΚΟΡΦΕΣ ΚΟΡΦΕΣ  </t>
  </si>
  <si>
    <t xml:space="preserve">ΓΕΡΟΥΚΑΚΗ ΣΟΦΙΑ </t>
  </si>
  <si>
    <t xml:space="preserve">ΠΑΣΟΥΜΑΣ ΝΙΚΟΛΑΟΣ </t>
  </si>
  <si>
    <t xml:space="preserve">ΖΩΗΤΟΣ ΑΝΤΩΝΙΟΣ </t>
  </si>
  <si>
    <t xml:space="preserve">ΤΙΤΟΜΙΧΕΛΑΚΗ ΧΡΥΣΑΝΘΗ </t>
  </si>
  <si>
    <t xml:space="preserve">ΚΡΑΣΑΓΑΚΗ ΟΛΥΜΠΙΑ-ΜΑΡΙΝΑ </t>
  </si>
  <si>
    <t xml:space="preserve">Δ. ΚΑΠΕΤΑΝΑΚΗΣ Α.Ξ.Τ.Ε. </t>
  </si>
  <si>
    <t xml:space="preserve">ΚΑΜΠΟΥΡΑΚΗΣ ΑΛΕΞΑΝΔΡΟΣ </t>
  </si>
  <si>
    <t xml:space="preserve">ΚΑΜΠΟΥΡΑΚΗ ΑΝΔΡΟΝΙΚΗ </t>
  </si>
  <si>
    <t xml:space="preserve">ΒΑΣΙΛΟΚΩΝΣΤΑΝΤΑΚΗΣ ΣΤΑΥΡΟΣ </t>
  </si>
  <si>
    <t xml:space="preserve">ΤΥΛΙΣΣΟΣ ΤΥΛΙΣΣΟΣ  </t>
  </si>
  <si>
    <t xml:space="preserve">ΑΛΙΚΟΝ ΧΗΜΙΚΑ Ε.Π.Ε. (ΔΙΑΧΕΙΡΗΣΤΗΣ ΑΛΙΦΙΕΡΑΚΗΣ ΕΜΜΑΝΟΥΗΛ) </t>
  </si>
  <si>
    <t xml:space="preserve">ΓΟΥΡΝΙΕΖΑΚΗ ΕΛΕΝΗ </t>
  </si>
  <si>
    <t xml:space="preserve">ΚΑΡΑΜΑΝΩΛΑΚΗΣ ΝΙΚΟΣ </t>
  </si>
  <si>
    <t xml:space="preserve">ΒΕΝΕΡΑΤΟ  ΒΕΝΕΡΑΤΟ   </t>
  </si>
  <si>
    <t xml:space="preserve">ΦΑΝΟΥΡΑΚΗΣ ΑΔΑΜ </t>
  </si>
  <si>
    <t xml:space="preserve">ΧΑΛΚΙΑΔΑΚΗ ΕΥΑΓΓΕΛΙΑ </t>
  </si>
  <si>
    <t xml:space="preserve">ΤΣΙΚΑΛΑΚΗ ΜΑΡΙΝΑ </t>
  </si>
  <si>
    <t xml:space="preserve">ΠΕΤΡΑΚΗΣ ΓΕΩΡΓΙΟΣ </t>
  </si>
  <si>
    <t xml:space="preserve">ΒΑΡΔΑΚΗΣ ΝΙΚΟΛΑΟΣ </t>
  </si>
  <si>
    <t xml:space="preserve">ΚΟΤΣΙΦΑΚΗΣ ΔΗΜΗΤΡΙΟΣ </t>
  </si>
  <si>
    <t xml:space="preserve">ΚΕΤΑΤΟΚΑΜΠΟΣ ΚΕΤΑΤΟΚΑΜΠΟΣ  </t>
  </si>
  <si>
    <t xml:space="preserve">ΜΑΝΩΛΑΚΗΣ ΕΜΜΑΝΟΥΗΛ </t>
  </si>
  <si>
    <t xml:space="preserve">ΚΑΤΩΦΥΓΙ ΚΑΤΩΦΥΓΙ  </t>
  </si>
  <si>
    <t xml:space="preserve">ΝΗΣΙΩΤΗΣ ΔΗΜΗΤΡΗΣ </t>
  </si>
  <si>
    <t xml:space="preserve">ΚΑΛΟΓΙΑΝΝΑΚΗΣ ΧΑΡΑΛΑΜΠΟΣ ΤΟΥ ΓΕΩΡΓΙΟΥ </t>
  </si>
  <si>
    <t xml:space="preserve">ΖΑΜΠΕΤΑΚΗΣ ΛΕΩΝΙΔΑΣ </t>
  </si>
  <si>
    <t xml:space="preserve">ΧΑΤΖΑΚΗΣ ΖΑΧΑΡΙΑΣ </t>
  </si>
  <si>
    <t xml:space="preserve">ΜΑΝΙΑΣ ΒΑΣΙΛΕΙΟΣ </t>
  </si>
  <si>
    <t xml:space="preserve">ΜΑΡΑΓΚΑΚΗ ΣΤΥΛΙΑΝΗ ΤΟΥ ΚΩΝΣΤΑΝΤΙΝΟΥ </t>
  </si>
  <si>
    <t xml:space="preserve">ΣΤΡΑΤΑΚΗ ΚΩΝΣΤΑΝΤΙΑ </t>
  </si>
  <si>
    <t xml:space="preserve">ΒΟΝΗ ΒΟΝΗ 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</si>
  <si>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</si>
  <si>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</si>
  <si>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</si>
  <si>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</si>
  <si>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ΜΗΛΙΟΥ ΕΙΡΗΝΗ- ΛΙΛΙΑΝ </t>
  </si>
  <si>
    <t xml:space="preserve">ΘΡΑΨΑΝΙΩΤΗ ΜΑΡΙΑ </t>
  </si>
  <si>
    <t xml:space="preserve">ΚΡΙΤΣΑ   </t>
  </si>
  <si>
    <t xml:space="preserve">ΚΑΚΟΥΡΑΚΗΣ Π. ΑΕ </t>
  </si>
  <si>
    <t xml:space="preserve">ΚΑΡΑΜΑΝΛΗ 14-ΣΗΤΕΙΑ   </t>
  </si>
  <si>
    <t xml:space="preserve">ΚΑΤΩ ΠΕΡΒΟΛΑΚΙ ΠΙΣΚΟΚΕΦΑΛΟΥ   </t>
  </si>
  <si>
    <t xml:space="preserve">ΜΠΕΛΙΜΠΑΣΑΚΗΣ ΕΜΜΑΝΟΥΗΛ </t>
  </si>
  <si>
    <t xml:space="preserve">ΔΗΜΟΚΡΑΤΙΑΣ 15-ΣΗΤΕΙΑ   </t>
  </si>
  <si>
    <t xml:space="preserve">ΜΗΛΙΔΑΚΗΣ ΙΩΑΝΝΗΣ </t>
  </si>
  <si>
    <t xml:space="preserve">ΑΓΙΑ ΦΩΤΙΑ   </t>
  </si>
  <si>
    <t xml:space="preserve">ΣΕΛΛΕΣ   </t>
  </si>
  <si>
    <t xml:space="preserve">ΠΕΔΙΑΔΙΤΗΣ ΓΕΩΡΓΙΟΣ </t>
  </si>
  <si>
    <t xml:space="preserve">ΠΙΣΣΙΔΕΣ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</si>
  <si>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</si>
  <si>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</si>
  <si>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</si>
  <si>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ΑΛΜΑ ΑΕ </t>
  </si>
  <si>
    <t xml:space="preserve">ΠΕΡΙΦΕΡΙΑΚΟΣ ΑΓ. ΝΙΚΟΛΑΟΥ -ΕΛΟΥΝΤΑΣ   </t>
  </si>
  <si>
    <t xml:space="preserve">ΧΑΤΖΗΓΙΑΝΝΗ ΜΑΡΙΑ </t>
  </si>
  <si>
    <t xml:space="preserve">ΜΑΓΟΥΛΙΑΝΟΣ ΙΩΑΝΝΗΣ </t>
  </si>
  <si>
    <t xml:space="preserve">ΚΟΥΚΙΣΤΡΕΣ -ΚΡΙΤΣΑ   </t>
  </si>
  <si>
    <t xml:space="preserve">ΣΤΕΦΑΝΑΚΗ ΟΛΓΑ </t>
  </si>
  <si>
    <t xml:space="preserve">ΑΝΑΠΑΥΣΕΩΣ 18-ΑΓ. ΝΙΚΟΛΑΟΣ   </t>
  </si>
  <si>
    <t xml:space="preserve">ΔΑΤΣΕΡΗ ΚΑΛΛΙΟΠΗ  </t>
  </si>
  <si>
    <t xml:space="preserve">ΓΚΕΛΑ-ΝΤΑΟΥΣΟ  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</si>
  <si>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</si>
  <si>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</si>
  <si>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</si>
  <si>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</si>
  <si>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ΔΙΑΜΑΝΤΑΚΗΣ ΕΜΜΑΝΟΥΗΛ </t>
  </si>
  <si>
    <t xml:space="preserve">ΚΛΑΔΟΣ ΝΙΚΟΛΑΟΣ </t>
  </si>
  <si>
    <t xml:space="preserve">ΜΠΑΓΙΑΡΤΑΚΗΣ ΙΩΑΝΝΗΣ </t>
  </si>
  <si>
    <t xml:space="preserve">Α &amp; Η ΤΖΑΓΚΑΡΑΚΗΣ ΑΒΕΕ </t>
  </si>
  <si>
    <t xml:space="preserve">ΨΑΘΑΚΗΣ ΑΝΔΡΕΑΣ </t>
  </si>
  <si>
    <t xml:space="preserve">ΜΠΡΑΪΜΗ ΛΑΚΟΣ ΚΟΥΜΟΙ ΜΠΡΑΪΜΗ ΛΑΚΟΣ ΚΟΥΜΟΙ  </t>
  </si>
  <si>
    <t xml:space="preserve">ΚΑΛΛΙΤΣΟΥΝΑΚΗΣ ΓΕΩΡΓΙΟΣ </t>
  </si>
  <si>
    <t xml:space="preserve">ΦΤΕΝΑ ΒΙΟΛΙ ΧΑΡΑΚΙ ΦΤΕΝΑ ΒΙΟΛΙ ΧΑΡΑΚΙ  </t>
  </si>
  <si>
    <t xml:space="preserve">ΣΑΛΟΥΣΤΡΟΣ ΝΕΑΡΧΟΣ </t>
  </si>
  <si>
    <t xml:space="preserve">ΜΠΡΟΚΟΣ ΠΑΝΑΓΙΩΤΗΣ </t>
  </si>
  <si>
    <t xml:space="preserve">ΜΑΣΑΡΗ   </t>
  </si>
  <si>
    <t xml:space="preserve">ΒΑΚΟΝΔΙΟΥ ΑΝΤΩΝΙΑ </t>
  </si>
  <si>
    <t xml:space="preserve">ΓΑΛΗΣΣΑΣ   </t>
  </si>
  <si>
    <t xml:space="preserve">ΚΟΙΝΟΤΙΚΟ ΓΡΑΦΕΙΟ ΚΡΥΑΣ ΒΡΥΣΗΣ </t>
  </si>
  <si>
    <t xml:space="preserve">ΚΡΥΑ ΒΡΥΣΗ ΚΡΥΑ ΒΡΥΣΗ  </t>
  </si>
  <si>
    <t xml:space="preserve">ΔΗΜΟΤΙΚΟ ΣΧΟΛΕΙΟ ΑΚΟΥΜΙΩΝ </t>
  </si>
  <si>
    <t xml:space="preserve">ΡΕΪΖΑΚΗΣ ΕΜΜΑΝΟΥΗΛ </t>
  </si>
  <si>
    <t xml:space="preserve">ΛΟΥΤΡΙΑΝΑΚΗΣ ΜΙΧΑΛΗΣ </t>
  </si>
  <si>
    <t xml:space="preserve">ΦΡΑΝΤΖΕΣΚΙΑΝΑ ΜΕΤΟΧΙΑ ΦΡΑΝΤΖΕΣΚΙΑΝΑ ΜΕΤΟΧΙΑ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</si>
  <si>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</si>
  <si>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</si>
  <si>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</si>
  <si>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</si>
  <si>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ΑΥΓΟΥΣΤΙΝΑΚΗΣ ΙΩΑΝΝΗΣ </t>
  </si>
  <si>
    <t xml:space="preserve">ΞΕΡΟΚΑΜΑΡΕΣ   </t>
  </si>
  <si>
    <t xml:space="preserve">ΖΕΡΒΟΣ ΣΤΥΛΙΑΝΟΣ </t>
  </si>
  <si>
    <t xml:space="preserve">ΜΙΛΑΤΟΣ   </t>
  </si>
  <si>
    <t xml:space="preserve">ΚΑΣΤΕΛΙ ΑΓΙΟΥ ΝΙΚΟΛΑΟΥ   </t>
  </si>
  <si>
    <t xml:space="preserve">ΓΚΟΥΜΑ ΣΟΦΙΑ </t>
  </si>
  <si>
    <t xml:space="preserve">ΚΑΤΩ ΚΑΤΣΙΚΙΑ   </t>
  </si>
  <si>
    <t xml:space="preserve">ΜΙΧΕΛΟΥΔΑΚΗΣ ΧΑΡΑΛΑΜΠΟΣ </t>
  </si>
  <si>
    <t xml:space="preserve">ΑΒΔΕΛΑΣ ΑΒΔΕΛΑΣ  </t>
  </si>
  <si>
    <t xml:space="preserve">ΒΛΑΣΤΟΣ ΙΩΑΝΝΗΣ </t>
  </si>
  <si>
    <t xml:space="preserve">ΦΑΡΣΑΝΑ ΜΥΞΟΡΟΥΜΑ ΦΑΡΣΑΝΑ ΜΥΞΟΡΟΥΜΑ  </t>
  </si>
  <si>
    <t xml:space="preserve">ΚΥΔΩΝΙΑΣ ΕΜΜΑΝΟΥΗΛ </t>
  </si>
  <si>
    <t xml:space="preserve">ΣΥΡΑΓΟΠΟΥΛΟΣ ΠΟΛΥΔΩΡΟΣ </t>
  </si>
  <si>
    <t xml:space="preserve">ΚΩΝΣΤΑΝΤΑΚΗΣ ΣΠΥΡΙΔΩΝ </t>
  </si>
  <si>
    <t xml:space="preserve">ΦΡΑΤΙ ΦΡΑΤΙ  </t>
  </si>
  <si>
    <t xml:space="preserve">ΠΑΠΑΔΑΚΗΣ ΧΑΡΙΔΗΜΟΣ </t>
  </si>
  <si>
    <t xml:space="preserve">ΛΕΙΒΑΔΙ ΠΛΑΚΙΑΣ ΛΕΙΒΑΔΙ ΠΛΑΚΙΑΣ  </t>
  </si>
  <si>
    <t xml:space="preserve">ΑΓΓΕΛΟΓΙΑΝΝΑΚΗΣ ΙΩΑΝΝΗΣ </t>
  </si>
  <si>
    <t xml:space="preserve">ΜΥΞΟΡΟΥΜΑ ΜΥΞΟΡΟΥΜΑ  </t>
  </si>
  <si>
    <t xml:space="preserve">ΤΖΩΡΤΖΑΚΗΣ ΣΤΥΛΙΑΝΟΣ </t>
  </si>
  <si>
    <t xml:space="preserve">ΛΟΥΚΟΓΙΑΝΝΑΚΗ ΒΑΣΙΛΙΚΗ </t>
  </si>
  <si>
    <t xml:space="preserve">ΔΙΒΑΝΗ ΧΡΥΣΗ </t>
  </si>
  <si>
    <t xml:space="preserve">ΜΑΧΗΣ ΠΟΤΑΜΩΝ 26 ΜΑΧΗΣ ΠΟΤΑΜΩΝ 26  </t>
  </si>
  <si>
    <t xml:space="preserve">ΚΑΡΙΝΙΩΤΑΚΗΣ ΕΜΜΑΝΟΥΗΛ </t>
  </si>
  <si>
    <t xml:space="preserve">Θ. ΚΟΛΟΚΟΤΡΩΝΗ 24 Θ. ΚΟΛΟΚΟΤΡΩΝΗ 24  </t>
  </si>
  <si>
    <t xml:space="preserve">ΜΑΡΚΑΚΗΣ ΣΤΥΛΙΑΝΟΣ </t>
  </si>
  <si>
    <t xml:space="preserve">ΧΟΥΜΕΡΙ ΧΟΥΜΕΡΙ  </t>
  </si>
  <si>
    <t xml:space="preserve">ΜΕΡΚΟΥΛΙΔΗΣ ΠΑΥΛΟΣ </t>
  </si>
  <si>
    <t xml:space="preserve">ΣΟΚΑΡΑΣ ΣΟΚΑΡΑΣ  </t>
  </si>
  <si>
    <t xml:space="preserve">ΠΑΤΑΤΑΣ ΜΙΧΑΗΛ </t>
  </si>
  <si>
    <t xml:space="preserve">ΚΟΞΑΡΕ ΚΟΞΑΡΕ  </t>
  </si>
  <si>
    <t xml:space="preserve">ΑΓΡΙΜΑΚΗΣ ΕΥΑΓΓΕΛΟΣ </t>
  </si>
  <si>
    <t xml:space="preserve">ΑΓΙΟΣ ΓΕΩΡΓΙΟΣ ΑΓ. ΚΩΝΣΤΑΝΤΙΝΟΥ ΑΓΙΟΣ ΓΕΩΡΓΙΟΣ ΑΓ. ΚΩΝΣΤΑΝΤΙΝΟΥ  </t>
  </si>
  <si>
    <t xml:space="preserve">ΔΡΑΜΟΥΝΤΑΝΗΣ ΣΤΕΦΑΝΟΣ </t>
  </si>
  <si>
    <t xml:space="preserve">ΤΖΕΡΒΑΚΗ ΕΙΡΗΝΗ </t>
  </si>
  <si>
    <t xml:space="preserve">ΠΛΕΥΡΙΑΝΑ ΠΛΕΥΡΙΑΝΑ  </t>
  </si>
  <si>
    <t xml:space="preserve">ΚΑΠΕΛΩΝΗΣ ΚΥΡΙΑΚΟΣ </t>
  </si>
  <si>
    <t xml:space="preserve">ΚΟΥΡΟΥΤΕΣ ΚΟΥΡΟΥΤΕΣ  </t>
  </si>
  <si>
    <t xml:space="preserve">ΤΣΙΚΝΑΚΗΣ ΕΠΑΜΕΙΝΩΝΔΑΣ </t>
  </si>
  <si>
    <t xml:space="preserve">ΜΑΝ ΛΑΓΟΥ 22 ΠΕΡΙΒΟΛΙΑ ΜΑΝ ΛΑΓΟΥ 22 ΠΕΡΙΒΟΛΙΑ  </t>
  </si>
  <si>
    <t xml:space="preserve">ΔΗΜΟΤΙΚΟ ΣΧΟΛΕΙΟ ΠΛΑΚΙΑ 1 </t>
  </si>
  <si>
    <t xml:space="preserve">ΠΛΑΚΙΑΣ ΠΛΑΚΙΑΣ  </t>
  </si>
  <si>
    <t xml:space="preserve">ΔΗΜΟΤΙΚΟ ΣΧΟΛΕΙΟ ΠΛΑΚΙΑ 2 </t>
  </si>
  <si>
    <t xml:space="preserve">ΠΟΛΥΧΡΟΝΑΚΗ ΟΥΡΑΝΙΑ </t>
  </si>
  <si>
    <t xml:space="preserve">ΑΓΙΟΣ ΟΝΟΥΦΡΙΟΣ ΑΚΡΩΤΗΡΙΟΥ ΑΓΙΟΣ ΟΝΟΥΦΡΙΟΣ ΑΚΡΩΤΗΡΙΟΥ  </t>
  </si>
  <si>
    <t xml:space="preserve">ΜΠΑΤΙΣΤΑΚΗΣ ΝΙΚΟΛΑΟΣ </t>
  </si>
  <si>
    <t xml:space="preserve">ΚΑΣΤΕΛΙ ΚΙΣΑΜΟΥ ΚΑΣΤΕΛΙ ΚΙΣΑΜΟΥ  </t>
  </si>
  <si>
    <t xml:space="preserve">ΚΑΤΣΟΥΛΗΣ ΧΡΗΣΤΟΣ </t>
  </si>
  <si>
    <t xml:space="preserve">ΔΙΟΓΕΝΟΥΣ 1 ΔΙΟΓΕΝΟΥΣ 1  </t>
  </si>
  <si>
    <t xml:space="preserve">ΠΕΡΑΚΗΣ ΓΕΩΡΓΙΟΣ </t>
  </si>
  <si>
    <t xml:space="preserve">ΜΟΥΖΟΥΡΑΣ ΑΚΡΩΤΗΡΙΟΥ ΜΟΥΖΟΥΡΑΣ ΑΚΡΩΤΗΡΙΟΥ  </t>
  </si>
  <si>
    <t xml:space="preserve">ΚΑΠΑΡΑΚΗΣ ΜΙΧΑΗΛ </t>
  </si>
  <si>
    <t xml:space="preserve">ΣΤΕΡΝΕΣ ΣΤΕΡΝΕΣ  </t>
  </si>
  <si>
    <t xml:space="preserve">ΜΙΧΕΛΑΚΗ ΝΕΚΤΑΡΙΑ </t>
  </si>
  <si>
    <t xml:space="preserve">ΠΑΡΟΔΟΣ ΔΑΣΚΑΛΟΓΙΑΝΝΗ ΠΕΡΙΒΟΛΙΑ ΠΑΡΟΔΟΣ ΔΑΣΚΑΛΟΓΙΑΝΝΗ ΠΕΡΙΒΟΛΙΑ  </t>
  </si>
  <si>
    <t xml:space="preserve">ΤΡΟΜΑΡΙΣΣΑΣ 8 ΤΡΟΜΑΡΙΣΣΑΣ 8  </t>
  </si>
  <si>
    <t xml:space="preserve">ΚΟΥΡΝΙΔΑΚΗΣ ΓΕΩΡΓΙΟΣ </t>
  </si>
  <si>
    <t xml:space="preserve">ΒΑΡΥΠΕΤΡΟ ΧΑΝΙΩΝ ΒΑΡΥΠΕΤΡΟ ΧΑΝΙΩΝ  </t>
  </si>
  <si>
    <t xml:space="preserve">ΜΑΡΚΑΚΗΣ ΝΙΚΟΛΑΟΣ </t>
  </si>
  <si>
    <t xml:space="preserve">ΣΚΟΥΤΕΛΩΝΑΣ ΚΙΣΑΜΟΥ ΣΚΟΥΤΕΛΩΝΑΣ ΚΙΣΑΜΟΥ  </t>
  </si>
  <si>
    <t xml:space="preserve">ΤΣΙΚΟΥΔΑΚΗΣ ΜΑΝΟΥΣΟΣ </t>
  </si>
  <si>
    <t xml:space="preserve">ΚΑΛΑΜΙ ΑΠΟΚΟΡΩΝΟΥ ΚΑΛΑΜΙ ΑΠΟΚΟΡΩΝΟΥ  </t>
  </si>
  <si>
    <t xml:space="preserve">ΜΙΓΛΗΣ ΚΩΝΣΤΑΝΤΙΝΟΣ </t>
  </si>
  <si>
    <t xml:space="preserve">ΦΟΥΚΑΡΑΚΗ ΡΟΔΑΝΘΗ </t>
  </si>
  <si>
    <t xml:space="preserve">ΑΝΩ ΒΑΘΕΙΑ ΑΝΩ ΒΑΘΕΙΑ  </t>
  </si>
  <si>
    <t xml:space="preserve">ΜΑΚΑΡΟΥΝΑΚΗΣ ΓΕΩΡΓΙΟΣ ΤΟΥ ΕΜΜΑΝΟΥΗΛ </t>
  </si>
  <si>
    <t xml:space="preserve">ΖΑΡΟΣ ΖΑΡΟΣ  </t>
  </si>
  <si>
    <t xml:space="preserve">ΧΙΩΤΑΚΗΣ ΑΝΤΩΝΙΟΣ ΤΟΥ ΠΑΝΤΕΛΕΗΜΩΝ </t>
  </si>
  <si>
    <t xml:space="preserve">ΑΝΑΣΤΑΣΑΚΗΣ ΠΑΝΤΕΛΗΣ ΤΟΥ ΝΙΚΟΛΑΟΥ </t>
  </si>
  <si>
    <t xml:space="preserve">ΦΑΝΟΥΡΓΙΑΚΗ - ΚΟΥΒΑ ΜΑΡΙΑ </t>
  </si>
  <si>
    <t xml:space="preserve">ΝΤΙΣΠΥΡΑΚΗΣ ΕΜΜΑΝΟΥΗΛ </t>
  </si>
  <si>
    <t xml:space="preserve">ΚΑΛΟΧΩΡΑΦΗΤΗΣ - ΜΑΡΓΑΡΙΚΑΡΙ ΚΑΛΟΧΩΡΑΦΗΤΗΣ - ΜΑΡΓΑΡΙΚΑΡΙ  </t>
  </si>
  <si>
    <t xml:space="preserve">ΠΑΖΑΡΑΚΗ ΜΑΡΙΑ </t>
  </si>
  <si>
    <t xml:space="preserve">ΜΠΕΛΙΒΑΝΗ ΑΔΑΜΑΝΤΙΝΗ </t>
  </si>
  <si>
    <t xml:space="preserve">ΑΝΔΡΙΓΙΑΝΝΑΚΗΣ ΜΙΧΑΗΛ </t>
  </si>
  <si>
    <t xml:space="preserve">ΤΥΜΠΑΚΙ  ΤΥΜΠΑΚΙ   </t>
  </si>
  <si>
    <t xml:space="preserve">ΧΑΡΑΛΑΜΠΑΚΗΣ ΜΙΧΑΗΛ ΤΟΥ ΑΘΑΝΑΣΙΟΥ </t>
  </si>
  <si>
    <t xml:space="preserve">ΜΠΙΚΑΚΗ ΜΑΡΙΑ </t>
  </si>
  <si>
    <t xml:space="preserve">ΝΙΘΑΥΡΗ   </t>
  </si>
  <si>
    <t xml:space="preserve">ΚΥΡΙΜΑΚΗΣ ΑΝΤΩΝΙΟΣ </t>
  </si>
  <si>
    <t xml:space="preserve">ΕΠΙΣΚΟΠΗ   </t>
  </si>
  <si>
    <t xml:space="preserve">ΤΖΑΝΟΠΟΥΛΟΣ ΘΩΜΑΣ </t>
  </si>
  <si>
    <t xml:space="preserve">ΒΟΡΕΙΝΟ ΚΑΣΤΕΛΙ-ΑΛΜΥΡΟΣ   </t>
  </si>
  <si>
    <t xml:space="preserve">ΒΡΕΝΤΖΟΣ ΓΕΩΡΓΙΟΣ </t>
  </si>
  <si>
    <t xml:space="preserve">ΛΟΧΡΙΑ ΛΟΧΡΙΑ  </t>
  </si>
  <si>
    <t xml:space="preserve">ΚΑΚΑΚΙΟΣ ΣΤΥΛΙΑΝΟΣ </t>
  </si>
  <si>
    <t xml:space="preserve">ΒΟΥΤΣΙΝΟΣ ΑΝΤΩΝΗΣ </t>
  </si>
  <si>
    <t xml:space="preserve">ΦΛΑΤΣΟΥΣΗ ΧΑΡΙΚΛΕΙΑ </t>
  </si>
  <si>
    <t xml:space="preserve">ΟΔΟΣ ΕΜΠΟΡΕΙΟΥ ΚΑΡΔΑΜΑΔΑ   </t>
  </si>
  <si>
    <t xml:space="preserve">ΜΑΝΟΥΡΑΣ ΜΙΧΑΗΛ </t>
  </si>
  <si>
    <t xml:space="preserve">ΑΝΩΓΕΙΑ   </t>
  </si>
  <si>
    <t xml:space="preserve">ΛΙΒΑΔΙΑ   </t>
  </si>
  <si>
    <t xml:space="preserve">ΜΑΥΡΑΚΗΣ ΕΜΜΑΝΟΥΗΛ </t>
  </si>
  <si>
    <t xml:space="preserve">ΣΙΣΕΣ   </t>
  </si>
  <si>
    <t xml:space="preserve">ΑΠΟΔΟΥΛΙΑΝΑΚΗΣ ΝΙΚΟΛΑΟΣ </t>
  </si>
  <si>
    <t xml:space="preserve">ΓΑΛΛΟΥ   </t>
  </si>
  <si>
    <t xml:space="preserve">ΝΙΚΟΛΑΚΑΚΗ - ΣΦΑΚΙΑΝΑΚΗ ΜΑΡΙΑ </t>
  </si>
  <si>
    <t xml:space="preserve">ΓΕΡΑΝΙ   </t>
  </si>
  <si>
    <t xml:space="preserve">ΜΥΛΩΝΑΣ ΔΗΜΗΤΡΙΟΣ </t>
  </si>
  <si>
    <t xml:space="preserve">ΡΟΥΣΣΟΣΠΙΤΙ   </t>
  </si>
  <si>
    <t xml:space="preserve">ΑΠΛΑΔΙΑΝΑ   </t>
  </si>
  <si>
    <t xml:space="preserve">ΛΟΥΛΑΚΑΚΗ ΑΓΝΗ </t>
  </si>
  <si>
    <t xml:space="preserve">ΜΕΛΕΣΣΕΣ ΜΕΛΕΣΣΕΣ  </t>
  </si>
  <si>
    <t xml:space="preserve">ΛΑΜΠΡΑΚΗΣ ΛΕΩΝΙΔΑΣ </t>
  </si>
  <si>
    <t xml:space="preserve">ΕΙΛΕΙΘΥΙΑΣ 1 &amp; ΜΑΝΟΥ ΛΟΪΖΟΥ ΕΙΛΕΙΘΥΙΑΣ 1 &amp; ΜΑΝΟΥ ΛΟΪΖΟΥ  </t>
  </si>
  <si>
    <t xml:space="preserve">ΒΑΣΙΛΕΙΟΥ ΑΓΑΠΗ ΤΟΥ ΘΕΟΔΩΡΟΥ </t>
  </si>
  <si>
    <t xml:space="preserve">ΣΚΑΛΑΝΙ ΣΚΑΛΑΝΙ  </t>
  </si>
  <si>
    <t xml:space="preserve">ΠΑΣΠΑΡΑΚΗΣ ΝΙΚΟΛΑΟΣ ΤΟΥ ΙΩΑΝΝΗ </t>
  </si>
  <si>
    <t xml:space="preserve">ΣΑΒΒΑΚΗΣ ΙΩΑΝΝΗΣ </t>
  </si>
  <si>
    <t xml:space="preserve">ΚΑΤΕΧΑΚΗ ΜΕΤΟΧΙ ΚΑΤΕΧΑΚΗ ΜΕΤΟΧΙ  </t>
  </si>
  <si>
    <t xml:space="preserve">ΚΑΛΕΡΓΗΣ ΔΗΜΗΤΡΙΟΣ ΤΟΥ ΣΠΥΡΙΔΩΝΟΣ </t>
  </si>
  <si>
    <t xml:space="preserve">ΦΙΤΣΑΚΗΣ ΑΝΤΩΝΙΟΣ </t>
  </si>
  <si>
    <t xml:space="preserve">ΦΑΝΕΡΩΜΕΝΗ ΦΑΝΕΡΩΜΕΝΗ  </t>
  </si>
  <si>
    <t xml:space="preserve">ΛΑΓΟΥΔΑΚΗ ΝΕΦΕΛΗ </t>
  </si>
  <si>
    <t xml:space="preserve">ΚΑΛΛΟΝΗ ΚΑΛΛΟΝΗ  </t>
  </si>
  <si>
    <t xml:space="preserve">ΜΑΘΙΟΥΔΑΚΗΣ ΕΜΜΑΝΟΥΗΛ ΤΟΥ ΓΕΩΡΓΙΟΥ </t>
  </si>
  <si>
    <t xml:space="preserve">ΛΥΓΕΡΟΣ ΗΛΙΑΣ ΤΟΥ ΣΤΑΥΡΟΥ </t>
  </si>
  <si>
    <t xml:space="preserve">ΘΕΣΗ "ΠΑΤΕΛΕΣ - ΒΑΣΙΛΕΙΕΣ" ΘΕΣΗ "ΠΑΤΕΛΕΣ - ΒΑΣΙΛΕΙΕΣ"  </t>
  </si>
  <si>
    <t xml:space="preserve">ΠΑΠΑΔΑΚΗΣ ΑΛΕΞΑΝΔΡΟΣ </t>
  </si>
  <si>
    <t xml:space="preserve">ΠΑΠΑΣΤΕΦΑΝΑΚΗΣ ΜΙΧΑΗΛ </t>
  </si>
  <si>
    <t xml:space="preserve">ΤΑΜΙΧΙΑΚΗΣ ΝΙΚΟΛΑΟΣ </t>
  </si>
  <si>
    <t xml:space="preserve">ΠΑΠΑΪΩΑΝΝΟΥ ΕΜΜΑΝΟΥΗΛ </t>
  </si>
  <si>
    <t xml:space="preserve">ΦΑΙΣΤΟΥ 4 ΦΑΙΣΤΟΥ 4  </t>
  </si>
  <si>
    <t xml:space="preserve">ΤΑΜΠΑΚΟΥΛΙΑΣ ΑΠΟΣΤΟΛΟΣ </t>
  </si>
  <si>
    <t xml:space="preserve">ΜΠΕΖΕΝΑ ΠΡΙΝΕΣ ΜΠΕΖΕΝΑ ΠΡΙΝΕΣ  </t>
  </si>
  <si>
    <t xml:space="preserve">ΚΟΡΑΚΗΣ ΚΩΝΣΤΑΝΤΙΝΟΣ </t>
  </si>
  <si>
    <t xml:space="preserve">ΚΕΡΑΤΙΔΕΣ ΠΡΙΝΟΣ ΚΕΡΑΤΙΔΕΣ ΠΡΙΝΟΣ  </t>
  </si>
  <si>
    <t xml:space="preserve">ΜΑΡΚΟΥΛΑΚΗ ΓΕΩΡΓΙΑ </t>
  </si>
  <si>
    <t xml:space="preserve">ΚΟΚΚΙΝΗ ΧΑΝΙ ΚΟΚΚΙΝΗ ΧΑΝΙ  </t>
  </si>
  <si>
    <t xml:space="preserve">ΜΑΡΤΙΜΙΑΝΑΚΗΣ ΜΑΡΙΝΟΣ </t>
  </si>
  <si>
    <t xml:space="preserve">62 ΜΑΡΤΥΡΩΝ 189 62 ΜΑΡΤΥΡΩΝ 189  </t>
  </si>
  <si>
    <t xml:space="preserve">ΠΟΥΛΟΡΙΝΑΚΗΣ ΝΙΚΟΛΑΟΣ </t>
  </si>
  <si>
    <t xml:space="preserve">ΠΟΥΛΟΡΙΝΑΚΗΣ ΙΩΣΗΦ </t>
  </si>
  <si>
    <t xml:space="preserve">ΣΚΟΥΛΗΚΑΡΗ ΕΛΕΝΗ </t>
  </si>
  <si>
    <t xml:space="preserve">ΓΕΡΩΝΥΜΑΚΗ 36 ΓΕΡΩΝΥΜΑΚΗ 36  </t>
  </si>
  <si>
    <t xml:space="preserve">ΜΗΤΡΟΠΟΛΗΣ  ΜΗΤΡΟΠΟΛΗΣ   </t>
  </si>
  <si>
    <t xml:space="preserve">ΒΟΥΤΕΣ ΒΟΥΤΕΣ  </t>
  </si>
  <si>
    <t xml:space="preserve">ΚΕΝΔΡΙΣΤΑΚΗΣ ΓΕΩΡΓΙΟΣ </t>
  </si>
  <si>
    <t xml:space="preserve">ΣΕΡΠΕΤΣΙΔΑΚΗ ΜΑΡΓΑΡΙΤΑ </t>
  </si>
  <si>
    <t xml:space="preserve">ΓΕΩΡΓΙΟΥ ΠΑΠΑΝΔΡΕΟΥ 7 ΓΕΩΡΓΙΟΥ ΠΑΠΑΝΔΡΕΟΥ 7  </t>
  </si>
  <si>
    <t xml:space="preserve">ΣΠΑΝΟΥ ΑΙΚΑΤΕΡΙΝΗ </t>
  </si>
  <si>
    <t xml:space="preserve">ΤΖΕΡΝΙΑΔΑΚΗΣ ΓΕΩΡΓΙΟΣ </t>
  </si>
  <si>
    <t xml:space="preserve">ΚΑΤΕΡΟΥΔΑΚΗΣ ΑΝΤΩΝΙΟΣ </t>
  </si>
  <si>
    <t xml:space="preserve">ΠΑΡ.ΑΓ. ΑΠΟΣΤΟΛΩΝ ΠΑΡ.ΑΓ. ΑΠΟΣΤΟΛΩΝ  </t>
  </si>
  <si>
    <t xml:space="preserve">ΣΑΡΤΖΕΤΑΚΗΣ ΕΥΤΥΧΙΟΣ </t>
  </si>
  <si>
    <t xml:space="preserve">ΛΕΩΦ.ΚΑΖΑΝΤΖΑΚΗ 45 ΛΕΩΦ.ΚΑΖΑΝΤΖΑΚΗ 45  </t>
  </si>
  <si>
    <t xml:space="preserve">ΜΑΡΙΑ ΜΑΡΚΑΚΗ - ΟΥΣΤΟΜΑΝΩΛΑΚΗ </t>
  </si>
  <si>
    <t xml:space="preserve">ΚΡΙΘΙΝΑΚΗΣ ΣΤΥΛΙΑΝΟΣ </t>
  </si>
  <si>
    <t xml:space="preserve">ΚΑΣΣΩΤΑΚΗ - ΜΠΑΜΠΙΟΝΙΤΑΚΗ ΕΛΕΝΗ ΤΟΥ ΜΙΧΑΗΛ </t>
  </si>
  <si>
    <t xml:space="preserve">ΧΟΥΣΤΟΥΛΑΚΗΣ ΕΜΜΑΝΟΥΗΛ </t>
  </si>
  <si>
    <t xml:space="preserve">ΛΟΥΛΑΚΑΚΗΣ ΠΑΝΑΓΙΩΤΗΣ </t>
  </si>
  <si>
    <t xml:space="preserve">ΣΤΥΛΙΑΝΑΚΗ ΚΥΡΙΑΚΗ </t>
  </si>
  <si>
    <t xml:space="preserve">ΖΩΓΡΑΦΑΚΗΣ ΝΙΚΟΛΑΟΣ </t>
  </si>
  <si>
    <t xml:space="preserve">ΠΑΠΑΝΙΚΟΛΑΟΥ ΕΥΑΓΓΕΛΟΣ </t>
  </si>
  <si>
    <t xml:space="preserve">ΜΠΙΖΙΩΤΗΣ ΓΕΩΡΓΙΟΣ </t>
  </si>
  <si>
    <t xml:space="preserve">ΚΑΝΤΙΔΑΚΗΣ ΓΕΩΡΓΙΟΣ </t>
  </si>
  <si>
    <t xml:space="preserve">ΤΥΛΙΣΟΣ ΤΥΛΙΣΟΣ  </t>
  </si>
  <si>
    <t xml:space="preserve">ΚΟΝΤΑΞΑΚΗΣ ΧΑΡΑΛΑΜΠΟΣ </t>
  </si>
  <si>
    <t xml:space="preserve">ΑΠΟΣΤΟΛΑΚΗΣ ΕΜΜΑΝΟΥΗΛ </t>
  </si>
  <si>
    <t xml:space="preserve">ΧΙΩΤΑΚΗΣ ΑΝΔΡΕΑΣ </t>
  </si>
  <si>
    <t xml:space="preserve">ΚΑΒΡΟΧΩΡΙ  ΚΑΒΡΟΧΩΡΙ   </t>
  </si>
  <si>
    <t xml:space="preserve">ΚΟΝΤΖΕΔΑΚΗΣ ΓΕΩΡΓΙΟΣ &amp; ΣΙΑ Ε.Ε. </t>
  </si>
  <si>
    <t xml:space="preserve">ΑΝΩ ΑΡΧΑΝΕΣ ΑΝΩ ΑΡΧΑΝΕΣ  </t>
  </si>
  <si>
    <t xml:space="preserve">ΚΟΚΟΛΑΚΗΣ ΕΜΜΑΝΟΥΗΛ </t>
  </si>
  <si>
    <t xml:space="preserve">ΣΤΑΜΑΤΑΚΗΣ ΜΙΧΑΗΛ </t>
  </si>
  <si>
    <t xml:space="preserve">ΑΛΗΘΙΝΗ  ΑΛΗΘΙΝΗ   </t>
  </si>
  <si>
    <t xml:space="preserve">ΚΑΡΜΠΑΔΑΚΗΣ ΓΕΩΡΓΙΟΣ </t>
  </si>
  <si>
    <t xml:space="preserve">ΜΙΧΕΛΑΚΗ ΑΡΧΟΝΤΙΚΗ </t>
  </si>
  <si>
    <t xml:space="preserve">ΑΝΔΡΕΑΔΑΚΗ ΚΑΜΠΑΝΙ ΑΝΔΡΕΑΔΑΚΗ ΚΑΜΠΑΝΙ  </t>
  </si>
  <si>
    <t xml:space="preserve">ΛΑΜΠΡΙΝΑΚΗΣ ΜΙΧΑΛΗΣ </t>
  </si>
  <si>
    <t xml:space="preserve">ΚΑΛΗΔΟΝΙΑ ΚΙΣΑΜΟΥ ΚΑΛΗΔΟΝΙΑ ΚΙΣΑΜΟΥ  </t>
  </si>
  <si>
    <t xml:space="preserve">ΓΙΑΝΝΑΔΑΚΗΣ ΕΥΑΓΓΕΛΟΣ </t>
  </si>
  <si>
    <t xml:space="preserve">ΚΑΖΑΝΤΖΑΚΗ ΚΟΥΝΟΥΠΙΔΙΑΝΑ ΚΑΖΑΝΤΖΑΚΗ ΚΟΥΝΟΥΠΙΔΙΑΝΑ  </t>
  </si>
  <si>
    <t xml:space="preserve">ΧΑΙΡΕΤΗΣ ΓΕΩΡΓΙΟΣ </t>
  </si>
  <si>
    <t xml:space="preserve">ΣΠΥΡΙΔΑΚΗΣ ΙΩΑΝΝΗΣ </t>
  </si>
  <si>
    <t xml:space="preserve">ΠΑΝΤΕΛΗΣ Γ. ΓΑΓΑΝΗΣ &amp; ΣΙΑ ΑΕΞΤΕ - JASON HOTEL </t>
  </si>
  <si>
    <t xml:space="preserve">ΓΙΑΜΠΟΥΔΑΚΗ &amp; ΨΑΡΡΟΥ   </t>
  </si>
  <si>
    <t xml:space="preserve">ΣΠΥΡΙΔΑΚΗΣ ΚΩΝΣΤΑΝΤΙΝΟΣ </t>
  </si>
  <si>
    <t xml:space="preserve">ΒΙΡΑΝ ΕΠΙΣΚΟΠΗ   </t>
  </si>
  <si>
    <t xml:space="preserve">ΣΤΡΙΛΙΓΚΑΣ ΠΑΝΤΕΛΗΣ </t>
  </si>
  <si>
    <t xml:space="preserve">ΣΦΑΚΑΚΙ   </t>
  </si>
  <si>
    <t xml:space="preserve">ΚΥΡΙΜΗΣ ΑΝΤΩΝΙΟΣ </t>
  </si>
  <si>
    <t xml:space="preserve">ΓΙΑΝΝΑΚΑΚΗΣ ΕΜΜΑΝΟΥΗΛ </t>
  </si>
  <si>
    <t xml:space="preserve">ΑΡΜΕΝΟΙ   </t>
  </si>
  <si>
    <t xml:space="preserve">ΚΩΣΤΑΚΗΣ ΙΩΑΝΝΗΣ </t>
  </si>
  <si>
    <t xml:space="preserve">ΑΓΓΕΛΙΑΝΑ   </t>
  </si>
  <si>
    <t xml:space="preserve">ΜΠΑΛΟΘΙΑΡΗΣ ΑΝΤΩΝΗΣ </t>
  </si>
  <si>
    <t xml:space="preserve">1ο ΧΙΛ.ΙΕΡΑΠΕΤΡΑΣ-ΓΡΑ ΛΥΓΙΑΣ   </t>
  </si>
  <si>
    <t xml:space="preserve">ΓΙΑΝΟΥΡΗΣ ΚΩΝ/ΝΟΣ </t>
  </si>
  <si>
    <t xml:space="preserve">ΤΡΥΠΗΤΟΣ   </t>
  </si>
  <si>
    <t xml:space="preserve">ΜΠΑΠΙΟΝΙΤΑΚΗΣ ΙΩΑΝΝΗΣ </t>
  </si>
  <si>
    <t xml:space="preserve">ΠΛΑΚΑ-ΝΕΑΠΟΛΗΣ   </t>
  </si>
  <si>
    <t xml:space="preserve">ΑΓΡΟΤΙΚΟΣ ΣΥΝ/ΣΜΟΣ ΜΕΣΕΛΕΡΩΝ </t>
  </si>
  <si>
    <t xml:space="preserve">ΜΕΣΕΛΕΡΟΙ   </t>
  </si>
  <si>
    <t xml:space="preserve">ΚΟΚΚΙΝΑΚΗ ΕΛΕΥΘΕΡΙΑ </t>
  </si>
  <si>
    <t xml:space="preserve">ΔΗΜΟΚΡΗΤΟΥ 10-ΣΗΤΕΙΑ   </t>
  </si>
  <si>
    <t xml:space="preserve">ΑΤΣΑΛΗΣ ΔΗΜΗΤΡΙΟΣ </t>
  </si>
  <si>
    <t xml:space="preserve">ΑΛΜΥΡΟΣ   </t>
  </si>
  <si>
    <t xml:space="preserve">Κ.ΑΣΠΡΟΚΟΥΤΕΛΑΚΗΣ ΑΒΕ </t>
  </si>
  <si>
    <t xml:space="preserve">ΓΚΕΛΑ   </t>
  </si>
  <si>
    <t xml:space="preserve">ΚΑΣΣΩΤΑΚΗΣ ΕΜΜΑΝΟΥΗΛ </t>
  </si>
  <si>
    <t xml:space="preserve">ΑΝΑΛΗΨΗ ΜΑΚΡΥ ΓΙΑΛΟΥ   </t>
  </si>
  <si>
    <t xml:space="preserve">ΜΙΧΕΛΑΚΗ ΖΑΧΑΡΕΝΙΑ </t>
  </si>
  <si>
    <t xml:space="preserve">ΕΛΑΙΟΥΡΓΙΚΟΣ ΣΥΝ/ΣΜΟΣ ΜΑΛΛΩΝ </t>
  </si>
  <si>
    <t xml:space="preserve">ΜΑΛΛΕΣ   </t>
  </si>
  <si>
    <t xml:space="preserve">ΤΖΑΝΑΚΗΣ ΜΙΧΑΗΛ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</si>
  <si>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</si>
  <si>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</si>
  <si>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</si>
  <si>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</si>
  <si>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</si>
  <si>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</si>
  <si>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</si>
  <si>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</si>
  <si>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Α.ΑΡΣΕΝΙΑΔΗΣ &amp; Β.ΚΑΡΑΧΑΛΙΟΣ Ο.Ε. (Δ.Τ.  ΕΝΕΡΓΕΙΑΚΟ ΠΑΡΚΟ ΡΟΔΟΥ Ο.Ε. ) </t>
  </si>
  <si>
    <t xml:space="preserve">ΡΟΥΣΑΚΗ ΣΟΦΙΑ </t>
  </si>
  <si>
    <t xml:space="preserve">ΚΑΡΠΑΘΟΣ   </t>
  </si>
  <si>
    <t xml:space="preserve">ΑΦΙΑΡΤΗΣ   </t>
  </si>
  <si>
    <t xml:space="preserve">ΠΑΠΑΝΤΩΝΙΟΥ Διονυσία </t>
  </si>
  <si>
    <t xml:space="preserve">ΚΕΦΑΛΟΣ   </t>
  </si>
  <si>
    <t xml:space="preserve">ΒΟΥΡΟΥ Ειρήνη </t>
  </si>
  <si>
    <t xml:space="preserve">ΠΑΝΟΡΜΟΣ   </t>
  </si>
  <si>
    <t xml:space="preserve">ΑΧΛΑΔΙΑΝΑΚΗΣ  ΣΤΑΥΡΟΣ </t>
  </si>
  <si>
    <t xml:space="preserve">ΖΗΡΟΣ-ΣΗΤΕΙΑΣ   </t>
  </si>
  <si>
    <t xml:space="preserve">ΚΡΕΒΑΤΣΟΥΛΗΣ ΜΙΧΑΗΛ </t>
  </si>
  <si>
    <t xml:space="preserve">ΠΡΙΝΟΣ   </t>
  </si>
  <si>
    <t xml:space="preserve">ΠΕΡΑΜΑ   </t>
  </si>
  <si>
    <t xml:space="preserve">ΛΙΟΚΑΛΟΣ ΕΜΜΑΝΟΥΗΛ </t>
  </si>
  <si>
    <t xml:space="preserve">ΒΕΛΟΥΧΙΩΤΗ 5   </t>
  </si>
  <si>
    <t xml:space="preserve">ΓΑΒΡΙΛΑΚΗΣ ΝΕΚΤΑΡΙΟΣ </t>
  </si>
  <si>
    <t xml:space="preserve">ΚΑΛΛΙΓΙΑΝΝΗΣ ΚΩΝΣΤΑΝΤΙΝΟΣ </t>
  </si>
  <si>
    <t xml:space="preserve">ΜΠΙΚΑΚΗΣ ΣΤΕΛΙΟΣ </t>
  </si>
  <si>
    <t xml:space="preserve">ΤΡΙΑ ΜΟΝΑΣΤΗΡΙΑ   </t>
  </si>
  <si>
    <t xml:space="preserve">ΓΑΓΑΝΗ ΠΑΡΑΣΚΕΥΗ </t>
  </si>
  <si>
    <t xml:space="preserve">ΑΓ. ΙΩΑΝΝΟΥ 6   </t>
  </si>
  <si>
    <t xml:space="preserve">ΚΟΪΝΑΚΗΣ ΜΗΝΑΣ </t>
  </si>
  <si>
    <t xml:space="preserve">ΚΑΛΥΒΟΣ   </t>
  </si>
  <si>
    <t xml:space="preserve">ΑΝΑΣΤΑΣΑΚΗΣ ΓΕΩΡΓΙΟΣ </t>
  </si>
  <si>
    <t xml:space="preserve">ΚΛΕΙΔΗ 10   </t>
  </si>
  <si>
    <t xml:space="preserve">ΑΚΟΥΜΙΑΝΑΚΗΣ ΖΑΧΑΡΙΑΣ </t>
  </si>
  <si>
    <t xml:space="preserve">ΤΖΑΜΑΡΙΕΣ ΓΑΛΛΟΣ   </t>
  </si>
  <si>
    <t xml:space="preserve">ΒΙΔΙΑΔΑΚΗΣ ΣΠΥΡΙΔΩΝ </t>
  </si>
  <si>
    <t xml:space="preserve">ΟΡΟΣ   </t>
  </si>
  <si>
    <t xml:space="preserve">ΚΟΪΝΑΚΗΣ ΧΡΗΣΤΟΣ </t>
  </si>
  <si>
    <t xml:space="preserve">ΣΠΑΧΗΣ ΓΕΩΡΓΙΟΣ </t>
  </si>
  <si>
    <t xml:space="preserve">ΛΥΡΩΝΗΣ ΧΑΡΑΛΑΜΠΟΣ </t>
  </si>
  <si>
    <t xml:space="preserve">ΤΖΑΒΟΛΑΚΗΣ ΚΩΝ/ΝΟΣ </t>
  </si>
  <si>
    <t>ΕΠΑΝΩ ΕΠΙΣΚΟΠΗ   72059</t>
  </si>
  <si>
    <t xml:space="preserve">ΑΓΓΕΛΑΚΗΣ ΤΑΣΟΣ </t>
  </si>
  <si>
    <t xml:space="preserve">ΧΩΣΤΟΣ-Ν.ΑΝΑΤΟΛΗ   </t>
  </si>
  <si>
    <t xml:space="preserve">ΚΛΑΨΙΝΟΥ ΒΑΣΙΛΙΚΗ </t>
  </si>
  <si>
    <t xml:space="preserve">ΠΕΤΡΕΣ ΓΕΡΑΝΙΟΥ   </t>
  </si>
  <si>
    <t xml:space="preserve">ΜΑΝΟΥΣΑΚΑΣ ΗΛΙΑΣ </t>
  </si>
  <si>
    <t xml:space="preserve">ΛΥΡΩΝΗΣ ΝΕΚΤΑΡΙΟΣ </t>
  </si>
  <si>
    <t xml:space="preserve">ΒΑΣΣΑΚΗΣ ΙΩΑΝΝΗΣ </t>
  </si>
  <si>
    <t xml:space="preserve">ΜΠΑΛΙ   </t>
  </si>
  <si>
    <t xml:space="preserve">ΜΕΛΙΔΟΝΙ   </t>
  </si>
  <si>
    <t xml:space="preserve">ΜΑΚΡΥΓΙΑΝΝΑΚΗΣ ΔΙΟΓΕΝΝΗΣ </t>
  </si>
  <si>
    <t xml:space="preserve">ΠΑΤΡ.ΒΑΛΙΑΔΟΥ 32   </t>
  </si>
  <si>
    <t xml:space="preserve">ΜΙΧΑΗΛ ΤΑΧΤΑΣ του ΑΝΤΩΝΙΟΥ </t>
  </si>
  <si>
    <t xml:space="preserve">ΣΑΡΑΝΤΟΣ ΝΙΚΗΦΟΡΟΣ </t>
  </si>
  <si>
    <t xml:space="preserve">ΑΓ.ΧΑΡΑΛΑΜΠΟΣ   </t>
  </si>
  <si>
    <t xml:space="preserve">ΣΠΑΝΟΥΔΑΚΗΣ ΝΙΚΟΛΑΟΣ </t>
  </si>
  <si>
    <t xml:space="preserve">ΚΡΙΤΣΩΤΑΚΗΣ ΕΜΜΑΝΟΥΗΛ </t>
  </si>
  <si>
    <t xml:space="preserve">ΠΕΤΡΟΚΟΠΙΑ-ΣΗΤΕΙΑΣ   </t>
  </si>
  <si>
    <t xml:space="preserve">ΜΙΧΕΛΑΚΗΣ ΝΙΚΟΛΑΟΣ </t>
  </si>
  <si>
    <t xml:space="preserve">ΚΑΒΟΥΣΑΝΑΚΗΣ ΕΜΜΑΝΟΥΗΛ </t>
  </si>
  <si>
    <t xml:space="preserve">ΑΓ.ΣΑΡΑΝΤΑ ΙΕΡΑΠΕΤΡΑΣ   </t>
  </si>
  <si>
    <t xml:space="preserve">ΑΛΑΦΑΚΗ ΜΑΡΙΑ </t>
  </si>
  <si>
    <t xml:space="preserve">ΚΑΤΣΑΡΙΔΗ ΝΑΤΑΛΙΑ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</si>
  <si>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</si>
  <si>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</si>
  <si>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</si>
  <si>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</si>
  <si>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 xml:space="preserve">ΓΑΛΛΙΟΥ ΚΥΡΙΑΚΟΥΛΑ </t>
  </si>
  <si>
    <t xml:space="preserve">ΜΑΡΟΥΛΑΣ   </t>
  </si>
  <si>
    <t xml:space="preserve">ΝΥΚΤΑΡΗΣ ΜΙΧΑΗΛ </t>
  </si>
  <si>
    <t xml:space="preserve">ΣΑΡΙΔΑΚΗΣ ΓΡΗΓΟΡΙΟΣ </t>
  </si>
  <si>
    <t xml:space="preserve">ΑΚΟΜΜ-ΨΗΛΟΡΕΙΤΗΣ ΑΝΑΠΤΥΞΙΑΚΗ ΑΕ </t>
  </si>
  <si>
    <t xml:space="preserve">ΔΗΜΟΤΙΚΗ ΚΟΙΝΩΦΕΛΗΣ ΕΠΙΧΕΙΡΗΣΗ ΑΝΩΓΕΙΩΝ </t>
  </si>
  <si>
    <t xml:space="preserve">ΚΕΝΤΡΟ ΑΝΟΙΚΤΗΣ ΠΡΟΣΤΑΣΙΑΣ ΗΛΙΚΙΩΜΕΝΩΝ ΔΗΜΟΥ ΑΝΩΓΕΙΩΝ </t>
  </si>
  <si>
    <t xml:space="preserve">ΔΗΜΟΤΙΚΟ ΣΧΟΛΕΙΟ ΑΓΙΑΣ ΓΑΛΗΝΗΣ </t>
  </si>
  <si>
    <t xml:space="preserve">ΑΓΙΑ ΓΑΛΗΝΗ   </t>
  </si>
  <si>
    <t xml:space="preserve">ΣΧΟΛΙΚΗ ΕΠΙΤΡΟΠΗ ΔΗΜ.ΣΧΟΛΕΙΟΥ ΠΑΛΑΙΚΑΣΤΡΟΥ </t>
  </si>
  <si>
    <t>ΠΑΝΤΕΛΑΚΗΣ ΚΩΝ/ΝΟΣ</t>
  </si>
  <si>
    <t xml:space="preserve">ΠΕΛΕΓΡΙΝΑ-ΠΑΛΑΙΚΑΣΤΡΟ   </t>
  </si>
  <si>
    <t>ΜΑΡΓΕΤΑΚΗΣ ΕΜΜΑΝΟΥΗΛ</t>
  </si>
  <si>
    <t xml:space="preserve">ΓΡΗΓΟΡΙΟΥ ΑΥΞΕΝΤΙΟΥ 18-ΙΕΡΑΠΕΤΡΑ   </t>
  </si>
  <si>
    <t xml:space="preserve">ΑΣΠΡΑΔΑΚΗΣ ΜΙΧΑΛΗΣ ΑΕ </t>
  </si>
  <si>
    <t xml:space="preserve">ΠΕΡΙΣΤΕΡΑΣ   </t>
  </si>
  <si>
    <t xml:space="preserve">ΛΕΒΑΝΤΑΚΗΣ ΕΜΜ. </t>
  </si>
  <si>
    <t xml:space="preserve">ΘΕΡΙΣΟΥ 32-ΣΗΤΕΙΑ   </t>
  </si>
  <si>
    <t xml:space="preserve">ΤΣΙΜΠΟΥΚΑΣ ΝΕΚΤΑΡΙΟΣ </t>
  </si>
  <si>
    <t xml:space="preserve">ΤΣΕΣΜΕΣ   </t>
  </si>
  <si>
    <t xml:space="preserve">ΠΕΛΕΚΑΝΑΚΗΣ ΓΙΩΡΓΟΣ </t>
  </si>
  <si>
    <t xml:space="preserve">ΦΡΑΤΙ   </t>
  </si>
  <si>
    <t xml:space="preserve">ΚΟΚΚΙΝΟΣ ΧΑΡΑΛΑΜΠΟΣ </t>
  </si>
  <si>
    <t xml:space="preserve">ΑΡΔΑΚΤΟΣ   </t>
  </si>
  <si>
    <t xml:space="preserve">ΧΝΑΡΗΣ ΙΑΚΩΒΟΣ </t>
  </si>
  <si>
    <t xml:space="preserve">ΑΝΔΡΕΑΔΑΚΗΣ ΑΝΤΩΝΙΟΣ </t>
  </si>
  <si>
    <t xml:space="preserve">ΣΕΛΛΙΑ   </t>
  </si>
  <si>
    <t xml:space="preserve">ΡΟΜΠΟΛΑ ΕΛΕΝΗ </t>
  </si>
  <si>
    <t xml:space="preserve">ΠΡΙΝΕΣ   </t>
  </si>
  <si>
    <t>ΒΑΡΟΥΧΑΣ ΝΕΚΤΑΡΙΟΣ</t>
  </si>
  <si>
    <t xml:space="preserve">ΜΑΧΗΣ ΚΡΗΤΗΣ 31 - ΜΙΣΙΡΙΑ   </t>
  </si>
  <si>
    <t xml:space="preserve">ΣΚΟΥΛΑΣ ΧΑΡΑΛΑΜΠΟΣ </t>
  </si>
  <si>
    <t xml:space="preserve">ΚΑΛΛΙΤΣΟΥΝΑΚΗΣ ΣΤΥΛΙΑΝΟΣ </t>
  </si>
  <si>
    <t xml:space="preserve">ΚΥΜΙΩΝΗΣ ΓΕΩΡΓΙΟΣ </t>
  </si>
  <si>
    <t xml:space="preserve">ΑΣΗ ΓΩΝΙΑΣ   </t>
  </si>
  <si>
    <t xml:space="preserve">ΖΑΜΑΛΗ ΕΥΓΕΝΙΑ </t>
  </si>
  <si>
    <t xml:space="preserve">ΣΤΑΜΑΤΙΑΔΟΥ Ειρήνη </t>
  </si>
  <si>
    <t xml:space="preserve">ΑΜΕΡΙΚΗΣ 35 ΚΩΣ   </t>
  </si>
  <si>
    <t xml:space="preserve">ΚΟΥΖΟΥΚΑΣ Ιωάννης </t>
  </si>
  <si>
    <t xml:space="preserve">ΤΡΑΧΑΝΑ ΠΥΛΙΟΥ  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</si>
  <si>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</si>
  <si>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</si>
  <si>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</si>
  <si>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</si>
  <si>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</si>
  <si>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</si>
  <si>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</si>
  <si>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</si>
  <si>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</si>
  <si>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</si>
  <si>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ΚΟΥΤΡΟΥΜΠΗΣ ΑΝΔΡΕΑΣ </t>
  </si>
  <si>
    <t xml:space="preserve">ΒΑΡΗ ΚΟΦΤΕΣ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</si>
  <si>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</si>
  <si>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</si>
  <si>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</si>
  <si>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</si>
  <si>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</si>
  <si>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</si>
  <si>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</si>
  <si>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 xml:space="preserve">ΑΠΟΣΤΟΛΟΥ ΗΛΙΑΣ </t>
  </si>
  <si>
    <t xml:space="preserve">ΚΑΚΝΑΣ ΓΕΩΡΓΙΟΣ </t>
  </si>
  <si>
    <t xml:space="preserve">ΣΩΠΑΣΗΣ ΓΕΩΡΓΙΟΣ </t>
  </si>
  <si>
    <t xml:space="preserve">ΓΟΥΜΕΝΑΚΗΣ ΜΙΧΑΗΛ </t>
  </si>
  <si>
    <t xml:space="preserve">ΜΑΝΟΥΣΑΚΑ 2 ΠΑΝΟΡΑΜΑ ΑΤΣΙΠΟΠΟΥΛΟΥ   </t>
  </si>
  <si>
    <t xml:space="preserve">ΔΗΜΟΤΙΚΟΣ ΠΑΙΔΙΚΟΣ ΣΤΑΘΜΟΣ ΔΗΜΟΥ ΑΝΩΓΕΙΩΝ </t>
  </si>
  <si>
    <t xml:space="preserve">ΚΑΡΓΑΚΗΣ ΠΑΝΑΓΙΩΤΗΣ </t>
  </si>
  <si>
    <t xml:space="preserve">Σ.ΒΑΡΔΙΝΟΓΙΑΝΗ 12 ΚΑΛΛΙΘΕΑ   </t>
  </si>
  <si>
    <t xml:space="preserve">ΛΕΜΠΙΔΑΚΗ ΙΩΣΗΦ </t>
  </si>
  <si>
    <t xml:space="preserve">ΕΘΝΟΜΑΡΤΥΡΩΝ ΚΕΔΡΟΥΣ 2   </t>
  </si>
  <si>
    <t xml:space="preserve">ΜΠΟΥΤΣΑΚΗ ΣΟΦΙΑ </t>
  </si>
  <si>
    <t xml:space="preserve">ΣΚΙΝΙΑΣ   </t>
  </si>
  <si>
    <t xml:space="preserve">ΓΕΡΟΝΤΑΚΗ ΕΜΜΑΝΟΥΕΛΑ </t>
  </si>
  <si>
    <t xml:space="preserve">ΚΑΡΑΤΖΙΑ ΜΑΡΙΑ </t>
  </si>
  <si>
    <t xml:space="preserve">ΛΕΟΝΤΑΚΗΣ ΓΙΩΡΓΟΣ </t>
  </si>
  <si>
    <t xml:space="preserve">ΑΝΑΣΤΑΣΑΚΗ ΔΕΣΠΟΙΝΑ </t>
  </si>
  <si>
    <t xml:space="preserve">ΤΣΙΚΑΛΑΡΙΑ ΚΥΔΩΝΙΑΣ ΤΣΙΚΑΛΑΡΙΑ ΚΥΔΩΝΙΑΣ  </t>
  </si>
  <si>
    <t>ΦΥΛΛΟ ΠΑΡΑΤΗΡΗΣΗΣ 10/11/2011</t>
  </si>
  <si>
    <t xml:space="preserve">ΧΑΙΡΕΤΗ ΓΕΩΡΓΙΑ </t>
  </si>
  <si>
    <t xml:space="preserve">ΠΑΧΙΑΔΑΚΗΣ ΕΛΕΥΘΕΡΙΟΣ ΤΟΥ ΝΙΚΟΛΑΟΥ </t>
  </si>
  <si>
    <t xml:space="preserve">ΠΕΤΡΙΔΗ ΜΑΡΙΑΝΝΑ </t>
  </si>
  <si>
    <t xml:space="preserve">ΜΠΟΥΛΜΠΑΣΗΣ ΔΗΜΗΤΡΙΟΣ </t>
  </si>
  <si>
    <t xml:space="preserve">ΝΤΑΡΜΑΡΕ Α.Ε. </t>
  </si>
  <si>
    <t xml:space="preserve">ΦΟΥΚΑΚΗΣ ΓΕΩΡΓΙΟΣ </t>
  </si>
  <si>
    <t xml:space="preserve">ΚΡΙΤΣΩΤΑΚΗΣ ΠΑΝΑΓΙΩΤΗΣ </t>
  </si>
  <si>
    <t xml:space="preserve">ΠΑΝΑΓΙΑ ΠΕΔΙΑΔΟΣ ΠΑΝΑΓΙΑ ΠΕΔΙΑΔΟΣ  </t>
  </si>
  <si>
    <t xml:space="preserve">ΚΟΚΚΑΛΗΣ ΒΑΓΓΕΛΗΣ ΤΟΥ ΚΩΝΣΤΑΝΤΙΝΟΥ </t>
  </si>
  <si>
    <t xml:space="preserve">ΕΜΜΑΝΟΥΗΛ ΣΤΑΜΠΟΥΛΗΣ </t>
  </si>
  <si>
    <t xml:space="preserve">Λ.ΙΚΑΡΟΥ &amp; ΔΗΜΟΚΡΑΤΙΑΣ Λ.ΙΚΑΡΟΥ &amp; ΔΗΜΟΚΡΑΤΙΑΣ  </t>
  </si>
  <si>
    <t xml:space="preserve">ΕΛΕΝΗ ΚΑΜΠΟΥΡΑΚΗ </t>
  </si>
  <si>
    <t xml:space="preserve">ΜΙΧΕΛΙΔΑΚΗ 4 &amp; ΨΑΡΟΜΗΛΙΓΚΩΝ ΜΙΧΕΛΙΔΑΚΗ 4 &amp; ΨΑΡΟΜΗΛΙΓΚΩΝ  </t>
  </si>
  <si>
    <t xml:space="preserve">ΚΑΛΑΙΤΖΗΣ ΔΗΜΗΤΡΙΟΣ </t>
  </si>
  <si>
    <t xml:space="preserve">ΑΝΩ ΔΑΡΑΤΣΟ ΑΝΩ ΔΑΡΑΤΣΟ  </t>
  </si>
  <si>
    <t xml:space="preserve">ΚΟΥΦΟΓΙΑΝΝΑΚΗΣ ΧΡΗΣΤΟΣ </t>
  </si>
  <si>
    <t xml:space="preserve">ΣΤΡΑΤΗ ΓΕΩΡΓΙΛΑΔΑΚΗ ΣΤΡΑΤΗ ΓΕΩΡΓΙΛΑΔΑΚΗ  </t>
  </si>
  <si>
    <t xml:space="preserve">ΧΑΤΖΗΑΓΓΕΛΑΚΗΣ ΑΝΑΣΤΑΣΙΟΣ </t>
  </si>
  <si>
    <t xml:space="preserve">ΚΑΤΕΡΟΥΔΑΚΗΣ ΝΙΚΟΛΑΟΣ </t>
  </si>
  <si>
    <t xml:space="preserve">ΕΛ.ΒΕΝΙΖΕΛΟΥ ΕΛ.ΒΕΝΙΖΕΛΟΥ  </t>
  </si>
  <si>
    <t xml:space="preserve">ΜΑΡΕΝΤΑΚΗΣ ΝΙΚΟΛΑΟΣ </t>
  </si>
  <si>
    <t xml:space="preserve">ΣΤΑΥΓΙΑΝΟΥΔΑΚΗΣ ΙΩΑΝΝΗΣ </t>
  </si>
  <si>
    <t xml:space="preserve">ΚΟΥΝΟΥΠΙΔΙΑΝΑ ΚΟΥΝΟΥΠΙΔΙΑΝΑ  </t>
  </si>
  <si>
    <t xml:space="preserve">ΤΣΟΥΡΔΟΥ ΕΛΕΝΗ </t>
  </si>
  <si>
    <t xml:space="preserve">ΕΦ.ΠΟΛΕΜΙΣΤΩΝ 53 ΕΦ.ΠΟΛΕΜΙΣΤΩΝ 53  </t>
  </si>
  <si>
    <t xml:space="preserve">ΠΑΤΕΡΑΚΗΣ ΝΙΚΟΛΑΟΣ </t>
  </si>
  <si>
    <t xml:space="preserve">ΠΛΑΚΟΥΡΕΣ ΚΟΥΝΟΥΠΙΔΙΑΝΩΝ ΠΛΑΚΟΥΡΕΣ ΚΟΥΝΟΥΠΙΔΙΑΝΩΝ  </t>
  </si>
  <si>
    <t xml:space="preserve">ΧΑΤΖΗΑΓΓΕΛΑΚΗ ΜΑΡΙΑ </t>
  </si>
  <si>
    <t xml:space="preserve">ΔΑΡΑΤΣΟ ΔΑΡΑΤΣΟ  </t>
  </si>
  <si>
    <t xml:space="preserve">ΚΑΛΑΙΤΖΗΣ ΕΥΑΓΓΕΛΟΣ </t>
  </si>
  <si>
    <t xml:space="preserve">ΘΕΟΔΩΡΑΚΗΣ ΚΩΝΣΤΑΝΤΙΝΟΣ ΤΟΥ ΓΑΛΑΤΙΟΥ </t>
  </si>
  <si>
    <t xml:space="preserve">ΤΖΑΓΚΑΡΑΚΗ ΣΤΕΦΑΝΙΑ </t>
  </si>
  <si>
    <t xml:space="preserve">ΚΟΥΤΕΝΤΑΚΗΣ ΙΩΑΝΝΗΣ </t>
  </si>
  <si>
    <t xml:space="preserve">ΠΑΝΤΕΡΗ ΜΑΡΙΑ ΤΟΥ ΝΙΚΟΛΑΟΥ </t>
  </si>
  <si>
    <t xml:space="preserve">ΤΣΑΓΚΑΡΑΚΗΣ ΓΕΩΡΓΙΟΣ ΤΟΥ ΠΑΝΤΕΛΗ </t>
  </si>
  <si>
    <t xml:space="preserve">ΒΑΣΙΛΙΚΑ ΑΝΩΓΕΙΑ ΒΑΣΙΛΙΚΑ ΑΝΩΓΕΙΑ  </t>
  </si>
  <si>
    <t xml:space="preserve">ΚΟΥΡΑΚΗΣ ΑΝΤΩΝΙΟΣ </t>
  </si>
  <si>
    <t xml:space="preserve">ΣΗΦΑΚΗΣ ΣΤΥΛΙΑΝΟΣ ΤΟΥ ΚΩΝΣΤΑΝΤΙΝΟΥ ΚΑΙ ΤΗΣ ΠΗΝΕΛΟΠΗΣ </t>
  </si>
  <si>
    <t xml:space="preserve">ΓΕΡΓΕΡΗ ΚΑΙΝΟΥΡΓΙΟΥ  ΓΕΡΓΕΡΗ ΚΑΙΝΟΥΡΓΙΟΥ   </t>
  </si>
  <si>
    <t xml:space="preserve">ΣΗΦΑΚΗΣ ΣΤΥΛΙΑΝΟΣ ΤΟΥ ΚΩΝΣΤΑΝΤΙΝΟΥ ΚΑΙ ΤΗΣ ΔΙΑΜΑΝΤΩΣ </t>
  </si>
  <si>
    <t xml:space="preserve">ΚΤΙΣΤΑΚΗΣ ΝΙΚΟΛΑΟΣ ΤΟΥ ΓΕΩΡΓΙΟΥ </t>
  </si>
  <si>
    <t xml:space="preserve">ΡΟΔΙΤΑΚΗ ΜΑΡΙΑ </t>
  </si>
  <si>
    <t xml:space="preserve">ΔΑΝΕΛΑΚΗΣ ΑΡΙΣΤΟΤΕΛΗΣ </t>
  </si>
  <si>
    <t xml:space="preserve">ΠΑΠΑΔΟΠΟΥΛΟΣ ΑΝΕΣΤΗΣ &amp; ΣΙΑ Ο.Ε. (ΝΟΜΙΜΟΣ ΕΚΠΡΟΣΩΠΟΣ ΠΑΠΑΔΟΠΟΥΛΟΣ ΑΝΕΣΤΗΣ) </t>
  </si>
  <si>
    <t xml:space="preserve">ΑΓΟΓΛΩΣΣΑΚΗΣ ΗΡΑΚΛΗΣ </t>
  </si>
  <si>
    <t xml:space="preserve">ΚΡΙΘΙΝΙΔΗΣ ΠΕΡΙΚΛΗΣ </t>
  </si>
  <si>
    <t xml:space="preserve">Λ. ΚΝΩΣΣΟΥ 230 Λ. ΚΝΩΣΣΟΥ 230  </t>
  </si>
  <si>
    <t xml:space="preserve">Κ. ΔΑΣΚΑΛΑΚΗΣ &amp; ΣΙΑ Ο.Ε. ( ΕΚΠΡΟΣΩΠΟΣ ΔΑΣΚΑΛΑΚΗΣ ΚΩΝΣΤΑΝΤΙΝΟΣ) </t>
  </si>
  <si>
    <t xml:space="preserve">ΚΑΨΑΛΑΚΗΣ ΜΑΡΙΝΟΣ </t>
  </si>
  <si>
    <t xml:space="preserve">ΠΡΟΦΗΤΗΣΗ ΗΛΙΑΣ ΠΡΟΦΗΤΗΣΗ ΗΛΙΑΣ  </t>
  </si>
  <si>
    <t xml:space="preserve">ΨΥΧΟΓΙΟΥΔΑΚΗΣ ΙΩΑΝΝΗΣ </t>
  </si>
  <si>
    <t xml:space="preserve">ΒΑΡΔΑΚΗΣ ΓΕΩΡΓΙΟΣ </t>
  </si>
  <si>
    <t xml:space="preserve">ΜΕΣΟΧΩΡΙΟ ΠΥΡΓΟΥ ΜΕΣΟΧΩΡΙΟ ΠΥΡΓΟΥ  </t>
  </si>
  <si>
    <t xml:space="preserve">ΒΑΡΔΑΚΗ ΜΑΡΙΑ ΤΟΥ ΝΙΚΟΛΑΟΥ </t>
  </si>
  <si>
    <t xml:space="preserve">ΘΕΣΗ "ΚΑΤΩ ΒΡΥΣΗ" ΜΟΧΟΣ ΘΕΣΗ "ΚΑΤΩ ΒΡΥΣΗ" ΜΟΧΟΣ  </t>
  </si>
  <si>
    <t xml:space="preserve">ΔΙΑΛΥΝΑ ΜΑΡΙΑ ΤΟΥ ΓΕΩΡΓΙΟΥ </t>
  </si>
  <si>
    <t xml:space="preserve">ΨΥΧΟΓΙΟΥΔΑΚΗΣ ΕΜΜΑΝΟΥΗΛ </t>
  </si>
  <si>
    <t xml:space="preserve">ΜΑΘΙΟΥΔΑΚΗΣ ΕΥΑΓΓΕΛΟΣ </t>
  </si>
  <si>
    <t xml:space="preserve">ΣΤΕΙΑΚΑΚΗΣ ΜΙΧΑΗΛ ΤΟΥ ΚΩΝΣΤΑΝΤΙΝΟΥ </t>
  </si>
  <si>
    <t xml:space="preserve">ΤΣΑΓΚΑΡΑΚΗΣ  ΜΑΡΙΟΣ </t>
  </si>
  <si>
    <t xml:space="preserve">ΒΕΡΙΓΑΚΗΣ ΓΕΩΡΓΙΟΣ </t>
  </si>
  <si>
    <t xml:space="preserve">ΑΝΤΩΝΟΓΙΑΝΝΑΚΗΣ ΧΑΡΑΛΑΜΠΗΣ </t>
  </si>
  <si>
    <t xml:space="preserve">ΚΑΣΣΩΤΑΚΗΣ ΙΩΑΝΝΗΣ ΤΟΥ ΑΓΓΕΛΗ </t>
  </si>
  <si>
    <t xml:space="preserve">ΠΡΑΤΙΚΑΚΗ ΕΛΕΝΗ ΤΟΥ ΠΟΛΥΒΙΟΥ </t>
  </si>
  <si>
    <t xml:space="preserve">ΒΡΕΝΤΖΟΣ ΓΕΩΡΓΙΟΣ ΤΟΥ ΣΠΥΡΙΔΩΝΑ </t>
  </si>
  <si>
    <t xml:space="preserve">ΔΙΑΛΥΝΑΣ ΕΜΜΑΝΟΥΗΛ </t>
  </si>
  <si>
    <t xml:space="preserve">ΞΕΖΩΝΑΚΗ ΓΙΑΝΝΟΥΛΑ </t>
  </si>
  <si>
    <t xml:space="preserve">ΤΣΑΓΚΑΡΑΚΗΣ ΓΡΗΓΟΡΙΟΣ </t>
  </si>
  <si>
    <t xml:space="preserve">ΠΛΩΡΑ ΠΛΩΡΑ  </t>
  </si>
  <si>
    <t xml:space="preserve">ΞΗΜΕΡΑΚΗΣ ΓΕΩΡΓΙΟΣ </t>
  </si>
  <si>
    <t xml:space="preserve">ΑΝΑΣΤΑΣΙΑ ΚΕΦΑΛΟΓΙΑΝΝΗ </t>
  </si>
  <si>
    <t xml:space="preserve">Α &amp; Κ ΚΑΜΠΟΥΡΑΚΗΣ ΚΑΙ ΣΙΑ Ο.Ε. (ΕΚΠΡΟΣΩΠΟΣ ΚΑΜΠΟΥΡΑΚΗΣ ΑΡΙΣΤΟΣ) </t>
  </si>
  <si>
    <t xml:space="preserve">ΘΕΣΗ "ΤΡΙΓΩΝΟ" ΦΟΙΝΙΚΙΑΣ ΘΕΣΗ "ΤΡΙΓΩΝΟ" ΦΟΙΝΙΚΙΑΣ  </t>
  </si>
  <si>
    <t xml:space="preserve">ΑΝΤΩΝΙΟΣ ΚΟΚΟΝΑΣ  </t>
  </si>
  <si>
    <t xml:space="preserve">ΠΑΧΛΑ.Ε 140   </t>
  </si>
  <si>
    <t xml:space="preserve">ΚΑΛΑΪΤΖΑΚΗ ΜΑΡΙΑ </t>
  </si>
  <si>
    <t xml:space="preserve">ΖΑΧΑΡΙΟΥΔΑΚΗΣ ΜΙΧΑΛΗΣ </t>
  </si>
  <si>
    <t xml:space="preserve">ΣΚΟΤΕΙΝΟ ΠΕΔΙΑΔΟΣ (ΖΟΥΡΒΕΣ) ΣΚΟΤΕΙΝΟ ΠΕΔΙΑΔΟΣ (ΖΟΥΡΒΕΣ)  </t>
  </si>
  <si>
    <t xml:space="preserve">ΣΧΟΛΙΝΑΚΗ ΜΑΡΙΑ </t>
  </si>
  <si>
    <t xml:space="preserve">ΧΟΥΣΤΟΥΛΑΚΗ - ΦΙΩΤΑΚΗ ΓΕΝΟΒΕΦΑ </t>
  </si>
  <si>
    <t xml:space="preserve">ΙΕΡΩΝΥΜΑΚΗΣ ΗΛΙΑΣ </t>
  </si>
  <si>
    <t xml:space="preserve">ΑΣΠΕΤΑΚΗ ΕΥΑΓΓΕΛΙΑ </t>
  </si>
  <si>
    <t xml:space="preserve">ΧΕΡΣΟΝΗΣΟΣ ΧΕΡΣΟΝΗΣΟΣ  </t>
  </si>
  <si>
    <t xml:space="preserve">ΚΑΡΤΕΡΑΚΗΣ ΜΙΧΑΗΛ </t>
  </si>
  <si>
    <t xml:space="preserve">ΜΟΥΖΟΥΡΑΚΗΣ ΕΜΜΑΝΟΥΗΛ </t>
  </si>
  <si>
    <t>ΑΝΔΡΟΥΛΙΔΑΚΗΣ ΝΙΚΟΛΑΟΣ</t>
  </si>
  <si>
    <t xml:space="preserve">ΡΟΥΜΕΛΗ   </t>
  </si>
  <si>
    <t xml:space="preserve">ΒΑΘΙΑΝΑΚΗ ΕΙΡΗΝΗ ΤΟΥ ΕΥΣΤΡΑΤΙΟΥ </t>
  </si>
  <si>
    <t xml:space="preserve">ΘΕΣΗ "ΣΩΠΑΤΑ" ΕΠΙ ΤΟΥ ΕΠΑΡΧΙΑΚΟΥ ΔΡΟΜΟΥ ΗΡΑΚΛΕΙΟΥ - ΚΑΛΕΣΣΑ ΘΕΣΗ "ΣΩΠΑΤΑ" ΕΠΙ ΤΟΥ ΕΠΑΡΧΙΑΚΟΥ ΔΡΟΜΟΥ ΗΡΑΚΛΕΙΟΥ - ΚΑΛΕΣΣΑ  </t>
  </si>
  <si>
    <t xml:space="preserve">ΠΑΠΑΔΑΚΗΣ ΚΩΝΣΤΑΝΤΙΝΟΣ </t>
  </si>
  <si>
    <t xml:space="preserve">ΜΑΛΑΔΕΣ ΤΕΜΕΝΟΥΣ ΜΑΛΑΔΕΣ ΤΕΜΕΝΟΥΣ  </t>
  </si>
  <si>
    <t xml:space="preserve">ΠΕΤΡΑΚΗΣ ΚΥΡΙΑΚΟΣ </t>
  </si>
  <si>
    <t xml:space="preserve">ΚΑΛΟΓΡΙΔΗΣ ΧΑΡΑΛΑΜΠΟΣ </t>
  </si>
  <si>
    <t xml:space="preserve">ΧΟΥΣΤΟΥΛΙΑΝΑ  ΧΟΥΣΤΟΥΛΙΑΝΑ   </t>
  </si>
  <si>
    <t xml:space="preserve">ΚΑΛΟΓΡΙΔΗ ΧΡΥΣΗ </t>
  </si>
  <si>
    <t xml:space="preserve">ΒΙΣΤΑΚΗΣ ΜΙΧΑΗΛ </t>
  </si>
  <si>
    <t xml:space="preserve">ΣΟΦΡΩΝΑΣ ΝΙΚΟΛΑΟΣ </t>
  </si>
  <si>
    <t xml:space="preserve">ΔΟΥΡΟΥΝΤΑΚΗ ΣΟΦΙΑ </t>
  </si>
  <si>
    <t xml:space="preserve">ΠΡΟΦΗΤΗ ΗΛΙΑ   ΠΡΟΦΗΤΗ ΗΛΙΑ    </t>
  </si>
  <si>
    <t xml:space="preserve">ΔΙΑΚΟΥΛΑΚΗΣ ΓΕΩΡΓΙΟΣ </t>
  </si>
  <si>
    <t xml:space="preserve">ΒΑΣΙΛΟΠΟΥΛΟ ΚΙΣΑΜΟΥ ΒΑΣΙΛΟΠΟΥΛΟ ΚΙΣΑΜΟΥ  </t>
  </si>
  <si>
    <t xml:space="preserve">ΒΑΒΟΥΡΑΚΗΣ ΓΕΩΡΓΙΟΣ </t>
  </si>
  <si>
    <t xml:space="preserve">ΜΑΚΡΥΣ ΤΟΙΧΟΣ ΓΑΛΑΤΑΣ ΜΑΚΡΥΣ ΤΟΙΧΟΣ ΓΑΛΑΤΑΣ  </t>
  </si>
  <si>
    <t xml:space="preserve">ΛΑΔΑΚΗΣ ΕΜΜΑΝΟΥΗΛ </t>
  </si>
  <si>
    <t xml:space="preserve">ΤΡΟΧΑΤΟΣ ΚΑΛΛΙΚΡ. </t>
  </si>
  <si>
    <t xml:space="preserve">ΠΑΖΙΝΟΣ ΑΚΡΩΤΗΡΙΟΥ ΠΑΖΙΝΟΣ ΑΚΡΩΤΗΡΙΟΥ  </t>
  </si>
  <si>
    <t xml:space="preserve">ΠΑΝΑΓΙΩΤΑΚΗΣ ΕΜΜΑΝΟΥΗΛ </t>
  </si>
  <si>
    <t xml:space="preserve">ΒΟΥΚΟΛΙΕΣ ΚΙΣΑΜΟΥ ΒΟΥΚΟΛΙΕΣ ΚΙΣΑΜΟΥ  </t>
  </si>
  <si>
    <t xml:space="preserve">ΠΑΤΕΛΑΚΗΣ ΑΝΤΩΝΙΟΣ </t>
  </si>
  <si>
    <t xml:space="preserve">ΕΙΡΗΝΗΣ 171 ΚΑΛΑΜΑΚΙ ΕΙΡΗΝΗΣ 171 ΚΑΛΑΜΑΚΙ  </t>
  </si>
  <si>
    <t xml:space="preserve">ΚΙΑΓΙΑΔΑΚΗ ΕΛΠΙΔΑ </t>
  </si>
  <si>
    <t xml:space="preserve">ΝΙΠΠΟΣ ΑΠΟΚΟΡΩΝΟΥ ΝΙΠΠΟΣ ΑΠΟΚΟΡΩΝΟΥ  </t>
  </si>
  <si>
    <t xml:space="preserve">ΤΣΑΓΚΑΡΑΚΗΣ ΜΑΡΙΟΣ </t>
  </si>
  <si>
    <t xml:space="preserve">ΕΜΠΑΡΟΣ ΠΕΔΙΑΔΟΣ ΕΜΠΑΡΟΣ ΠΕΔΙΑΔΟΣ  </t>
  </si>
  <si>
    <t xml:space="preserve">ΜΟΥΤΣΑΚΗΣ ΕΜΜΑΝΟΥΗΛ  ΤΟΥ ΙΩΑΝΝΗ </t>
  </si>
  <si>
    <t xml:space="preserve">ΘΡΑΨΑΝΟ  ΘΡΑΨΑΝΟ   </t>
  </si>
  <si>
    <t xml:space="preserve">ΛΑΣΗΘΙΩΤΑΚΗ ΚΥΡΙΑΚΗ ΤΟΥ ΚΩΝΣΤΑΝΤΙΝΟΥ </t>
  </si>
  <si>
    <t xml:space="preserve">ΚΟΚΚΙΝΑΚΗΣ ΙΩΑΝΝΗΣ </t>
  </si>
  <si>
    <t xml:space="preserve">ΠΑΝΑΓΙΑ ΜΟΝΟΦΑΤΣΙΟΥ ΠΑΝΑΓΙΑ ΜΟΝΟΦΑΤΣΙΟΥ  </t>
  </si>
  <si>
    <t xml:space="preserve">ΚΟΝΤΟΓΙΑΝΝΗΣ ΒΑΣΙΛΕΙΟΣ </t>
  </si>
  <si>
    <t xml:space="preserve">ΖΟΥΡΙΔΑΚΗΣ ΕΜΜΑΝΟΥΗΛ </t>
  </si>
  <si>
    <t xml:space="preserve">ΣΠΙΝΘΑΚΗ ΕΛΕΝΗ </t>
  </si>
  <si>
    <t xml:space="preserve">ΚΑΛΟΚΥΡΗ ΜΑΡΙΑ </t>
  </si>
  <si>
    <t xml:space="preserve">ΧΡΙΣΤΙΝΙΔΗΣ ΓΙΩΡΓΟΣ </t>
  </si>
  <si>
    <t xml:space="preserve">ΠΑΠΑΠΕΤΡΟΥ ΓΑΒΑΛΑ ΑΡ. 50Α  ΠΑΠΑΠΕΤΡΟΥ ΓΑΒΑΛΑ ΑΡ. 50Α   </t>
  </si>
  <si>
    <t xml:space="preserve">ΛΙΛΙΤΣΗΣ ΘΕΟΔΩΡΟΣ ΤΟΥ ΔΗΜΗΤΡΙΟΥ </t>
  </si>
  <si>
    <t xml:space="preserve">ΣΤΥΛΙΑΝΑΚΗΣ ΓΕΩΡΓΙΟΣ ΤΟΥ ΑΡΜΑΝΘΟΥ </t>
  </si>
  <si>
    <t xml:space="preserve">ΣΠΑΝΤΙΔΑΚΗΣ ΓΕΩΡΓΙΟΣ ΤΟΥ ΙΩΑΝΝΗ </t>
  </si>
  <si>
    <t xml:space="preserve">ΑΣΠΕΤΑΚΗΣ ΚΩΝΣΤΑΝΤΙΝΟΣ </t>
  </si>
  <si>
    <t xml:space="preserve">ΚΑΜΠΙΤΑΚΗΣ ΙΩΑΝΝΗΣ </t>
  </si>
  <si>
    <t xml:space="preserve">ΚΑΜΠΙΤΑΚΗΣ ΜΙΧΑΗΛ </t>
  </si>
  <si>
    <t xml:space="preserve">ΧΡΟΝΑΚΗ ΕΙΡΗΝΗ ΤΟΥ ΓΕΩΡΓΙΟΥ </t>
  </si>
  <si>
    <t xml:space="preserve">ΔΕΜΕΤΖΟΣ ΚΩΝΣΤΑΝΤΙΝΟΣ </t>
  </si>
  <si>
    <t xml:space="preserve">ΚΑΛΑΪΤΖΑΚΗ ΒΑΡΒΑΡΑ </t>
  </si>
  <si>
    <t xml:space="preserve">ΚΑΜΝΑΚΗΣ ΓΕΩΡΓΙΟΣ </t>
  </si>
  <si>
    <t xml:space="preserve">ΔΗΜΟΤΙΚΟ ΣΧΟΛΕΙΟ ΜΥΡΘΙΟΥ </t>
  </si>
  <si>
    <t xml:space="preserve">ΜΥΡΘΙΟΣ   </t>
  </si>
  <si>
    <t xml:space="preserve">ΣΚΕΠΕΤΖΑΚΗΣ ΕΜΜΑΝΟΥΗΛ </t>
  </si>
  <si>
    <t xml:space="preserve">ΛΥΡΩΝΗ ΜΑΡΙΑ </t>
  </si>
  <si>
    <t xml:space="preserve">ΣΠΑΝΟΥΔΑΚΗΣ ΑΝΤΩΝΙΟΣ  </t>
  </si>
  <si>
    <t xml:space="preserve">ΑΠΟΣΤΟΛΟΙ   </t>
  </si>
  <si>
    <t xml:space="preserve">ΚΑΛΑΜΠΟΚΑΝΑ ΣΟΦΙΑ </t>
  </si>
  <si>
    <t xml:space="preserve">ΛΥΡΩΝΗΣ ΜΗΝΑΣ </t>
  </si>
  <si>
    <t xml:space="preserve">ΓΑΡΑΖΟ   </t>
  </si>
  <si>
    <t xml:space="preserve">ΝΙΚΗΦΟΡΟΣ ΙΩΑΝΝΗΣ </t>
  </si>
  <si>
    <t xml:space="preserve">ΣΤΡΙΛΙΓΚΑΣ ΓΕΩΡΓΙΟΣ </t>
  </si>
  <si>
    <t xml:space="preserve">ΜΑΚΡΥΠΟΔΑΚΗΣ ΙΩΑΝΝΗΣ </t>
  </si>
  <si>
    <t xml:space="preserve">ΑΓΙΟΣ ΔΗΜΗΤΡΙΟΣ   </t>
  </si>
  <si>
    <t>ΓΡΗΓΟΡΑΚΗ ΧΑΡΙΚΛΕΙΑ</t>
  </si>
  <si>
    <t xml:space="preserve">ΚΟΝΔΥΛΑΚΗ 52   </t>
  </si>
  <si>
    <t xml:space="preserve">ΜΠΑΚΙΡΤΖΗ ΑΙΚΑΤΕΡΙΝΗ </t>
  </si>
  <si>
    <t xml:space="preserve">ΓΕΩΡΓΟΥΛΑΚΗ ΚΑΣΣΙΑΝΗ </t>
  </si>
  <si>
    <t xml:space="preserve">ΚΑΛΛΙΤΣΟΥΝΑΚΗΣ ΙΩΑΝΝΗΣ </t>
  </si>
  <si>
    <t xml:space="preserve">ΑΔΕΛΙΑΝΟΣ ΚΑΜΠΟΣ   </t>
  </si>
  <si>
    <t xml:space="preserve">ΚΟΝΤΟΓΙΑΝΝΗ ΑΡΧΟΝΤΑ </t>
  </si>
  <si>
    <t xml:space="preserve">ΜΑΝΔΕΛΕΝΗΣ ΙΩΑΝΝΗΣ </t>
  </si>
  <si>
    <t xml:space="preserve">ΣΙΣΙ   </t>
  </si>
  <si>
    <t xml:space="preserve">ΜΑΡΚΑΚΗΣ ΜΙΧΑΗΛ </t>
  </si>
  <si>
    <t>ΒΟΥΛΙΣΜΕΝΗ   72400</t>
  </si>
  <si>
    <t xml:space="preserve">ΜΑΚΡΥΩΝΙΤΗΣ ΓΕΩΡΓΙΟΣ </t>
  </si>
  <si>
    <t xml:space="preserve">ΧΑΣΑΝΙ - ΒΑΡΗΣ   </t>
  </si>
  <si>
    <t xml:space="preserve">ΦΤΑΚΛΑ ΓΕΩΡΓΙΑ </t>
  </si>
  <si>
    <t xml:space="preserve">ΡΟΔΙΑΚΗ ΤΗΛΕΜΑΤΙΚΗ ΑΕ </t>
  </si>
  <si>
    <t xml:space="preserve">ΚΑΦΕΤΖΗ ΓΡΑΜΜΑΤΙΚΗ </t>
  </si>
  <si>
    <t xml:space="preserve">ΡΟΔΙΤΗ ΓΕΩΡΓΙΑ </t>
  </si>
  <si>
    <t xml:space="preserve">ΛΥΡΩΝΗΣ ΙΩΑΝΝΗΣ </t>
  </si>
  <si>
    <t xml:space="preserve">ΠΙΣΠΑΣ ΠΑΝΑΓΙΩΤΗΣ </t>
  </si>
  <si>
    <t xml:space="preserve">ΝΕΑ ΜΑΓΝΗΣΙΑ   </t>
  </si>
  <si>
    <t xml:space="preserve">ΤΣΟΥΚΝΑΚΗΣ ΜΑΡΙΝΟΣ </t>
  </si>
  <si>
    <t xml:space="preserve">ΚΟΥΦΗ   </t>
  </si>
  <si>
    <t xml:space="preserve">ΔΑΦΝΩΝΑΣ   </t>
  </si>
  <si>
    <t xml:space="preserve">ΠΑΠΟΥΤΣΑΚΗΣ ΖΑΧΑΡΙΑΣ </t>
  </si>
  <si>
    <t xml:space="preserve">ΠΑΠΟΥΤΣΑΚΗΣ ΓΕΩΡΓΙΟΣ </t>
  </si>
  <si>
    <t xml:space="preserve">ΠΙΝΑΚΟΥΛΑΚΗΣ ΚΙΜΩΝ </t>
  </si>
  <si>
    <t xml:space="preserve">ΑΒΔΟΥ ΠΕΔΙΑΔΟΣ ΑΒΔΟΥ ΠΕΔΙΑΔΟΣ  </t>
  </si>
  <si>
    <t xml:space="preserve">ΜΑΡΚΟΓΙΑΝΝΑΚΗΣ ΑΝΤΑΛΚΙΔΑΣ </t>
  </si>
  <si>
    <t xml:space="preserve">ΜΕΣΑ ΚΑΡΤΕΡΟΣ ΜΕΣΑ ΚΑΡΤΕΡΟΣ  </t>
  </si>
  <si>
    <t xml:space="preserve">ΑΛΜΥΡΑΚΗΣ ΙΩΑΝΝΗΣ ΤΟΥ ΕΜΜΑΝΟΥΗΛ </t>
  </si>
  <si>
    <t xml:space="preserve">ΔΑΦΝΕΣ ΔΑΦΝΕΣ  </t>
  </si>
  <si>
    <t xml:space="preserve">ΒΑΣΙΛΑΚΗΣ ΜΑΝΟΛΗΣ </t>
  </si>
  <si>
    <t xml:space="preserve">ΑΜΜΟΥΔΙ   </t>
  </si>
  <si>
    <t xml:space="preserve">ΚΟΥΤΣΟΥΡΕΛΗ ΓΕΩΡΓΙΑ </t>
  </si>
  <si>
    <t xml:space="preserve">ΚΕΡΑ ΚΙΣΑΜΟΥ ΚΕΡΑ ΚΙΣΑΜΟΥ  </t>
  </si>
  <si>
    <t xml:space="preserve">ΚΟΥΤΣΟΥΡΕΛΗΣ ΓΕΩΡΓΙΟΣ </t>
  </si>
  <si>
    <t xml:space="preserve">ΑΝΩ ΒΟΥΒΕΣ ΑΝΩ ΒΟΥΒΕΣ  </t>
  </si>
  <si>
    <t xml:space="preserve">ΠΑΤΕΡΑΚΗ ΔΕΣΠΟΙΝΑ </t>
  </si>
  <si>
    <t xml:space="preserve">ΜΙΑΟΥΛΗ 12 ΚΟΥΝΟΥΠΙΔΙΑΝΑ ΜΙΑΟΥΛΗ 12 ΚΟΥΝΟΥΠΙΔΙΑΝΑ  </t>
  </si>
  <si>
    <t xml:space="preserve">ΝΤΟΥΝΤΟΥΛΑΚΗΣ ΙΑΣΩΝ </t>
  </si>
  <si>
    <t xml:space="preserve">ΡΩΜΙΟΣΥΝΗΣ ΑΓΙΑ ΜΑΡΙΝΑ ΡΩΜΙΟΣΥΝΗΣ ΑΓΙΑ ΜΑΡΙΝΑ  </t>
  </si>
  <si>
    <t xml:space="preserve">ΤΖΙΝΕΥΡΑΚΗΣ ΜΙΧΑΗΛ </t>
  </si>
  <si>
    <t xml:space="preserve">ΑΠΤΕΡΩΝ 5 ΑΠΤΕΡΩΝ 5  </t>
  </si>
  <si>
    <t xml:space="preserve">ΑΝΔΡΟΥΛΑΚΗΣ ΓΕΩΡΓΙΟΣ </t>
  </si>
  <si>
    <t xml:space="preserve">ΠΡΟΦΗΤΗ ΗΛΙΑ 39 ΠΡΟΦΗΤΗ ΗΛΙΑ 39  </t>
  </si>
  <si>
    <t xml:space="preserve">ΚΑΜΠΕΛΗ-ΣΕΛΗΝΙΩΤΑΚΗ ΕΛΕΝΗ </t>
  </si>
  <si>
    <t xml:space="preserve">ΛΑΜΠΡΙΝΑΚΗ ΑΝΘΗ </t>
  </si>
  <si>
    <t xml:space="preserve">ΠΑΡΟΔΟΣ ΑΝΔΡΙΑΝΑΚΗ  ΠΑΡΟΔΟΣ ΑΝΔΡΙΑΝΑΚΗ   </t>
  </si>
  <si>
    <t xml:space="preserve">ΚΟΥΚΟΥΤΣΑΚΗΣ ΓΕΩΡΓΙΟΣ </t>
  </si>
  <si>
    <t xml:space="preserve">Β.ΠΟΘΟΥΛΑΚΗ  Β.ΠΟΘΟΥΛΑΚΗ   </t>
  </si>
  <si>
    <t xml:space="preserve">ΚΑΛΑΙΤΖΗΣ ΣΤΥΛΙΑΝΟΣ </t>
  </si>
  <si>
    <t xml:space="preserve">ΔΑΡΑΤΣΟ Ν.ΚΥΔΩΝΙΑΣ ΔΑΡΑΤΣΟ Ν.ΚΥΔΩΝΙΑΣ  </t>
  </si>
  <si>
    <t xml:space="preserve">ΧΑΤΖΗΔΑΚΗ ΕΛΕΝΗ </t>
  </si>
  <si>
    <t xml:space="preserve">ΚΝΩΣΣΤΟΥ ΓΑΛΑΤΑΣ ΚΝΩΣΣΤΟΥ ΓΑΛΑΤΑΣ  </t>
  </si>
  <si>
    <t xml:space="preserve">ΠΑΠΑΔΗΜΗΤΡΙΟΥ ΔΗΜΗΤΡΙΟΣ </t>
  </si>
  <si>
    <t xml:space="preserve">ΜΙΚΡΑΣ ΑΣΙΑΣ 5 ΜΙΚΡΑΣ ΑΣΙΑΣ 5  </t>
  </si>
  <si>
    <t xml:space="preserve">ΣΥΜΕΩΝΙΔΗ ΕΛΕΝΗ </t>
  </si>
  <si>
    <t xml:space="preserve">ΚΩΤΗΣ ΕΜΜΑΝΟΥΗΛ </t>
  </si>
  <si>
    <t xml:space="preserve">ΚΟΥΦΑΛΕΞΗΣ ΣΤΑΜΑΤΙΟΣ </t>
  </si>
  <si>
    <t xml:space="preserve">ΠΗΡΟΥΝΑΚΗΣ ΙΩΑΝΝΗΣ ΤΟΥ ΚΩΝΣΤΑΝΤΙΝΟΥ </t>
  </si>
  <si>
    <t xml:space="preserve">ΑΓΙΟΙ ΔΕΚΑ ΑΓΙΟΙ ΔΕΚΑ  </t>
  </si>
  <si>
    <t xml:space="preserve">ΜΑΥΡΟΓΙΑΝΝΗΣ ΜΙΧΑΗΛ </t>
  </si>
  <si>
    <t xml:space="preserve">ΕΘΝΙΚΗΣ ΑΝΤΙΣΤΑΣΕΩΣ 137 ΕΘΝΙΚΗΣ ΑΝΤΙΣΤΑΣΕΩΣ 137  </t>
  </si>
  <si>
    <t xml:space="preserve">ΠΑΠΑΔΟΠΟΥΛΟΥ ΕΛΕΥΘΕΡΙΑ </t>
  </si>
  <si>
    <t xml:space="preserve">ΧΟΥΣΤΟΥΛΙΑΝΑ ΧΟΥΣΤΟΥΛΙΑΝΑ  </t>
  </si>
  <si>
    <t xml:space="preserve">ΦΡΑΓΚΙΑΔΟΥΛΑΚΗ - ΜΑΡΑΓΚΑΚΗ ΑΝΝΑ </t>
  </si>
  <si>
    <t xml:space="preserve">ΧΑΛΚΙΑΔΑΚΗΣ ΕΜΜΑΝΟΥΗΛ ΤΟΥ ΜΙΧΑΗΛ </t>
  </si>
  <si>
    <t xml:space="preserve">ΧΑΛΚΙΑΔΑΚΗΣ ΒΑΣΙΛΕΙΟΣ </t>
  </si>
  <si>
    <t xml:space="preserve">ΚΟΡΝΑΡΑΚΗΣ ΓΕΩΡΓΙΟΣ </t>
  </si>
  <si>
    <t xml:space="preserve">ΚΑΣΤΕΛΛΙ ΠΕΔΙΑΔΟΣ ΚΑΣΤΕΛΛΙ ΠΕΔΙΑΔΟΣ  </t>
  </si>
  <si>
    <t xml:space="preserve">ΓΩΝΙΩΤΑΚΗΣ ΕΜΜΑΝΟΥΗΛ </t>
  </si>
  <si>
    <t xml:space="preserve">ΠΑΠΑΔΑΚΗΣ ΒΑΣΙΛΕΙΟΣ </t>
  </si>
  <si>
    <t xml:space="preserve">ΜΗΤΡΕΛΟΥ ΒΑΡΒΑΡΑ </t>
  </si>
  <si>
    <t xml:space="preserve">ΚΑΜΠΕΛΗΣ ΕΥΣΤΡΑΤΙΟΣ </t>
  </si>
  <si>
    <t xml:space="preserve">ΗΓΟΥΜΕΝΟΥ ΓΑΒΡΙΗΛ 22 ΗΓΟΥΜΕΝΟΥ ΓΑΒΡΙΗΛ 22  </t>
  </si>
  <si>
    <t xml:space="preserve">ΝΙΚΟΛΙΔΑΚΗΣ ΕΥΑΓΓΕΛΟΣ </t>
  </si>
  <si>
    <t xml:space="preserve">ΚΑΛΑΜΑΚΙ ΚΑΛΑΜΑΚΙ  </t>
  </si>
  <si>
    <t xml:space="preserve">ΛΑΜΠΡΑΚΗΣ ΕΜΜΑΝΟΥΗΛ </t>
  </si>
  <si>
    <t xml:space="preserve">ΚΟΚΚΙΝΙ ΧΑΝΙ ΚΟΚΚΙΝΙ ΧΑΝΙ  </t>
  </si>
  <si>
    <t xml:space="preserve">ΚΕΛΑΡΑΚΗΣ ΓΕΩΡΓΙΟΣ </t>
  </si>
  <si>
    <t xml:space="preserve">ΣΑΒΙΟΛΑΚΗΣ ΑΝΤΩΝΗΣ </t>
  </si>
  <si>
    <t xml:space="preserve">ΠΟΜΠΙΑ ΠΟΜΠΙΑ  </t>
  </si>
  <si>
    <t xml:space="preserve">ΜΙΧΑΛΑΚΗ ΚΛΕΑΝΘΗ </t>
  </si>
  <si>
    <t xml:space="preserve">ΧΑΡΑΚΑΣ ΧΑΡΑΚΑΣ  </t>
  </si>
  <si>
    <t xml:space="preserve">ΠΑΡΑΔΕΙΣΑΝΟΣ ΜΙΧΑΗΛ </t>
  </si>
  <si>
    <t xml:space="preserve">ΜΑΥΡΑΚΗΣ ΝΙΚΟΛΑΟΣ </t>
  </si>
  <si>
    <t xml:space="preserve">ΚΟΚΚΙΝΟΣ ΠΑΝΤΕΛΗΣ ΤΟΥ ΔΗΜΗΤΡΙΟΥ </t>
  </si>
  <si>
    <t xml:space="preserve">ΚΟΚΟΛΑΚΗΣ ΓΕΩΡΓΙΟΣ ΤΟΥ ΜΙΧΑΗΛ </t>
  </si>
  <si>
    <t xml:space="preserve">ΒΡΕΝΤΖΟΣ ΣΤΑΥΡΟΣ </t>
  </si>
  <si>
    <t xml:space="preserve">ΓΕΝΝΑ ΜΟΝΟΦΑΤΣΙΟΥ ΓΕΝΝΑ ΜΟΝΟΦΑΤΣΙΟΥ  </t>
  </si>
  <si>
    <t xml:space="preserve">ΓΙΑΤΡΑΚΟΥ ΠΑΝΩΡΑΙΑ </t>
  </si>
  <si>
    <t xml:space="preserve">ΚΑΛΟΓΙΑΝΝΑΚΗΣ ΝΙΚΟΛΑΟΣ </t>
  </si>
  <si>
    <t xml:space="preserve">ΑΝΘΕΩΝ 52 ΑΝΘΕΩΝ 52  </t>
  </si>
  <si>
    <t xml:space="preserve">ΜΑΤΘΑΙΑΚΗΣ ΑΡΙΣΤΕΙΔΗΣ </t>
  </si>
  <si>
    <t xml:space="preserve">ΚΟΚΟΛΑΚΗΣ ΜΙΧΑΛΗΣ </t>
  </si>
  <si>
    <t xml:space="preserve">ΚΑΠΑΡΟΥΝΑΚΗ ΦΩΤΕΙΝΗ </t>
  </si>
  <si>
    <t xml:space="preserve">ΤΣΑΓΚΑΡΑΚΗΣ ΙΩΑΝΝΗΣ </t>
  </si>
  <si>
    <t xml:space="preserve">ΑΛΕΓΚΑΚΗΣ ΓΕΩΡΓΙΟΣ </t>
  </si>
  <si>
    <t xml:space="preserve">ΜΑΚΡΥΓΙΑΝΝΑΚΗΣ ΓΕΩΡΓΙΟΣ </t>
  </si>
  <si>
    <t xml:space="preserve">ΔΡΟΣΑΤΑΚΗ ΕΥΑΝΘΙΑ </t>
  </si>
  <si>
    <t xml:space="preserve">ΜΑΡΑΓΚΑΚΗΣ ΚΩΝΣΤΑΝΤΙΝΟΣ </t>
  </si>
  <si>
    <t xml:space="preserve">ΠΡΟΦΗΤΗΣ ΗΛΙΑΣ ΠΡΟΦΗΤΗΣ ΗΛΙΑΣ  </t>
  </si>
  <si>
    <t xml:space="preserve">ΚΑΛΕΡΓΗΣ ΦΑΝΟΥΡΙΟΣ ΤΟΥ ΣΠΥΡΙΔΩΝΑ </t>
  </si>
  <si>
    <t xml:space="preserve">ΣΕΒΑΣΤΑΚΗΣ ΜΑΝΩΛΗΣ </t>
  </si>
  <si>
    <t xml:space="preserve">ΠΡΕΒΕΛΙΑΝΑ ΠΡΕΒΕΛΙΑΝΑ  </t>
  </si>
  <si>
    <t xml:space="preserve">ΑΣΚΟΞΥΛΑΚΗΣ ΓΕΩΡΓΙΟΣ </t>
  </si>
  <si>
    <t xml:space="preserve">ΚΑΡΤΣΩΝΗΣ ΗΛΙΑΣ </t>
  </si>
  <si>
    <t xml:space="preserve">ΣΡΙΛΙΓΚΑ ΕΙΡΗΝΗ </t>
  </si>
  <si>
    <t xml:space="preserve">ΚΟΡΝΙΛΑΚΗ ΑΜΑΛΙΑ </t>
  </si>
  <si>
    <t xml:space="preserve">ΕΦΕΝΤΑΚΗ ΕΛΕΝΗ </t>
  </si>
  <si>
    <t xml:space="preserve">ΙΔΟΜΕΝΕΩΣ 21   </t>
  </si>
  <si>
    <t xml:space="preserve">ΓΑΡΤΖΟΛΑΚΗΣ ΟΔΥΣΣΕΑΣ </t>
  </si>
  <si>
    <t xml:space="preserve">ΒΙΟΛΙ ΧΑΡΑΚΙ ΑΤΣΙΠΟΠΟΥΛΟ   </t>
  </si>
  <si>
    <t xml:space="preserve">ΔΑΣΚΑΛΟΜΑΡΚΑΚΗ ΕΥΑΓΓΕΛΙΑ </t>
  </si>
  <si>
    <t xml:space="preserve">ΓΩΝΙΑ   </t>
  </si>
  <si>
    <t xml:space="preserve">ΒΑΣΙΛΑΚΗΣ ΔΗΜΗΤΡΙΟΣ </t>
  </si>
  <si>
    <t xml:space="preserve">ΚΕΡΑΜΟΥΡΓΙΚΗ-ΝΕΑΠΟΛΗ   </t>
  </si>
  <si>
    <t>ΑΝΩΓΕΙΑΝΑΚΗΣ ΜΙΧΑΗΛ</t>
  </si>
  <si>
    <t xml:space="preserve">ΜΥΛΟΙ-ΜΠΕΗ ΛΑΚΟΣ   </t>
  </si>
  <si>
    <t xml:space="preserve">ΠΑΠΑΔΑΚΗΣ ΚΩΝ/ΝΟΣ </t>
  </si>
  <si>
    <t xml:space="preserve">ΚΑΤΩ ΠΕΡΒΟΛΙΑ ΠΙΣΚΟΚΕΦΑΛΟΥ   </t>
  </si>
  <si>
    <t xml:space="preserve">ΜΑΝΤΖΟΥΚΟΣ ΑΘΑΝΑΣΙΟΣ </t>
  </si>
  <si>
    <t xml:space="preserve">ΑΡΝΑΟΥΤΙΑΝΟΣ ΛΑΚΟΣ-ΣΧΙΣΜΑ ΕΛΟΥΝΤΑΣ   </t>
  </si>
  <si>
    <t xml:space="preserve">ΜΑΝΟΥΣΕΛΗ ΕΥΑΓΓΕΛΙΑ </t>
  </si>
  <si>
    <t xml:space="preserve">ΣΧΙΣΜΑ ΕΛΟΥΝΤΑΣ   </t>
  </si>
  <si>
    <t xml:space="preserve">ΝΕΡΑΝΤΖΟΥΛΗΣ ΙΩΑΝΝΗΣ </t>
  </si>
  <si>
    <t xml:space="preserve">ΑΓ.ΣΤΕΦΑΝΟΣ-ΜΑΚΡΥ ΓΙΑΛΟΥ   </t>
  </si>
  <si>
    <t xml:space="preserve">ΚΑΝΔΗΛΑΚΗ ΑΜΑΛΙΑ </t>
  </si>
  <si>
    <t xml:space="preserve">ΜΑΧΗΣ ΚΡΗΤΗΣ 72   </t>
  </si>
  <si>
    <t xml:space="preserve">ΔΕΝΑΞΑΣ ΝΙΚΟΛΑΟΣ </t>
  </si>
  <si>
    <t xml:space="preserve">ΚΑΤΩ ΜΑΝΑ - ΜΑΡΜΑΡΑ   </t>
  </si>
  <si>
    <t xml:space="preserve">ΔΑΛΕΖΙΟΥ ΖΑΜΠΕΤΑ </t>
  </si>
  <si>
    <t xml:space="preserve">ΚΑΡΑΓΑΤΣΗ 18 ΕΡΜΟΥΠΟΛΗ   </t>
  </si>
  <si>
    <t xml:space="preserve">ΑΪΒΑΛΙΩΤΗΣ ΝΙΚΟΛΑΟΣ </t>
  </si>
  <si>
    <t xml:space="preserve">ΑΜΜΩΠΟ - ΒΑΡΗΣ  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</si>
  <si>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</si>
  <si>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</si>
  <si>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</si>
  <si>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</si>
  <si>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</si>
  <si>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 xml:space="preserve">ΤΖΕΔΑΚΗΣ ΔΗΜΗΤΡΟΣ </t>
  </si>
  <si>
    <t xml:space="preserve">ΠΗΓΗ   </t>
  </si>
  <si>
    <t xml:space="preserve">ΣΤΡΙΛΙΓΚΑ ΠΕΛΑΓΙΑ </t>
  </si>
  <si>
    <t xml:space="preserve">ΔΑΦΕΡΜΟΥ ΜΑΡΙΑ </t>
  </si>
  <si>
    <t xml:space="preserve">ΑΞΟΣ   </t>
  </si>
  <si>
    <t xml:space="preserve">ΣΦΑΚΙΑΝΑΚΗΣ ΙΩΑΝΝΗΣ </t>
  </si>
  <si>
    <t xml:space="preserve">ΤΡΕΙΣ ΕΚΚΛΗΣΙΕΣ ΤΡΕΙΣ ΕΚΚΛΗΣΙΕΣ  </t>
  </si>
  <si>
    <t xml:space="preserve">ΣΗΦΑΚΗ ΕΛΕΝΗ ΤΟΥ ΙΩΑΝΝΟΥ </t>
  </si>
  <si>
    <t xml:space="preserve">ΔΗΜΟΣ ΑΡΧΑΝΩΝ - ΑΣΤΕΡΟΥΣΙΩΝ (ΔΗΜΑΡΧΟΣ  ΡΟΥΣΣΟΣ ΚΥΠΡΙΩΤΑΚΗΣ) </t>
  </si>
  <si>
    <t xml:space="preserve">ΚΛΕΙΣΤΟ ΓΥΜΝΑΣΤΗΡΙΟ ΜΕΛΕΣΩΝ ΔΗΜΟΥ ΑΡΧΑΝΩΝ - ΑΣΤΕΡΟΥΣΙΩΝ ΜΕΛΕΣΕΣ ΚΛΕΙΣΤΟ ΓΥΜΝΑΣΤΗΡΙΟ ΜΕΛΕΣΩΝ ΔΗΜΟΥ ΑΡΧΑΝΩΝ - ΑΣΤΕΡΟΥΣΙΩΝ ΜΕΛΕΣΕΣ  </t>
  </si>
  <si>
    <t xml:space="preserve">ΜΑΡΚΟΓΙΑΝΝΑΚΗΣ ΙΩΣΗΦ </t>
  </si>
  <si>
    <t xml:space="preserve">ΓΑΛΕΡΑΚΗΣ ΕΥΣΤΡΑΤΙΟΣ </t>
  </si>
  <si>
    <t xml:space="preserve">ΜΠΟΤΗ ΣΦΑΚΙΑΝΑΚΗ 3-ΣΗΤΕΙΑ   </t>
  </si>
  <si>
    <t xml:space="preserve">ΤΡΟΥΛΗΣ ΕΜΜΑΝΟΥΗΛ ΤΟΥ ΓΕΩΡΓΙΟΥ </t>
  </si>
  <si>
    <t xml:space="preserve">ΣΚΟΥΛΑΣ ΙΩΑΝΝΗΣ </t>
  </si>
  <si>
    <t xml:space="preserve">ΘΕΣΗ "ΣΕΡΒΙΛΙ" ΤΥΛΙΣΣΟΥ ΘΕΣΗ "ΣΕΡΒΙΛΙ" ΤΥΛΙΣΣΟΥ  </t>
  </si>
  <si>
    <t xml:space="preserve">ΤΣΙΡΜΠΑ ΕΛΕΝΗ </t>
  </si>
  <si>
    <t xml:space="preserve">ΜΠΡΟΚΑΛΑΚΗΣ ΙΩΑΝΝΗΣ </t>
  </si>
  <si>
    <t xml:space="preserve">ΚΑΤΣΙΡΑΚΗΣ ΜΙΧΑΗΛ </t>
  </si>
  <si>
    <t xml:space="preserve">ΔΗΜΗΤΡΑΚΗΣ ΓΕΩΡΓΙΟΣ </t>
  </si>
  <si>
    <t xml:space="preserve">ΒΑΡΔΙΑΜΠΑΣΗΣ ΣΤΥΛ </t>
  </si>
  <si>
    <t xml:space="preserve">ΦΑΡΑΝΤΑΚΗΣ ΔΗΜΗΤΡΙΟΣ </t>
  </si>
  <si>
    <t xml:space="preserve">ΤΖΩΡΤΖΑΚΑΚΗΣ ΙΩΑΝΝΗΣ </t>
  </si>
  <si>
    <t xml:space="preserve">ΔΑΡΑΤΣΟ ΓΑΛΑΤΑΣ ΔΑΡΑΤΣΟ ΓΑΛΑΤΑΣ  </t>
  </si>
  <si>
    <t xml:space="preserve">ΓΑΛΑΘΙΑΝΑΚΗΣ ΕΥΤΥΧΗΣ </t>
  </si>
  <si>
    <t xml:space="preserve">ΧΑΤΖΗΔΑΚΗ 15 ΧΑΤΖΗΔΑΚΗ 15  </t>
  </si>
  <si>
    <t xml:space="preserve">ΛΕΔΑΚΗΣ ΜΙΧΑΗΛ </t>
  </si>
  <si>
    <t xml:space="preserve">ΕΛ ΒΕΝΙΖΕΛΟΥ ΚΟΥΝΟΥΠΙΔΙΑΝΑ ΕΛ ΒΕΝΙΖΕΛΟΥ ΚΟΥΝΟΥΠΙΔΙΑΝΑ  </t>
  </si>
  <si>
    <t xml:space="preserve">ΑΓΓΕΛΑΚΗ ΜΑΡΙΑ ΕΛΕΝΗ </t>
  </si>
  <si>
    <t xml:space="preserve">ΤΖΕΡΑΚΗΣ ΠΑΝΑΓΙΩΤΗΣ </t>
  </si>
  <si>
    <t xml:space="preserve">ΚΑΠΕΝΕΚΑΚΗΣ ΒΑΣ </t>
  </si>
  <si>
    <t xml:space="preserve">ΠΑΣΑΚΑΚΙ  ΠΑΣΑΚΑΚΙ   </t>
  </si>
  <si>
    <t xml:space="preserve">ΧΑΤΖΗΑΓΓΕΛΑΚΗΣ ΦΡΑΓΚΙΣΚΟΣ </t>
  </si>
  <si>
    <t xml:space="preserve">ΔΑΡΑΤΣΟ ΝΕΑΣ ΚΥΔΩΝΙΑΣ ΔΑΡΑΤΣΟ ΝΕΑΣ ΚΥΔΩΝΙΑΣ  </t>
  </si>
  <si>
    <t xml:space="preserve">ΝΤΑΓΚΟΥΝΑΚΗΣ ΕΜΜΑΝΟΥΗΛ </t>
  </si>
  <si>
    <t xml:space="preserve">ΤΑΥΡΩΝΙΤΗΣ ΠΛΑΤΑΝΙΑ ΤΑΥΡΩΝΙΤΗΣ ΠΛΑΤΑΝΙΑ  </t>
  </si>
  <si>
    <t xml:space="preserve">ΣΗΦΑΚΗΣ ΕΥΤΥΧΙΟΣ </t>
  </si>
  <si>
    <t xml:space="preserve">ΜΟΥΣΤΑΚΛΗ 8 ΜΟΥΣΤΑΚΛΗ 8  </t>
  </si>
  <si>
    <t xml:space="preserve">ΜΟΥΣΤΑΚΛΗ 9 ΜΟΥΣΤΑΚΛΗ 9  </t>
  </si>
  <si>
    <t xml:space="preserve">ΚΑΝΑΚΑΡΑΚΗΣ ΕΜΜΑΝΟΥΗΛ </t>
  </si>
  <si>
    <t xml:space="preserve">ΓΑΡΙΠΑ ΜΟΝΟΦΑΤΣΙΟΥ ΓΑΡΙΠΑ ΜΟΝΟΦΑΤΣΙΟΥ  </t>
  </si>
  <si>
    <t xml:space="preserve">ΤΣΙΧΛΑΚΗΣ ΓΙΩΡΓΟΣ </t>
  </si>
  <si>
    <t xml:space="preserve">ΑΝΑΛΗΨΗ ΧΕΡΣΟΝΗΣΟΥ ΑΝΑΛΗΨΗ ΧΕΡΣΟΝΗΣΟΥ  </t>
  </si>
  <si>
    <t xml:space="preserve">ΧΑΤΖΑΚΗΣ ΣΤΥΛΙΑΝΟΣ </t>
  </si>
  <si>
    <t xml:space="preserve">ΧΑΡΙΣΤΑΚΗΣ ΙΩΑΝΝΗΣ </t>
  </si>
  <si>
    <t xml:space="preserve">1ο ΧΙΛΜ. ΜΟΙΡΩΝ - ΤΥΜΠΑΚΙΟΥ (ΓΑΛΙΑΝΗ ΔΙΑΚΛΑΔΩΣΗ) 1ο ΧΙΛΜ. ΜΟΙΡΩΝ - ΤΥΜΠΑΚΙΟΥ (ΓΑΛΙΑΝΗ ΔΙΑΚΛΑΔΩΣΗ)  </t>
  </si>
  <si>
    <t xml:space="preserve">ΚΟΝΤΑΚΗ ΚΛΕΙΩ </t>
  </si>
  <si>
    <t xml:space="preserve">ΤΑΜΠΑΚΑΚΗΣ ΙΩΑΝΝΗΣ </t>
  </si>
  <si>
    <t xml:space="preserve">ΣΤΑΥΡΟΥΛΑΚΗ ΝΙΚΗ </t>
  </si>
  <si>
    <t xml:space="preserve">ΚΑΛΕΝΤΗ ΕΙΡΗΝΗ </t>
  </si>
  <si>
    <t xml:space="preserve">ΚΑΔΙΑΝΑΚΗΣ ΙΩΑΝΝΗΣ </t>
  </si>
  <si>
    <t xml:space="preserve">ΡΟΥΣΑΚΗΣ ΙΩΑΝΝΗΣ ΤΟΥ ΓΕΩΡΓΙΟΥ </t>
  </si>
  <si>
    <t xml:space="preserve">ΜΑΣΑΟΥΤΗΣ ΜΙΧΑΗΛ ΤΟΥ ΘΕΟΔΩΡΟΥ </t>
  </si>
  <si>
    <t xml:space="preserve">ΒΟΥΡΒΟΥΛΙΤΗΣ ΑΓΙΩΝ ΔΕΚΑ ΒΟΥΡΒΟΥΛΙΤΗΣ ΑΓΙΩΝ ΔΕΚΑ  </t>
  </si>
  <si>
    <t xml:space="preserve">ΠΑΠΑΔΑΚΗΣ ΜΙΧΑΗΛ ΤΟΥ ΑΓΑΘΑΓΓΕΛΟΥ </t>
  </si>
  <si>
    <t xml:space="preserve">ΚΑΤΩ ΚΑΣΤΕΛΛΙΑΝΑ ΚΑΤΩ ΚΑΣΤΕΛΛΙΑΝΑ  </t>
  </si>
  <si>
    <t xml:space="preserve">ΜΑΡΑΚΗΣ ΜΙΧΑΗΛ </t>
  </si>
  <si>
    <t xml:space="preserve">ΣΟΚΑΡΑ ΣΟΚΑΡΑ  </t>
  </si>
  <si>
    <t xml:space="preserve">ΚΑΨΑΛΗΣ ΣΤΑΥΡΟΣ </t>
  </si>
  <si>
    <t xml:space="preserve">ΣΤΑΥΡΑΚΑΚΗΣ ΓΙΩΡΓΟΣ ΤΟΥ ΣΤΥΛΙΑΝΟΥ </t>
  </si>
  <si>
    <t xml:space="preserve">ΚΑΛΥΒΙΑ ΜΟΝΟΦΑΤΣΙΟΥ  ΚΑΛΥΒΙΑ ΜΟΝΟΦΑΤΣΙΟΥ   </t>
  </si>
  <si>
    <t xml:space="preserve">ΣΚΟΥΛΑΚΗΣ ΝΙΚΟΣ </t>
  </si>
  <si>
    <t xml:space="preserve">ΚΑΜΑΡΑ ΚΑΣΤΕΛΙΟΥ ΚΑΜΑΡΑ ΚΑΣΤΕΛΙΟΥ  </t>
  </si>
  <si>
    <t xml:space="preserve">ΠΕΡΟΥΛΑΚΗΣ ΓΕΩΡΓΙΟΣ </t>
  </si>
  <si>
    <t xml:space="preserve">ΓΕΩΡΓΙΟΥΠΟΛΗ ΓΕΩΡΓΙΟΥΠΟΛΗ  </t>
  </si>
  <si>
    <t xml:space="preserve">ΦΙΩΤΑΚΗ ΒΑΣΙΛΙΚΗ </t>
  </si>
  <si>
    <t xml:space="preserve">ΟΑΣΗ ΒΑΡΥΠΕΤΡΟΥ ΟΑΣΗ ΒΑΡΥΠΕΤΡΟΥ  </t>
  </si>
  <si>
    <t xml:space="preserve">ΣΑΡΑΝΤΩΝΗΣ ΙΩΑΝΝΗΣ </t>
  </si>
  <si>
    <t xml:space="preserve">ΓΙΑΜΠΟΥΔΑΚΗ ΚΝΩΣΣΟΥ ΓΙΑΜΠΟΥΔΑΚΗ ΚΝΩΣΣΟΥ  </t>
  </si>
  <si>
    <t xml:space="preserve">ΤΣΟΥΡΟΥΝΑΚΗΣ ΠΑΝ </t>
  </si>
  <si>
    <t xml:space="preserve">ΚΑΤΑΧΑΝΑΚΗΣ ΚΩΝΣΤΑΝΤΙΝΟΣ </t>
  </si>
  <si>
    <t xml:space="preserve">ΛΥΔΑΚΗΣ ΧΑΡΑΛΑΜΠΟΣ </t>
  </si>
  <si>
    <t xml:space="preserve">ΚΟΥΡΕΠΙΝΗΣ ΓΙΑΝΝΗΣ </t>
  </si>
  <si>
    <t xml:space="preserve">ΚΑΛΟΓΙΑΝΝΑΚΗΣ ΣΤΑΥΡΟΣ ΤΟΥ ΓΕΩΡΓΙΟΥ </t>
  </si>
  <si>
    <t xml:space="preserve">ΚΟΜΗΣ ΕΥΣΤΡΑΤΙΟΣ </t>
  </si>
  <si>
    <t xml:space="preserve">ΚΟΝΤΖΕΔΑΚΗΣ ΓΕΩΡΓΙΟΣ ΤΟΥ ΧΑΡΑΛΑΜΠΟΥΣ </t>
  </si>
  <si>
    <t xml:space="preserve">ΛΥΓΕΡΟΥΔΗ ΔΕΣΠΟΙΝΑ </t>
  </si>
  <si>
    <t xml:space="preserve">ΑΘΑΝΑΤΟΙ ΑΘΑΝΑΤΟΙ  </t>
  </si>
  <si>
    <t xml:space="preserve">ΣΙΔΕΡΗΣ ΓΕΩΡΓΙΟΣ </t>
  </si>
  <si>
    <t xml:space="preserve">ΚΑΣΤΕΛΙ ΜΟΝΟΦΑΤΣΙΟΥ ΚΑΣΤΕΛΙ ΜΟΝΟΦΑΤΣΙΟΥ  </t>
  </si>
  <si>
    <t xml:space="preserve">ΣΙΔΕΡΗΣ ΝΙΚΟΛΑΟΣ </t>
  </si>
  <si>
    <t xml:space="preserve">ΤΣΙΦΟΥΤ ΚΑΣΤΕΛΛΙ ΤΣΙΦΟΥΤ ΚΑΣΤΕΛΛΙ  </t>
  </si>
  <si>
    <t xml:space="preserve">ΣΚΟΥΡΑΣ ΑΝΑΣΤΑΣΙΟΣ ΤΟΥ ΝΙΚΟΛΑΟΥ </t>
  </si>
  <si>
    <t xml:space="preserve">ΣΤΑΥΡΑΚΑΚΗ ΑΙΚΑΤΕΡΙΝΗ </t>
  </si>
  <si>
    <t xml:space="preserve">ΣΤΡΟΥΜΠΑΚΗ ΜΑΡΙΑ ΤΟΥ ΑΝΤΩΝΙΟΥ </t>
  </si>
  <si>
    <t xml:space="preserve">ΤΡΙΒΥΖΑΚΗΣ ΜΙΧΑΗΛ </t>
  </si>
  <si>
    <t xml:space="preserve">ΤΡΟΝΤΖΑΣ ΓΕΩΡΓΙΟΣ </t>
  </si>
  <si>
    <t xml:space="preserve">12ο ΧΛΜ. ΗΡΑΚΛΕΙΟΥ - ΜΟΙΡΩΝ  12ο ΧΛΜ. ΗΡΑΚΛΕΙΟΥ - ΜΟΙΡΩΝ   </t>
  </si>
  <si>
    <t xml:space="preserve">ΤΡΙΒΥΖΑΚΗΣ ΑΡΙΣΤΟΤΕΛΗΣ </t>
  </si>
  <si>
    <t xml:space="preserve">ΚΑΛΥΚΑΚΗΣ ΕΜΜΑΝΟΥΗΛ </t>
  </si>
  <si>
    <t xml:space="preserve">ΚΑΛΥΚΑΚΗΣ ΓΕΩΡΓΙΟΣ </t>
  </si>
  <si>
    <t xml:space="preserve">ΚΑΡΑΓΩΓΕΩΣ ΔΟΜΝΑ </t>
  </si>
  <si>
    <t xml:space="preserve">ΠΑΠΑΘΑΝΑΣΙΟΥ ΙΩΑΝΝΗΣ </t>
  </si>
  <si>
    <t xml:space="preserve">ΧΡΟΝΑΚΗΣ ΔΗΜΗΤΡΙΟΣ </t>
  </si>
  <si>
    <t xml:space="preserve">ΤΣΙΚΑΛΑΣ ΙΩΑΝΝΗΣ ΤΟΥ ΓΕΩΡΓΙΟΥ </t>
  </si>
  <si>
    <t xml:space="preserve">ΜΑΡΑΓΚΑΚΗΣ ΙΩΑΝΝΗΣ </t>
  </si>
  <si>
    <t xml:space="preserve">ΛΙΑΠΑΚΗΣ ΑΝΤΩΝΙΟΣ </t>
  </si>
  <si>
    <t xml:space="preserve">ΠΑΤΙΝΙΩΤΗ ΕΥΣΤΑΘΙΑ </t>
  </si>
  <si>
    <t xml:space="preserve">ΕΞΑΔΑΚΤΥΛΟΣ ΙΩΑΝΝΗΣ </t>
  </si>
  <si>
    <t xml:space="preserve">ΠΑΓΚΑΛΟΧΩΡΙ   </t>
  </si>
  <si>
    <t xml:space="preserve">ΠΑΠΟΥΤΣΑΚΗ ΓΕΩΡΓΙΑ </t>
  </si>
  <si>
    <t xml:space="preserve">ΣΤΑΜΑΘΙΟΥΔΑΚΗ 77 ΚΟΥΜΠΕΣ   </t>
  </si>
  <si>
    <t xml:space="preserve">ΧΑΤΖΗΣΠΥΡΟΣ ΑΠΟΣΤΟΛΗΣ </t>
  </si>
  <si>
    <t xml:space="preserve">ΣΩΜΑΤΑΣ   </t>
  </si>
  <si>
    <t xml:space="preserve">ΚΙΣΣΑΝΔΡΑΚΗΣ ΑΝΤΩΝΙΟΣ </t>
  </si>
  <si>
    <t xml:space="preserve">ΑΜΝΑΤΟΣ   </t>
  </si>
  <si>
    <t xml:space="preserve">ΜΑΡΙΔΑΚΗ ΧΡΥΣΗ </t>
  </si>
  <si>
    <t xml:space="preserve">ΑΓΙΟΣ ΙΩΑΝΝΗΣ   </t>
  </si>
  <si>
    <t xml:space="preserve">ΚΟΖΟΡΩΝΗ ΧΑΡΟΥΛΑ </t>
  </si>
  <si>
    <t xml:space="preserve">ΠΑΠΑΔΑΚΗΣ ΣΤΕΛΙΟΣ </t>
  </si>
  <si>
    <t xml:space="preserve">ΑΓΙΟΣ ΓΕΩΡΓΙΟΣ ΑΡΜΕΝΟΙ   </t>
  </si>
  <si>
    <t xml:space="preserve">Κ. ΠΑΠΑΔΑΚΗΣ ΚΑΙ ΣΙΑ ΟΕ </t>
  </si>
  <si>
    <t xml:space="preserve">ΣΤΑΜΑΘΙΟΥΔΑΚΗ 37   </t>
  </si>
  <si>
    <t xml:space="preserve">ΚΑΛΑΙΤΖΑΚΗΣ ΙΩΑΝΝΗΣ </t>
  </si>
  <si>
    <t xml:space="preserve">ΚΕΡΑΜΩΤΑ   </t>
  </si>
  <si>
    <t xml:space="preserve">ΒΕΝΤΟΥΡΗΣ ΝΙΚΟΣ </t>
  </si>
  <si>
    <t xml:space="preserve">ΓΙΑΝΑΚΟΥ 10   </t>
  </si>
  <si>
    <t xml:space="preserve">ΤΣΑΝΤΗΡΑΚΗ ΔΕΣΠΟΙΝΑ </t>
  </si>
  <si>
    <t xml:space="preserve">ΓΗΠΕΔΟ Ν.ΠΛΑΣΤΗΡΑ-ΣΗΤΕΙΑ   </t>
  </si>
  <si>
    <t xml:space="preserve">ΚΟΡΝΗΛΑΚΗ ΜΑΡΙΑ -ΕΡΡΙΚΑ </t>
  </si>
  <si>
    <t xml:space="preserve">ΣΤΡΑΤΗΓΟΥ ΚΟΡΑΚΑ 4 -ΑΓ.ΝΙΚΟΛΑΟΣ   </t>
  </si>
  <si>
    <t>ΦΑΝΟΥΡΓΙΑΚΗΣ ΔΗΜΗΤΡΙΟΣ</t>
  </si>
  <si>
    <t xml:space="preserve">ΣΤΑΥΡΟΣ   </t>
  </si>
  <si>
    <t xml:space="preserve">ΚΑΣΣΩΤΑΚΗΣ ΑΛΕΞΑΝΔΡΟΣ </t>
  </si>
  <si>
    <t xml:space="preserve">ΔΑΙΔΑΛΟΥ 33-ΙΕΡΑΠΕΤΡΑ   </t>
  </si>
  <si>
    <t>ΚΑΣΤΑΝΟΣ ΕΜΜΑΝΟΥΗΛ</t>
  </si>
  <si>
    <t xml:space="preserve">ΝΙΚΗΤΑΚΗΣ ΝΙΚΟΛΑΟΣ </t>
  </si>
  <si>
    <t xml:space="preserve">ΠΡΙΝΟΣ -ΠΙΣΚΟΚΕΦΑΛΟΥ   </t>
  </si>
  <si>
    <t xml:space="preserve">ΠΡΙΝΤΕΖΗ ΜΑΡΙΑ </t>
  </si>
  <si>
    <t xml:space="preserve">ΠΟΤΑΜΟΣ - ΚΙΝΙ   </t>
  </si>
  <si>
    <t xml:space="preserve">ΠΑΜΠΙΔΗΣ ΑΘΑΝΑΣΙΟΣ </t>
  </si>
  <si>
    <t xml:space="preserve">ΓΕΩΡΓΑΛΛΗΣ ΔΗΜΗΤΡΗΣ </t>
  </si>
  <si>
    <t xml:space="preserve">ΣΠΑΡΤΑΛΗΣ ΕΛΕΥΘΕΡΙΟΣ </t>
  </si>
  <si>
    <t xml:space="preserve">ΚΥΠΡΙΩΤΗΣ ΠΑΝΑΓΙΩΤΗΣ </t>
  </si>
  <si>
    <t xml:space="preserve">ΥΑΚΥΝΘΟΥ 5   </t>
  </si>
  <si>
    <t xml:space="preserve">ΜΑΝΟΥΣΑΚΗ ΚΑΛΛΙΟΠΗ </t>
  </si>
  <si>
    <t xml:space="preserve">ΧΟΧΛΑΚΙΕΣ ΠΑΛΑΙΚΑΣΤΡΟΥ   </t>
  </si>
  <si>
    <t xml:space="preserve">ΒΑΜΒΟΥΚΑΣ ΜΙΧΑΗΛ </t>
  </si>
  <si>
    <t xml:space="preserve">ΑΛΦΑ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</si>
  <si>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</si>
  <si>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</si>
  <si>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</si>
  <si>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</si>
  <si>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 xml:space="preserve">ΚΟΥΡΕΛΑΣ ΓΕΩΡΓΙΟΣ </t>
  </si>
  <si>
    <t xml:space="preserve">ΒΑΛΑΒΑΝΗΣ ΠΕΤΡΟΣ </t>
  </si>
  <si>
    <t xml:space="preserve">ΑΠΟΪΝΙ ΜΟΝΟΦΑΤΣΙΟΥ ΑΠΟΪΝΙ ΜΟΝΟΦΑΤΣΙΟΥ  </t>
  </si>
  <si>
    <t xml:space="preserve">ΜΑΡΑΓΚΟΥΔΑΚΗ ΙΩΑΝΝΙΚΗ </t>
  </si>
  <si>
    <t xml:space="preserve">ΚΙΣΑΜΟΣ ΚΙΣΑΜΟΣ  </t>
  </si>
  <si>
    <t xml:space="preserve">ΚΩΣΤΑΝΤΑΚΑΚΗ ΑΙΚΑΤΕΡΙΝΗ </t>
  </si>
  <si>
    <t xml:space="preserve">ΜΠΟΥΝΤΟΥΛΕΣ   </t>
  </si>
  <si>
    <t xml:space="preserve">ΑΓΡΟΤΙΚΟΣ ΣΥΝ/ΣΜΟΣ ΚΑΒΟΥΣΙΟΥ </t>
  </si>
  <si>
    <t xml:space="preserve">ΚΑΒΟΥΣΙ   </t>
  </si>
  <si>
    <t xml:space="preserve">ΠΕΡΒΟΛΑΡΑΚΗ ΑΙΚΑΤΕΡΙΝΗ </t>
  </si>
  <si>
    <t xml:space="preserve">ΤΣΑΤΣΑΚΗΣ ΓΕΩΡΓΙΟΣ </t>
  </si>
  <si>
    <t xml:space="preserve">ΠΕΝΤΑΜΟΔΙ  ΠΕΝΤΑΜΟΔΙ   </t>
  </si>
  <si>
    <t xml:space="preserve">ΡΗΓΑΚΗΣ ΓΕΩΡΓΙΟΣ ΤΟΥ ΜΥΡΩΝΑ </t>
  </si>
  <si>
    <t xml:space="preserve">ΠΙΣΣΑΣ ΙΩΑΝΝΗΣ </t>
  </si>
  <si>
    <t xml:space="preserve">ΒΙΔΑΛΗΣ ΓΕΩΡΓΙΟΣ </t>
  </si>
  <si>
    <t xml:space="preserve">ΚΩΝΣΤΑΝΤΙΝΟΣ ΜΥΛΩΝΑΣ </t>
  </si>
  <si>
    <t xml:space="preserve">ΣΤΑΥΡΑΚΑΚΗ ΜΕΛΑΝΘΙΑ </t>
  </si>
  <si>
    <t xml:space="preserve">ΚΑΣΤΡΙ ΚΑΣΤΡΙ  </t>
  </si>
  <si>
    <t xml:space="preserve">ΖΟΥΡΙΔΑΚΗΣ ΓΕΩΡΓΙΟΣ </t>
  </si>
  <si>
    <t xml:space="preserve">ΓΡΑΜΜΑΤΙΚΑΚΗΣ ΙΩΑΝΝΗΣ </t>
  </si>
  <si>
    <t xml:space="preserve">ΦΡΑΓΚΙΑΔΑΚΗΣ ΚΩΝΣΤΑΝΤΙΝΟΣ </t>
  </si>
  <si>
    <t xml:space="preserve">ΑΣΗΜΙ ΜΟΝΟΦΑΤΣΙΟΥ ΑΣΗΜΙ ΜΟΝΟΦΑΤΣΙΟΥ  </t>
  </si>
  <si>
    <t xml:space="preserve">ΒΑΣΙΛΑΚΗΣ ΝΙΚΟΛΑΟΣ ΤΟΥ ΣΤΥΛΙΑΝΟΥ </t>
  </si>
  <si>
    <t xml:space="preserve">ΚΑΣΤΕΛΛΙΑΝΑΚΗΣ ΝΙΚΟΛΑΟΣ </t>
  </si>
  <si>
    <t xml:space="preserve">ΣΑΜΠΡΟΒΑΛΑΚΗΣ ΔΗΜΗΤΡΙΟΣ </t>
  </si>
  <si>
    <t xml:space="preserve">ΒΕΪΣΑΚΗΣ ΜΑΝΟΥΣΟΣ </t>
  </si>
  <si>
    <t xml:space="preserve">ΑΓΙΟΣ ΘΩΜΑΣ ΑΓΙΟΣ ΘΩΜΑΣ  </t>
  </si>
  <si>
    <t xml:space="preserve">ΣΟΦΟΥΛΑΚΗΣ ΓΕΩΡΓΙΟΣ ΤΟΥ ΔΗΜΗΤΡΙΟΥ </t>
  </si>
  <si>
    <t xml:space="preserve">ΜΑΥΡΟΜΑΝΩΛΑΚΗ ΔΕΣΠΟΙΝΑ ΤΟΥ ΓΕΩΡΓΙΟΥ </t>
  </si>
  <si>
    <t xml:space="preserve">ΚΟΥΤΣΟΥΔΑΚΗΣ ΓΡΗΓΟΡΗΣ </t>
  </si>
  <si>
    <t xml:space="preserve">ΒΑΛΑΒΑΝΗ ΔΗΜΗΤΡΑ </t>
  </si>
  <si>
    <t xml:space="preserve">ΑΓΙΟΣ ΙΩΑΝΝΗΣ ΧΩΣΤΟΣ ΑΡ. 5 ΑΓΙΟΣ ΙΩΑΝΝΗΣ ΧΩΣΤΟΣ ΑΡ. 5  </t>
  </si>
  <si>
    <t xml:space="preserve">ΚΟΠΑΝΑΚΗ ΑΙΚΑΤΕΡΙΝΗ ΤΟΥ ΜΑΡΚΟΥ </t>
  </si>
  <si>
    <t xml:space="preserve">ΖΑΧΑΡΙΟΥΔΑΚΗΣ ΔΗΜΗΤΡΗΣ </t>
  </si>
  <si>
    <t xml:space="preserve">ΣΤΡΑΤΗΓΗΣ ΕΜΜΑΝΟΥΗΛ </t>
  </si>
  <si>
    <t xml:space="preserve">ΓΕΩΡΓΟΥΛΑΚΗΣ ΙΩΑΝΝΗΣ </t>
  </si>
  <si>
    <t xml:space="preserve">ΛΑΡΔΑΣ ΚΙΣΑΜΟΥ ΛΑΡΔΑΣ ΚΙΣΑΜΟΥ  </t>
  </si>
  <si>
    <t xml:space="preserve">ΓΑΛΑΝΑΚΗΣ ΕΜΜΑΝΟΥΗΛ </t>
  </si>
  <si>
    <t xml:space="preserve">ΠΑΤΕΡΑΚΗΣ ΙΩΑΝΝΗΣ </t>
  </si>
  <si>
    <t xml:space="preserve">ΑΓΙΟΣ ΑΝΤΩΝΙΟΣ ΑΓΙΟΣ ΑΝΤΩΝΙΟΣ  </t>
  </si>
  <si>
    <t xml:space="preserve">ΠΕΡΟΓΙΑΝΝΗ ΚΩΝΣΤΑΝΤΙΝΑ </t>
  </si>
  <si>
    <t xml:space="preserve">ΓΕΡΑΝΙ ΠΛΑΤΑΝΙΑ ΓΕΡΑΝΙ ΠΛΑΤΑΝΙΑ  </t>
  </si>
  <si>
    <t xml:space="preserve">ΛΕΒΕΝΤΑΚΗΣ ΔΗΜΗΤΡΙΟΣ </t>
  </si>
  <si>
    <t xml:space="preserve">ΣΚΙΝΕΣ ΣΚΙΝΕΣ  </t>
  </si>
  <si>
    <t xml:space="preserve">ΛΕΒΕΝΤΑΚΗ ΕΙΡΗΝΗ </t>
  </si>
  <si>
    <t xml:space="preserve">ΒΑΓΓΕΡ ΕΙΡΗΝΗ </t>
  </si>
  <si>
    <t xml:space="preserve">ΑΔΑΜ.ΑΡΕΤΑΚΗ ΑΔΑΜ.ΑΡΕΤΑΚΗ  </t>
  </si>
  <si>
    <t>ΑΝΑΣΤΑΣΑΚΗΣ ΕΥΑΓΓΕΛΟΣ</t>
  </si>
  <si>
    <t xml:space="preserve">ΑΓΑΛΛΙΑΝΟΥ   </t>
  </si>
  <si>
    <t xml:space="preserve">ΣΩΠΑΣΗ ΔΗΜΗΤΡΑ </t>
  </si>
  <si>
    <t xml:space="preserve">ΠΑΡΑΣΥΡΗΣ ΣΗΦΗΣ </t>
  </si>
  <si>
    <t xml:space="preserve">ΤΣΟΥΔΕΡΟΣ ΕΥΑΓΓΕΛΟΣ </t>
  </si>
  <si>
    <t xml:space="preserve">ΑΣΩΜΑΤΟΣ   </t>
  </si>
  <si>
    <t xml:space="preserve">ΤΣΟΥΔΕΡΟΣ ΕΠΕ </t>
  </si>
  <si>
    <t xml:space="preserve">ΜΑΡΙΔΑΚΗ ΑΙΚΑΤΕΡΙΝΗ </t>
  </si>
  <si>
    <t xml:space="preserve">ΧΑΜΕΖΙ   </t>
  </si>
  <si>
    <t xml:space="preserve">ΜΑΝΟΥΣΑΚΗΣ ΣΠΥΡΙΔΩΝ </t>
  </si>
  <si>
    <t xml:space="preserve">ΜΑΓΟΥΛΑ ΨΥΧΡΟΥ   </t>
  </si>
  <si>
    <t xml:space="preserve">ΚΑΡΟΥΖΑΚΗΣ ΜΙΧΑΗΛ </t>
  </si>
  <si>
    <t xml:space="preserve">ΑΝΘΕΩΝ-ΚΝΩΣΟΣ ΣΗΤΕΙΑΣ   </t>
  </si>
  <si>
    <t xml:space="preserve">ΛΟΓΟΘΕΤΗΣ ΙΩΑΝΝΗΣ </t>
  </si>
  <si>
    <t>ΦΡΑΓΚΙΑΔΑΚΗΣ ΝΙΚΟΛΑΟΣ</t>
  </si>
  <si>
    <t xml:space="preserve">ΜΑΡΙΟΥ   </t>
  </si>
  <si>
    <t xml:space="preserve">ΚΥΡΙΑΚΟΠΟΥΛΟΥ ΧΡΥΣΗ  </t>
  </si>
  <si>
    <t xml:space="preserve">ΚΑΛΑΪΤΖΑΚΗΣ ΓΙΩΡΓΟΣ 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</si>
  <si>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</si>
  <si>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</si>
  <si>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</si>
  <si>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</si>
  <si>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</si>
  <si>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</si>
  <si>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ΠΑΠΑΣΑΒΒΑ ΑΘΗΝΑ </t>
  </si>
  <si>
    <t xml:space="preserve">ΜΑΟΥΝΗΣ Δημήτρης </t>
  </si>
  <si>
    <t xml:space="preserve">ΜΟΥΣΙΝΙ   </t>
  </si>
  <si>
    <t xml:space="preserve">ΤΡΑΚΑΣ Αριστοτέλης </t>
  </si>
  <si>
    <t xml:space="preserve">ΗΡΑΚΛΗΣ   </t>
  </si>
  <si>
    <t xml:space="preserve">ΤΣΙΡΙΛΑΚΗΣ ΕΜΜΑΝΟΥΗΛ </t>
  </si>
  <si>
    <t xml:space="preserve">ΑΓ.ΣΟΦΙΑ-ΚΟΥΡΕΜΕΝΟΣ-ΠΑΛΑΙΚΑΣΤΡΟ   </t>
  </si>
  <si>
    <t xml:space="preserve">ΚΑΤΣΟΥΛΗΣ ΠΕΤΡΟΣ </t>
  </si>
  <si>
    <t xml:space="preserve">ΧΡΥΣΟΠΗΓΗ   </t>
  </si>
  <si>
    <t xml:space="preserve">ΜΑΝΩΛΙΟΥΔΗΣ ΙΩΑΝΝΗΣ </t>
  </si>
  <si>
    <t xml:space="preserve">ΜΠΙΤΣΑΚΑΚΗΣ ΙΩΑΝΝΗΣ </t>
  </si>
  <si>
    <t xml:space="preserve">ΠΑΣΠΑΤΗ ΔΕΣΠΟΙΝΑ </t>
  </si>
  <si>
    <t xml:space="preserve">ΕΥΤ.ΚΑΤΑΚΗ ΔΑΡΑΤΣΟ ΕΥΤ.ΚΑΤΑΚΗ ΔΑΡΑΤΣΟ  </t>
  </si>
  <si>
    <t>Ο ΠΕΛΑΤΗΣ ΔΕΝ ΕΧΕΙ ΤΟΠΟΘΕΤΗΣΕΙ ΤΑ ΥΛΙΚΑ</t>
  </si>
  <si>
    <t xml:space="preserve">ΚΑΡΑΒΑΣ ΣΤΥΛΙΑΝΟΣ </t>
  </si>
  <si>
    <t xml:space="preserve">ΓΕΩΡΓ.ΚΩΣΤΑΛΟΥ 5 ΛΙΜΝΗ   </t>
  </si>
  <si>
    <t xml:space="preserve">ΡΟΥΣΑΚΗ ΑΙΚΑΤΕΡΙΝΗ </t>
  </si>
  <si>
    <t xml:space="preserve">ΓΕΩΡΓΙΟΥ ΠΑΠΑΝΔΡΕΟΥ 10 ΓΕΩΡΓΙΟΥ ΠΑΠΑΝΔΡΕΟΥ 10  </t>
  </si>
  <si>
    <t xml:space="preserve">ΚΑΝΤΗΛΙΕΡΑΚΗΣ ΓΕΩΡΓΙΟΣ ΑΤΕΕ </t>
  </si>
  <si>
    <t xml:space="preserve">ΤΖΙΛΙΒΑΚΗΣ ΓΕΩΡΓΙΟΣ </t>
  </si>
  <si>
    <t xml:space="preserve">ΑΓΙΟΣ ΙΩΑΝΝΗΣ  ΑΓΙΟΣ ΙΩΑΝΝΗΣ   </t>
  </si>
  <si>
    <t xml:space="preserve">ΖΩΓΡΑΦΑΚΗΣ ΙΩΑΝΝΗΣ </t>
  </si>
  <si>
    <t xml:space="preserve">ΚΕΡΑ ΚΑΛΥΒΕΣ ΚΕΡΑ ΚΑΛΥΒΕΣ  </t>
  </si>
  <si>
    <t xml:space="preserve">ΠΑΠΑΔΟΓΙΩΡΓΑΚΗΣ ΑΠΟΣΤΟΛΟΣ </t>
  </si>
  <si>
    <t xml:space="preserve">ΠΥΡΓΟΣ ΚΙΣΑΜΟΥ ΠΥΡΓΟΣ ΚΙΣΑΜΟΥ  </t>
  </si>
  <si>
    <t xml:space="preserve">ΑΝΔΡΟΥΛΑΚΗΣ ΕΜΜΑΝΟΥΗΛ </t>
  </si>
  <si>
    <t xml:space="preserve">ΠΑΡΟΔΟΣ ΦΑΛΑΣΑΡΝΗΣ 15Β ΠΑΡΟΔΟΣ ΦΑΛΑΣΑΡΝΗΣ 15Β  </t>
  </si>
  <si>
    <t xml:space="preserve">ΓΡΗΓΟΡΑΚΗΣ ΕΥΤΥΧ </t>
  </si>
  <si>
    <t xml:space="preserve">ΜΑΝΩΛΑΡΑΚΗΣ ΜΙΧΑΗΛ </t>
  </si>
  <si>
    <t xml:space="preserve">ΣΤΑΥΡΟΥΛΑΚΗΣ ΜΙΧΑΗΛ </t>
  </si>
  <si>
    <t xml:space="preserve">ΦΩΤΑΚΑΔΩ ΦΩΤΑΚΑΔΩ  </t>
  </si>
  <si>
    <t xml:space="preserve">ΚΟΛΥΒΑΚΗΣ ΜΙΧΑΗΛ </t>
  </si>
  <si>
    <t xml:space="preserve">ΜΑΝΙΟΥΔΑΚΗΣ ΚΩΝΣΤΑΝΤΙΝΟΣ </t>
  </si>
  <si>
    <t xml:space="preserve">ΖΑΡΟΣ  ΖΑΡΟΣ   </t>
  </si>
  <si>
    <t xml:space="preserve">ΔΙΑΜΑΝΤΑΚΗΣ ΑΘΑΝΑΣΙΟΣ ΤΟΥ ΕΜΜΑΝΟΥΗΛ </t>
  </si>
  <si>
    <t xml:space="preserve">ΨΑΡΑΚΗ ΑΙΚΑΤΕΡΙΝΗ </t>
  </si>
  <si>
    <t xml:space="preserve">ΣΠΩΚΟΣ ΓΕΩΡΓΙΟΣ </t>
  </si>
  <si>
    <t xml:space="preserve">ΛΙΟΝΤΑΣ ΔΗΜΗΤΡΙΟΣ ΤΟΥ ΣΤΑΥΡΟΥ </t>
  </si>
  <si>
    <t xml:space="preserve">ΜΑΥΡΟΜΑΤΑΚΗΣ ΦΩΤΙΟΣ ΤΟΥ ΝΙΚΟΛΑΟΥ </t>
  </si>
  <si>
    <t xml:space="preserve">ΔΑΣΚΑΛΑΚΗΣ ΣΤΑΥΡΟΣ ΤΟΥ ΓΕΩΡΓΙΟΥ </t>
  </si>
  <si>
    <t xml:space="preserve">ΣΤΟΛΟΙ ΜΟΝΟΦΑΤΣΙΟΥ ΣΤΟΛΟΙ ΜΟΝΟΦΑΤΣΙΟΥ  </t>
  </si>
  <si>
    <t xml:space="preserve">ΣΤΕΦΑΝΑΚΗΣ ΜΙΧΑΗΛ ΤΟΥ ΔΗΜΗΤΡΙΟΥ </t>
  </si>
  <si>
    <t xml:space="preserve">ΝΙΚΗΦΟΡΑΚΗΣ ΕΜΜΑΝΟΥΗΛ </t>
  </si>
  <si>
    <t xml:space="preserve">ΦΑΝΤΑΟΥΤΣΑΚΗΣ ΣΤΕΛΙΟΣ </t>
  </si>
  <si>
    <t xml:space="preserve">ΦΑΝΤΑΟΥΤΣΑΚΗΣ ΔΗΜΗΤΡΙΟΣ </t>
  </si>
  <si>
    <t xml:space="preserve">ΨΗΦΗΣ ΚΩΝΣΤΑΝΤΙΝΟΣ </t>
  </si>
  <si>
    <t xml:space="preserve">ΑΘΑΝΑΣΙΑΔΗΣ ΣΟΛΩΝ </t>
  </si>
  <si>
    <t xml:space="preserve">ΣΩΜΑΡΑΚΗΣ ΕΜΜΑΝΟΥΗΛ </t>
  </si>
  <si>
    <t xml:space="preserve">ΓΟΥΡΝΕΣ ΠΕΔΙΑΔΟΣ ΓΟΥΡΝΕΣ ΠΕΔΙΑΔΟΣ  </t>
  </si>
  <si>
    <t xml:space="preserve">ΒΑΡΣΑΝΗΣ ΒΑΣΙΛΕΙΟΣ ΤΟΥ ΛΑΖΑΡΟΥ </t>
  </si>
  <si>
    <t xml:space="preserve">ΣΦΑΚΙΑΝΑΚΗΣ ΚΩΝΣΤΑΝΤΙΝΟΣ ΤΟΥ ΝΙΚΟΛΑΟΥ </t>
  </si>
  <si>
    <t xml:space="preserve">ΜΙΓΑΔΗΣ ΕΜΜΑΝΟΥΗΛ </t>
  </si>
  <si>
    <t xml:space="preserve">ΠΕΤΡΟΜΙΧΕΛΑΚΗΣ ΝΙΚΟΣ </t>
  </si>
  <si>
    <t xml:space="preserve">ΑΓΡΟΤΙΚΟΣ ΣΥΝΕΤΑΙΡΙΣΜΟΣ ΒΙΑΝΝΟΥ </t>
  </si>
  <si>
    <t xml:space="preserve">ΒΙΑΝΝΟΣ ΒΙΑΝΝΟΣ  </t>
  </si>
  <si>
    <t xml:space="preserve">ΠΡΩΤΟΓΕΡΑΚΗΣ ΕΜΜΑΝΟΥΗΛ ΤΟΥ ΙΩΑΝΝΟΥ </t>
  </si>
  <si>
    <t xml:space="preserve">ΤΡΙΓΩΝΗΣ ΠΑΝΑΓΙΩΤΗΣ </t>
  </si>
  <si>
    <t xml:space="preserve">ΠΑΡΑΛΙΑΚΟΣ ΣΤΑΛΙΔΑΣ - ΜΑΛΙΑ ΠΑΡΑΛΙΑΚΟΣ ΣΤΑΛΙΔΑΣ - ΜΑΛΙΑ  </t>
  </si>
  <si>
    <t xml:space="preserve">ΚΟΥΡΤΙΚΑΚΗΣ ΕΜΜΑΝΟΥΗΛ </t>
  </si>
  <si>
    <t xml:space="preserve">ΚΟΥΣΕΣ ΚΑΙΝΟΥΡΓΙΟΥ ΚΟΥΣΕΣ ΚΑΙΝΟΥΡΓΙΟΥ  </t>
  </si>
  <si>
    <t xml:space="preserve">ΚΟΥΡΤΙΚΑΚΗΣ ΒΑΣΙΛΕΙΟΣ </t>
  </si>
  <si>
    <t xml:space="preserve">ΘΕΟΔΩΡΑΚΗΣ ΣΤΑΥΡΟΣ </t>
  </si>
  <si>
    <t xml:space="preserve">ΚΩΣΤΟΜΑΝΩΛΑΚΗΣ ΚΩΝΣΤΑΝΤΙΝΟΣ </t>
  </si>
  <si>
    <t xml:space="preserve">ΣΥΜΕΟΥΔΑΚΗΣ ΕΥΑΓΓΕΛΟΣ </t>
  </si>
  <si>
    <t xml:space="preserve">ΑΥΓΕΝΙΚΗ ΑΥΓΕΝΙΚΗ  </t>
  </si>
  <si>
    <t xml:space="preserve">ΛΕΝΑΚΑΚΗΣ ΑΝΔΡΕΑΣ </t>
  </si>
  <si>
    <t xml:space="preserve">ΔΕΡΜΙΤΖΑΚΗ ΜΑΡΙΑ </t>
  </si>
  <si>
    <t xml:space="preserve">ΖΕΡΒΟΣ ΙΩΣΗΦ </t>
  </si>
  <si>
    <t xml:space="preserve">ΚΛΑΔΟΥΡΙ ΚΟΡΑΚΙΩΝ ΚΛΑΔΟΥΡΙ ΚΟΡΑΚΙΩΝ  </t>
  </si>
  <si>
    <t xml:space="preserve">ΣΑΡΙΔΑΚΗΣ ΙΩΑΝΝΗΣ </t>
  </si>
  <si>
    <t xml:space="preserve">ΠΕΡΔΙΚΑΚΗΣ ΣΠΥΡΙΔΩΝ </t>
  </si>
  <si>
    <t xml:space="preserve">ΚΑΝΤΗΛΙΕΡΑΚΗΣ ΣΤΕΦΑΝΟΣ </t>
  </si>
  <si>
    <t xml:space="preserve">ΔΕΣΠΟΤΑΚΗΣ ΑΧΙΛ </t>
  </si>
  <si>
    <t xml:space="preserve">ΕΠ.ΣΥΓΓΕΛΑΚΗ 4 ΚΙΣΑΜΟΣ ΕΠ.ΣΥΓΓΕΛΑΚΗ 4 ΚΙΣΑΜΟΣ  </t>
  </si>
  <si>
    <t xml:space="preserve">ΑΥΓΕΡΟΣ ΣΤΥΛΙΑΝΟΣ </t>
  </si>
  <si>
    <t xml:space="preserve">ΚΑΝΤΗΛΙΕΡΑΚΗΣ ΓΕΩΡΓΙΟΣ </t>
  </si>
  <si>
    <t xml:space="preserve">ΜΑΥΡΟΜΑΝΩΛΑΚΗΣ ΔΗΜΗΤΡΙΟΣ </t>
  </si>
  <si>
    <t xml:space="preserve">ΛΙΑΣ ΒΑΜΟΥ ΑΠΟΚΟΡΩΝΟΥ ΛΙΑΣ ΒΑΜΟΥ ΑΠΟΚΟΡΩΝΟΥ  </t>
  </si>
  <si>
    <t xml:space="preserve">ΜΠΑΛΑΝΤΙΝΟΣ ΑΝΤΩΝΙΟΣ </t>
  </si>
  <si>
    <t xml:space="preserve">ΜΠΟΤΖΟΛΑΚΗ ΑΡΓΥΡΩ </t>
  </si>
  <si>
    <t xml:space="preserve">ΠΕΛΕΚΑΠΙΝΑ  ΠΕΛΕΚΑΠΙΝΑ   </t>
  </si>
  <si>
    <t xml:space="preserve">ΣΤΑΥΡΑΚΑΚΗ ΑΓΑΠΗ </t>
  </si>
  <si>
    <t xml:space="preserve">ΘΕΣΗ "ΑΜΟΥΔΙ" ΑΧΛΑΔΑΣ ΘΕΣΗ "ΑΜΟΥΔΙ" ΑΧΛΑΔΑΣ  </t>
  </si>
  <si>
    <t xml:space="preserve">ΒΑΪΛΑΚΗ ΚΑΛΛΙΡΟΗ ΤΟΥ ΓΕΩΡΓΙΟΥ </t>
  </si>
  <si>
    <t xml:space="preserve">ΤΣΑΤΣΑΚΗΣ ΝΙΚΟΛΑΟΣ </t>
  </si>
  <si>
    <t xml:space="preserve">ΑΕΡΑΚΗΣ ΚΥΡΙΑΚΟΣ </t>
  </si>
  <si>
    <t xml:space="preserve">ΦΑΡΑΓΓΙΑΝΑ Ή ΣΟΚΑΡΑ ΜΟΝΟΦΑΤΣΙΟΥ  ΦΑΡΑΓΓΙΑΝΑ Ή ΣΟΚΑΡΑ ΜΟΝΟΦΑΤΣΙΟΥ   </t>
  </si>
  <si>
    <t xml:space="preserve">ΤΣΑΠΑΚΗ ΕΥΑΓΓΕΛΙΑ </t>
  </si>
  <si>
    <t xml:space="preserve">ΑΝΩ ΧΕΡΣΟΝΗΣΟΣ ΑΝΩ ΧΕΡΣΟΝΗΣΟΣ  </t>
  </si>
  <si>
    <t xml:space="preserve">Π. ΚΑΙ Ε. ΚΑΣΑΜΠΑΛΗ Ο.Ε. </t>
  </si>
  <si>
    <t xml:space="preserve">ΚΑΛΗΜΕΡΑ - ΑΝΩΝΥΜΟΣ ΞΕΝΟΔΟΧΕΙΑΚΗ, ΤΟΥΡΙΣΤΙΚΗ, ΕΜΠΟΡΙΚΗ ΚΑΙ ΚΑΤΑΣΚΕΥΑΣΤΙΚΗ ΕΤΑΙΡΕΙΑ </t>
  </si>
  <si>
    <t xml:space="preserve">ΠΙΣΚΟΠΙΑΝΟ ΠΙΣΚΟΠΙΑΝΟ  </t>
  </si>
  <si>
    <t xml:space="preserve">ΤΑΤΑΡΙΔΗΣ ΠΕΤΡΟΣ </t>
  </si>
  <si>
    <t xml:space="preserve">ΤΣΑΤΣΑΚΗΣ ΖΑΧΑΡΙΑΣ </t>
  </si>
  <si>
    <t xml:space="preserve">ΠΑΝΑΓΙΑ ΠΑΝΑΓΙΑ  </t>
  </si>
  <si>
    <t xml:space="preserve">ΣΗΦΑΚΗ ΕΛΕΥΘΕΡΙΑ </t>
  </si>
  <si>
    <t xml:space="preserve">ΑΝΔΡΟΥΛΑΚΗ ΕΛΕΝΗ ΤΟΥ ΜΙΧΑΗΛ </t>
  </si>
  <si>
    <t xml:space="preserve">ΤΣΑΤΣΑΚΗΣ ΜΑΝΩΛΗΣ ΤΟΥ ΠΕΤΡΟΥ </t>
  </si>
  <si>
    <t xml:space="preserve">ΖΑΡΩΝΑΚΗΣ ΝΙΚΟΛΑΟΣ ΤΟΥ ΑΝΤΩΝΙΟΥ </t>
  </si>
  <si>
    <t xml:space="preserve">ΧΑΡΑΛΑΜΠΑΚΗΣ ΓΕΩΡΓΙΟΣ </t>
  </si>
  <si>
    <t xml:space="preserve">ΚΑΡΤΣΩΝΑΚΗΣ ΚΩΝΣΤΑΝΤΙΝΟΣ </t>
  </si>
  <si>
    <t>ΚΑΛΟΕΙΔΑΣ ΔΗΜΗΤΡΙΟΣ</t>
  </si>
  <si>
    <t xml:space="preserve">ΓΙΑΝΝΟΥΔΙ   </t>
  </si>
  <si>
    <t xml:space="preserve">ΚΑΤΣΑΡΑΓΑΚΗΣ ΕΜΜΑΝΟΥΗΛ </t>
  </si>
  <si>
    <t xml:space="preserve">ΓΑΛΑΝΗΣ ΣΤΥΛΙΑΝΟΣ </t>
  </si>
  <si>
    <t xml:space="preserve">ΧΑΡΙΤΑΚΗΣ ΕΜΜΑΝΟΥΗΛ </t>
  </si>
  <si>
    <t xml:space="preserve">ΑΒΔΑΝΙΤΕΣ   </t>
  </si>
  <si>
    <t xml:space="preserve">ΠΟΥΛΑΚΑΚΗΣ ΜΑΡΙΝΟΣ ΤΟΥ ΝΙΚΟΛΑΟΥ </t>
  </si>
  <si>
    <t xml:space="preserve">ΚΑΡΚΑΝΑΚΗΣ ΜΙΧΑΗΛ ΤΟΥ ΣΤΥΛΙΑΝΟΥ </t>
  </si>
  <si>
    <t xml:space="preserve">ΚΩΝΣΤΑΝΤΑΚΗΣ ΒΑΣΙΛΕΙΟΣ </t>
  </si>
  <si>
    <t xml:space="preserve">ΚΡΙΚΛΑΝΗΣ ΑΠΟΣΤΟΛΟΣ ΤΟΥ ΑΝΤΩΝΙΟΥ </t>
  </si>
  <si>
    <t xml:space="preserve">ΧΡΙΣΤΟΔΟΥΛΑΚΗΣ ΙΩΑΝΝΗΣ </t>
  </si>
  <si>
    <t xml:space="preserve">ΠΑΠΑΔΟΠΟΥΛΟΣ ΙΩΑΝΝΗΣ ΤΟΥ ΘΕΟΔΩΡΟΥ </t>
  </si>
  <si>
    <t xml:space="preserve">ΓΕΩΡΓΙΟΣ Β. ΚΑΤΣΑΜΑΝΗΣ ΚΑΙ ΣΙΑ Ο.Ε. </t>
  </si>
  <si>
    <t xml:space="preserve">ΚΑΣΩΤΑΚΗ ΟΛΓΑ ΤΟΥ ΙΩΑΝΝΗ </t>
  </si>
  <si>
    <t xml:space="preserve">ΑΓΙΟΣ ΣΥΛΛΑΣ ΑΓΙΟΣ ΣΥΛΛΑΣ  </t>
  </si>
  <si>
    <t xml:space="preserve">ΝΙΚΟΛΟΥΔΑΚΗ ΔΕΣΠΟΙΝΑ </t>
  </si>
  <si>
    <t xml:space="preserve">ΚΑΤΩ ΑΡΧΑΝΕΣ ΚΑΤΩ ΑΡΧΑΝΕΣ  </t>
  </si>
  <si>
    <t xml:space="preserve">ΣΤΡΑΤΑΚΗ ΣΤΕΛΑ </t>
  </si>
  <si>
    <t xml:space="preserve">ΧΑΡΩΝΙΤΗΣ ΑΛΕΞΑΝΔΡΟΣ ΤΟΥ ΓΕΩΡΓΙΟΥ </t>
  </si>
  <si>
    <t xml:space="preserve">ΜΠΟΛΑΚΗΣ ΙΩΑΝΝΗΣ </t>
  </si>
  <si>
    <t xml:space="preserve">ΚΑΠΕΛΛΑΚΗ ΠΑΡΑΣΚΕΥΗ </t>
  </si>
  <si>
    <t xml:space="preserve">ΣΤΕΦΑΝΑΚΗΣ ΕΜΜΑΝΟΥΗΛ </t>
  </si>
  <si>
    <t xml:space="preserve">ΜΑΡΚΑΚΗ ΕΥΑΓΓΕΛΙΑ </t>
  </si>
  <si>
    <t>ΜΠΡΟΤΖΑΚΗΣ ΣΤΑΥΡΟΣ</t>
  </si>
  <si>
    <t xml:space="preserve">ΚΟΥΡΑΤΟΡΑ ΑΝΤΙΟΠΗ </t>
  </si>
  <si>
    <t xml:space="preserve">ΣΤΑΥΡΩΜΕΝΟΣ   </t>
  </si>
  <si>
    <t xml:space="preserve">ΓΙΟΥΡΤΖΑΚΗΣ ΚΩΝΣΤΑΝΤΙΝΟΣ </t>
  </si>
  <si>
    <t xml:space="preserve">ΑΠΟΣΤΟΛΑΚΗΣ ΑΝΤΩΝΙΟΣ </t>
  </si>
  <si>
    <t xml:space="preserve">ΒΙΟΛΙ ΧΑΡΑΚΙ   </t>
  </si>
  <si>
    <t xml:space="preserve">ΠΑΠΑΔΟΜΑΝΩΛΑΚΗΣ ΓΕΩΡΓΙΟΣ </t>
  </si>
  <si>
    <t xml:space="preserve">ΜΑΡΚΑΚΗΣ ΓΕΩΡΓΙΟΣ ΤΟΥ Ι. </t>
  </si>
  <si>
    <t xml:space="preserve">ΜΟΥΡΝΙΕΣ   </t>
  </si>
  <si>
    <t xml:space="preserve">ΜΑΡΚΑΚΗΣ ΣΤΑΥΡΟΣ </t>
  </si>
  <si>
    <t xml:space="preserve">ΚΟΥΡΟΥΝΕΣ   </t>
  </si>
  <si>
    <t xml:space="preserve">ΚΑΖΙΝΙΕΡΑΚΗΣ ΙΩΑΝΝΗΣ </t>
  </si>
  <si>
    <t xml:space="preserve">ΛΙΘΙΝΕΣ -ΜΑΚΡΥ ΓΙΑΛΟΣ   </t>
  </si>
  <si>
    <t xml:space="preserve">ΒΙΔΑΚΗΣ ΕΜΜΑΝΟΥΗΛ </t>
  </si>
  <si>
    <t xml:space="preserve">ΑΓΡΟΤΙΚΟΣ ΣΥΝ/ΣΜΟΣ ΛΙΘΙΝΩΝ </t>
  </si>
  <si>
    <t xml:space="preserve">ΚΑΡΑΒΙΔΑΣ ΜΙΧΑΛΗΣ </t>
  </si>
  <si>
    <t xml:space="preserve">ΠΛΑΤΑΝΙΑΣ ΜΑΡΩΝΙΑΣ   </t>
  </si>
  <si>
    <t xml:space="preserve">ΔΗΜ. ΜΕΝ. ΜΠΡΟΚΟΣ &amp;ΣΙΑ ΟΕ </t>
  </si>
  <si>
    <t xml:space="preserve">ΑΓ.ΣΥΛΛΑΣ ΚΑΛΟ ΧΩΡΙΟ   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</si>
  <si>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</si>
  <si>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</si>
  <si>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</si>
  <si>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</si>
  <si>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</si>
  <si>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</si>
  <si>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</si>
  <si>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Ι.ΒΑΜΒΑΚΟΥΣΗΣ - Ι.ΣΑΜΣΩΝΙΔΗΣ Ο.Ε. </t>
  </si>
  <si>
    <t xml:space="preserve">ΛΕΙΒΑΔΙΑ - ΜΑΝΝΑ   </t>
  </si>
  <si>
    <t xml:space="preserve">ΟΡΦΑΝΟΥ ΕΥΓΕΝΙΑ ΜΑΡΙΑ </t>
  </si>
  <si>
    <t xml:space="preserve">ΚΩΒΑΙΟΣ ΤΗΛΕΜΑΧΟΣ </t>
  </si>
  <si>
    <t xml:space="preserve">ΑΔΑΜΑΝΤΑΣ   </t>
  </si>
  <si>
    <t xml:space="preserve">ΑΝΔΡΟΥΛΑΚΗ ΕΛΕΝΗ </t>
  </si>
  <si>
    <t xml:space="preserve">ΚΑΤΣΑΡΑΚΗΣ ΙΩΑΝΝΗΣ </t>
  </si>
  <si>
    <t xml:space="preserve">ΦΡΑΝΤΖΕΣΚΑΚΗ ΑΝΝΑ </t>
  </si>
  <si>
    <t xml:space="preserve">ΤΣΑΓΚΑΡΑΚΗΣ ΙΩΑΝΝΗΣ ΑΕΤΞΔΕ </t>
  </si>
  <si>
    <t xml:space="preserve">ΖΕΡΒΑΚΗΣ ΕΜΜΑΝΟΥΗΛ ΤΟΥ ΙΩΑΝΝΗ </t>
  </si>
  <si>
    <t xml:space="preserve">ΘΕΣΗ "ΡΟΥΣΑ ΣΤΑΛΙΔΟΣ" ΘΕΣΗ "ΡΟΥΣΑ ΣΤΑΛΙΔΟΣ"  </t>
  </si>
  <si>
    <t xml:space="preserve">ΚΟΝΙΔΑΚΗΣ ΧΑΡΑΛΑΜΠΟΣ </t>
  </si>
  <si>
    <t xml:space="preserve">ΣΤΑΥΡΑΚΗ ΝΙΚΗ </t>
  </si>
  <si>
    <t xml:space="preserve">ΜΑΚΡΙΔΑΚΗΣ ΚΩΝΣΤΑΝΤΙΝΟΣ </t>
  </si>
  <si>
    <t xml:space="preserve">ΞΗΡΑΔΑΚΗΣ ΑΝΤΩΝΙΟΣ </t>
  </si>
  <si>
    <t xml:space="preserve">ΝΕΡΟΚΟΥΡΟΥ 58 ΝΕΡΟΚΟΥΡΟΥ 58  </t>
  </si>
  <si>
    <t xml:space="preserve">ΣΤΑΜΑΤΑΚΗΣ ΓΕΩΡΓΙΟΣ </t>
  </si>
  <si>
    <t xml:space="preserve">ΓΕΩΡΓΕΔΑΚΗΣ ΙΩΑΝΝΗΣ </t>
  </si>
  <si>
    <t xml:space="preserve">ΠΡΩΙΜΟΣ ΚΩΝΣΤΑΝΤΙΝΟΣ </t>
  </si>
  <si>
    <t xml:space="preserve">ΚΑΠΕΤΑΝΑΚΗΣ ΓΕΩΡΓΙΟΣ </t>
  </si>
  <si>
    <t xml:space="preserve">ΙΩΑΝΝΙΚΕΙΟΥ ΠΑΤΡ.35 ΙΩΑΝΝΙΚΕΙΟΥ ΠΑΤΡ.35  </t>
  </si>
  <si>
    <t xml:space="preserve">ΒΟΥΛΓΑΡΑΚΗΣ ΚΩΝΣΤΑΝ </t>
  </si>
  <si>
    <t xml:space="preserve">ΔΕΜΠΛΑ ΤΑΥΡΩΝΙΤΗ ΔΕΜΠΛΑ ΤΑΥΡΩΝΙΤΗ  </t>
  </si>
  <si>
    <t xml:space="preserve">ΚΑΛΟΤΕΡΑΚΗΣ ΕΜΜΑΝΟΥΗΛ </t>
  </si>
  <si>
    <t xml:space="preserve">ΔΙΚΤΥΝΗΣ 17 ΔΙΚΤΥΝΗΣ 17  </t>
  </si>
  <si>
    <t xml:space="preserve">ΝΙΚΟΛΑΚΑΚΗΣ ΚΩΝΣΤΑΝΤΙΝ </t>
  </si>
  <si>
    <t xml:space="preserve">ΠΑΠΑΔΙΑΝΑ ΔΑΡΑΤΣΟΥ ΠΑΠΑΔΙΑΝΑ ΔΑΡΑΤΣΟΥ  </t>
  </si>
  <si>
    <t xml:space="preserve">ΗΛΙΑΚΗ ΕΥΑΝΘΙΑ </t>
  </si>
  <si>
    <t xml:space="preserve">ΠΕΡΙΒΟΛΙΑ ΘΕΡΙΣΟΥ ΠΕΡΙΒΟΛΙΑ ΘΕΡΙΣΟΥ  </t>
  </si>
  <si>
    <t xml:space="preserve">ΕΛΒΑ Α.Ε. </t>
  </si>
  <si>
    <t xml:space="preserve">ΒΟΥΡΚΙΑΣ ΔΑΡΑΤΣΟΥ ΒΟΥΡΚΙΑΣ ΔΑΡΑΤΣΟΥ  </t>
  </si>
  <si>
    <t xml:space="preserve">ΟΙΚΟΝΟΜΟΥ ΜΙΧΑΗΛ </t>
  </si>
  <si>
    <t xml:space="preserve">ΑΓΙΩΝ ΑΠΟΣΤΟΛΩΝ 5 ΚΟΥΜΠΕΣ ΑΓΙΩΝ ΑΠΟΣΤΟΛΩΝ 5 ΚΟΥΜΠΕΣ  </t>
  </si>
  <si>
    <t xml:space="preserve">ΔΑΒΡΑΔΟΣ ΜΙΧΑΗΛ </t>
  </si>
  <si>
    <t xml:space="preserve">ΜΠΥΡΟΛΙΚΙΑ ΜΠΥΡΟΛΙΚΙΑ  </t>
  </si>
  <si>
    <t xml:space="preserve">ΟΙΚΟΝΟΜΟΥ ΠΑΝΑΓΙΩΤΗΣ </t>
  </si>
  <si>
    <t xml:space="preserve">ΚΑΜΠΑΝΙ ΑΚΡΩΤΗΡΙΟΥ ΚΑΜΠΑΝΙ ΑΚΡΩΤΗΡΙΟΥ  </t>
  </si>
  <si>
    <t xml:space="preserve">ΣΚΑΝΔΑΛΗΣ ΕΛΕΥΘ </t>
  </si>
  <si>
    <t xml:space="preserve">ΚΑΤΩ ΚΑΜΙΣΙΑΝΑ ΚΑΤΩ ΚΑΜΙΣΙΑΝΑ  </t>
  </si>
  <si>
    <t xml:space="preserve">ΜΑΝΟΥΣΑΚΗΣ ΓΕΩΡΓΙΟΣ </t>
  </si>
  <si>
    <t xml:space="preserve">ΖΑΧΑΡΙΟΥΔΑΚΗΣ ΕΜΜΑΝΟΥΗΛ ΤΟΥ ΕΥΑΓΓΕΛΟΥ ΚΑΙ ΤΗΣ ΕΛΕΥΘΕΡΙΑΣ </t>
  </si>
  <si>
    <t xml:space="preserve">ΣΤΕΦΑΝΟΥΔΑΚΗΣ ΝΙΚΟΛΑΟΣ </t>
  </si>
  <si>
    <t xml:space="preserve">ΓΑΛΙΑ ΜΟΙΡΩΝ ΓΑΛΙΑ ΜΟΙΡΩΝ  </t>
  </si>
  <si>
    <t xml:space="preserve">ΛΙΑΝΝΟΥ ΚΑΛΛΙΟΠΗ </t>
  </si>
  <si>
    <t xml:space="preserve">ΣΤΑΥΡΑΚΙΑΝΗ ΚΑΜΑΡΑ ΣΤΑΥΡΑΚΙΑΝΗ ΚΑΜΑΡΑ  </t>
  </si>
  <si>
    <t xml:space="preserve">ΑΠΟΣΤΟΛΑΚΗΣ ΜΙΧΑΗΛ ΤΟΥ ΓΕΩΡΓΙΟΥ </t>
  </si>
  <si>
    <t xml:space="preserve">ΑΝΩ ΑΣΙΤΕΣ ΑΝΩ ΑΣΙΤΕΣ  </t>
  </si>
  <si>
    <t xml:space="preserve">ΣΑΚΛΑΜΑΚΗΣ ΘΕΟΔΩΡΟΣ </t>
  </si>
  <si>
    <t xml:space="preserve">ΦΟΥΚΑΡΑΚΗΣ ΑΝΤΩΝΙΟΣ </t>
  </si>
  <si>
    <t xml:space="preserve">ΕΜΠΑΡΟΣ ΕΜΠΑΡΟΣ  </t>
  </si>
  <si>
    <t xml:space="preserve">ΚΟΖΟΡΩΝΗΣ ΣΤΥΛΙΑΝΟΣ </t>
  </si>
  <si>
    <t xml:space="preserve">ΠΑΠΑΔΑΚΗ ΙΩΑΝΝΑ </t>
  </si>
  <si>
    <t xml:space="preserve">ΠΑΠΑΣΤΕΦΑΝΑΚΗΣ ΕΜΜΑΝΟΥΗΛ </t>
  </si>
  <si>
    <t xml:space="preserve">ΑΝΕΘΡΕΠΤΑΚΗΣ ΕΜΜΑΝΟΥΗΛ </t>
  </si>
  <si>
    <t xml:space="preserve">ΣΤΑΥΡΑΚΑΚΗΣ ΓΙΩΡΓΟΣ ΤΟΥ ΜΙΧΑΗΛ </t>
  </si>
  <si>
    <t xml:space="preserve">ΚΑΠΕΤΑΝΑΚΗΣ ΜΗΝΑΣ </t>
  </si>
  <si>
    <t xml:space="preserve">ΣΜΑΡΑΓΔΑΚΗ ΑΝΤΙΓΟΝΗ </t>
  </si>
  <si>
    <t xml:space="preserve">ΚΑΛΑΘΙΑΝΑΚΗΣ ΝΙΚΟΛΑΟΣ ΤΟΥ ΙΩΑΝΝΗ </t>
  </si>
  <si>
    <t xml:space="preserve">ΟΡΦΑΝΑΚΗΣ ΜΙΧΑΗΛ </t>
  </si>
  <si>
    <t xml:space="preserve">7ο χλμ ΠΑΛΑΙΑΣ Ε.Ο. ΗΡΑΚΛΕΙΟΥ-ΑΓ.ΝΙΚΟΛΑΟΥ 7ο χλμ ΠΑΛΑΙΑΣ Ε.Ο. ΗΡΑΚΛΕΙΟΥ-ΑΓ.ΝΙΚΟΛΑΟΥ  </t>
  </si>
  <si>
    <t xml:space="preserve">ΒΑΡΔΑΚΗ ΣΟΦΙΑ </t>
  </si>
  <si>
    <t xml:space="preserve">ΚΑΡΑΓΚΙΩΖΑΚΗΣ ΓΕΩΡΓΙΟΣ </t>
  </si>
  <si>
    <t xml:space="preserve">ΣΤΑΜΑΤΑΚΗ ΕΙΡΗΝΗ </t>
  </si>
  <si>
    <t xml:space="preserve">ΠΑΝΑΓΙΩΤΑΚΗ ΧΡΥΣΑΝΘΗ </t>
  </si>
  <si>
    <t xml:space="preserve">ΠΕΖΑ ΠΕΔΙΑΔΟΣ ΠΕΖΑ ΠΕΔΙΑΔΟΣ  </t>
  </si>
  <si>
    <t xml:space="preserve">ΒΟΖΙΚΑΚΗΣ ΓΙΩΡΓΟΣ </t>
  </si>
  <si>
    <t xml:space="preserve">ΜΑΤΑΛΑ ΜΑΤΑΛΑ  </t>
  </si>
  <si>
    <t xml:space="preserve">ΣΤΑΥΡΟΥΛΑΚΗΣ ΕΛΕΥΘΕΡΙΟΣ </t>
  </si>
  <si>
    <t xml:space="preserve">ΠΑΤΕΤΣΟΣ ΗΛΙΑΣ </t>
  </si>
  <si>
    <t xml:space="preserve">ΧΟΥΔΑΛΑΚΗΣ ΕΜΜΑΝΟΥΗΛ </t>
  </si>
  <si>
    <t xml:space="preserve">ΒΟΥΛΓΑΡΩ ΜΗΘΥΜΝΗΣ ΒΟΥΛΓΑΡΩ ΜΗΘΥΜΝΗΣ  </t>
  </si>
  <si>
    <t xml:space="preserve">ΧΑΤΖΗΔΑΚΗ ΜΑΡΟΥΛΑΚΗ ΑΛΕΞΑΝΔΡΑ </t>
  </si>
  <si>
    <t xml:space="preserve">ΠΑΠΑΝΑΣΤΑΣΙΟΥ 11 ΠΑΠΑΝΑΣΤΑΣΙΟΥ 11  </t>
  </si>
  <si>
    <t xml:space="preserve">ΣΤΕΓΗ Α.Ε. </t>
  </si>
  <si>
    <t xml:space="preserve">ΓΡΗΓΟΡΙΟΥ Ε ΚΑΙ ΣΦΑΚΙΑΝΑΚΗ ΓΡΗΓΟΡΙΟΥ Ε ΚΑΙ ΣΦΑΚΙΑΝΑΚΗ  </t>
  </si>
  <si>
    <t xml:space="preserve">ΠΕΡΟΓΙΑΝΝΗΣ ΙΩΑΝΝΗΣ </t>
  </si>
  <si>
    <t xml:space="preserve">Κ.ΣΦΑΚΙΑΝΑΚΗ 15 Κ.ΣΦΑΚΙΑΝΑΚΗ 15  </t>
  </si>
  <si>
    <t xml:space="preserve">ΠΑΠΑΔΑΚΗΣ ΔΗΜΗΤΡΙΟΣ </t>
  </si>
  <si>
    <t xml:space="preserve">ΒΩΡΡΟΙ ΕΝΤΟΣ ΟΙΚΙΣΜΟΥ ΒΩΡΡΟΙ ΕΝΤΟΣ ΟΙΚΙΣΜΟΥ  </t>
  </si>
  <si>
    <t xml:space="preserve">ΠΑΝΤΕΛΙΔΑΚΗΣ ΙΩΑΝΝΗΣ </t>
  </si>
  <si>
    <t xml:space="preserve">ΚΕΡΑΜΕ   </t>
  </si>
  <si>
    <t xml:space="preserve">ΔΑΤΣΕΡΗΣ ΝΙΚΟΛΑΟΣ </t>
  </si>
  <si>
    <t xml:space="preserve">ΧΝΑΡΗ ΕΛΕΝΗ </t>
  </si>
  <si>
    <t xml:space="preserve">ΙΩΑΝΝΗΣ Ε. ΛΑΧΝΙΔΑΚΗΣ &amp; ΣΙΑ ΟΕ </t>
  </si>
  <si>
    <t xml:space="preserve">3ο ΧΛΜ ΕΟ ΡΕΘΥΜΝΟΥ - ΧΑΝΙΩΝ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</si>
  <si>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</si>
  <si>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</si>
  <si>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</si>
  <si>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</si>
  <si>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ΡΙΣΣΑΚΗΣ ΕΛΕΥΘΕΡΙΟΣ </t>
  </si>
  <si>
    <t xml:space="preserve">ΖΑΡΑΒΙΝΟΥ ΑΘΗΝΑ </t>
  </si>
  <si>
    <t xml:space="preserve">ΔΑΣΚΑΛΑΚΗΣ ΤΙΤΟΣ </t>
  </si>
  <si>
    <t xml:space="preserve">ΛΑΡΙΟΣ ΣΤΑΜΑΤΙΟΣ </t>
  </si>
  <si>
    <t xml:space="preserve">ΤΟΥΡΝΑΚΗΣ ΝΙΚΟΛΑΟΣ </t>
  </si>
  <si>
    <t xml:space="preserve">ΑΝΩ ΤΡΙΠΟΔΟ   </t>
  </si>
  <si>
    <t xml:space="preserve">ΚΑΝΛΗΣ ΚΩΝΣΤΑΝΤΙΝΟΣ </t>
  </si>
  <si>
    <t xml:space="preserve">ΘΕΟΔΟΣΙΟΥ ΣΟΦΙΑ </t>
  </si>
  <si>
    <t xml:space="preserve">ΑΝΩ ΒΑΛΣΑΜΟΝΕΡΟ   </t>
  </si>
  <si>
    <t xml:space="preserve">ΘΕΟΔΟΣΙΟΥ ΝΙΚΟΛΑΟΣ </t>
  </si>
  <si>
    <t xml:space="preserve">ΑΤΣΙΠΟΠΟΥΛΟ   </t>
  </si>
  <si>
    <t xml:space="preserve">ΦΑΜΠΡΙΚΑΡΑΚΗΣ ΜΙΧΑΛΗΣ </t>
  </si>
  <si>
    <t xml:space="preserve">ΑΝΔΡΕΑ ΠΑΠΑΝΔΡΕΟΥ 10 ΣΗΤΕΙΑ   </t>
  </si>
  <si>
    <t xml:space="preserve">ΣΠΑΝΟΣ ΤΣΑΜΠΙΚΟΣ </t>
  </si>
  <si>
    <t xml:space="preserve">ΓΚΟΧΑΡΙ ΝΤΑΝΤΦΑΡ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</si>
  <si>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</si>
  <si>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</si>
  <si>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</si>
  <si>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</si>
  <si>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</si>
  <si>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</si>
  <si>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ΙΩΑΝΝΗΣ &amp; ΔΗΜΗΤΡΙΟΣ ΚΑΡΑΤΑΡΑΚΗΣ &amp; ΣΙΑ ΟΕ </t>
  </si>
  <si>
    <t xml:space="preserve">ΧΡΟΝΑΚΗΣ ΕΜΜΑΝΟΥΗΛ </t>
  </si>
  <si>
    <t xml:space="preserve">ΚΑΡΑΝΤΕΜΟΙΡΗΣ Ε. ΕΠΕ </t>
  </si>
  <si>
    <t xml:space="preserve">ΣΧΟΙΝΑΚΗ ΜΑΡΙΑ </t>
  </si>
  <si>
    <t xml:space="preserve">ΚΑΣΤΡΙ ΧΟΝΔΡΟΥ  ΚΑΣΤΡΙ ΧΟΝΔΡΟΥ   </t>
  </si>
  <si>
    <t xml:space="preserve">ΧΑΡΑΛΑΜΠΑΚΗΣ ΔΗΜ. ΑΕ </t>
  </si>
  <si>
    <t xml:space="preserve">ΞΕΝ ELEN ΑΝΑΛΗΨΗ ΧΕΡΣΟΝΗΣΟΥ ΞΕΝ ELEN ΑΝΑΛΗΨΗ ΧΕΡΣΟΝΗΣΟΥ  </t>
  </si>
  <si>
    <t xml:space="preserve">ΓΙΑΝΝΑΚΑΚΗΣ ΣΤΥΛΙΑΝΟΣ </t>
  </si>
  <si>
    <t xml:space="preserve">ΦΟΥΡΝΕΣ  ΦΟΥΡΝΕΣ   </t>
  </si>
  <si>
    <t xml:space="preserve">ΝΙΚΟΛΑΟ ΨΑΛΤΑΚΗ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</si>
  <si>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</si>
  <si>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</si>
  <si>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</si>
  <si>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</si>
  <si>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</si>
  <si>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</si>
  <si>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</si>
  <si>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</si>
  <si>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ΜΠΛΕΔΑΚΗΣ ΑΝΤΩΝΙΟΣ </t>
  </si>
  <si>
    <t xml:space="preserve">ΝΕΟΝΑΚΗ ΚΛΕΑΝΘΗ </t>
  </si>
  <si>
    <t xml:space="preserve">ΓΕΡΩΝΥΜΑΚΗ 84 ΓΕΡΩΝΥΜΑΚΗ 84  </t>
  </si>
  <si>
    <t xml:space="preserve">ΖΕΡΒΟΣ ΓΙΩΡΓΟΣ </t>
  </si>
  <si>
    <t xml:space="preserve">ΣΤΑΥΡΑΚΑΚΗΣ ΙΩΑΝΝΗΣ </t>
  </si>
  <si>
    <t xml:space="preserve">ΚΑΡΚΑΔΙΩΤΙΣΣΑ ΚΑΡΚΑΔΙΩΤΙΣΣΑ  </t>
  </si>
  <si>
    <t xml:space="preserve">ΚΑΛΑΘΙΑΝΑΚΗΣ ή ΑΠΟΣΤΟΛΑΚΗΣ ΕΥΑΓΓΕΛΟΣ </t>
  </si>
  <si>
    <t xml:space="preserve">ΠΑΠΑΔΗΜΗΤΡΙΟΥ ΙΩΑΝΝΗΣ </t>
  </si>
  <si>
    <t xml:space="preserve">ΚΑΡΥΔΑΚΗΣ ΚΩΝ/ΝΟΣ </t>
  </si>
  <si>
    <t xml:space="preserve">ΑΕΡΑΚΗΣ ΑΝΤΩΝΙΟΣ </t>
  </si>
  <si>
    <t xml:space="preserve">ΣΑΡΙΔΑΚΗΣ ΖΑΧΑΡΙΑΣ </t>
  </si>
  <si>
    <t xml:space="preserve">ΨΙΛΑΚΗΣ ΝΙΚΟΛΑΟΣ ΤΟΥ ΓΕΩΡΓΙΟΥ </t>
  </si>
  <si>
    <t xml:space="preserve">ΧΑΛΙΚΙΑΣ ΦΟΙΝΙΚΙΑ ΧΑΛΙΚΙΑΣ ΦΟΙΝΙΚΙΑ  </t>
  </si>
  <si>
    <t xml:space="preserve">ΑΓΓΕΛΙΔΑΚΗΣ ΑΕ </t>
  </si>
  <si>
    <t xml:space="preserve">ΝΕΟΝΑΚΗΣ ΕΜΜΑΝΟΥΗΛ </t>
  </si>
  <si>
    <t xml:space="preserve">ΜΙΝΩΟΣ 77Β ΜΙΝΩΟΣ 77Β  </t>
  </si>
  <si>
    <t xml:space="preserve">ΑΕΡΑΚΗΣ ΑΝΤΩΝΙΟΣ ΑΕ </t>
  </si>
  <si>
    <t xml:space="preserve">ΓΟΥΜΕΝΑΚΗ ΜΑΡΙΑ </t>
  </si>
  <si>
    <t xml:space="preserve">ΣΙΒΑΣ ΣΙΒΑΣ  </t>
  </si>
  <si>
    <t xml:space="preserve">ΖΕΡΒΟΣ ΑΝΤΩΝΙΟΣ ΤΟΥ ΓΕΩΡΓΙΟΥ </t>
  </si>
  <si>
    <t xml:space="preserve">ΠΑΠΑΝΑΣΤΑΣΙΟΥ 66 ΠΑΠΑΝΑΣΤΑΣΙΟΥ 66  </t>
  </si>
  <si>
    <t xml:space="preserve">ΚΟΥΡΑΚΗΣ ΓΕΩΡΓΙΟΣ </t>
  </si>
  <si>
    <t xml:space="preserve">ΤΥΛΙΣΣΟΣ  ΤΥΛΙΣΣΟΣ   </t>
  </si>
  <si>
    <t xml:space="preserve">ΛΥΜΠΕΡΑΚΗ ΕΛΕΝΗ </t>
  </si>
  <si>
    <t xml:space="preserve">Κ.ΜΑΛΙΝΟΥ 37 ΚΑΙ Γ.ΧΑΤΖΗΔΑΚΗ Κ.ΜΑΛΙΝΟΥ 37 ΚΑΙ Γ.ΧΑΤΖΗΔΑΚΗ  </t>
  </si>
  <si>
    <t xml:space="preserve">ΛΑΝΑΡΑΣ ΑΘΑΝΑΣΙΟΣ </t>
  </si>
  <si>
    <t xml:space="preserve">ΣΤΕΡΝΕΣ ΑΚΡΩΤΗΡΙΟΥ ΣΤΕΡΝΕΣ ΑΚΡΩΤΗΡΙΟΥ  </t>
  </si>
  <si>
    <t xml:space="preserve">ΜΑΘΙΟΥΛΑΚΗ ΜΑΡΙΑ </t>
  </si>
  <si>
    <t xml:space="preserve">Γ.ΧΑΤΖΗΔΑΚΗ 31 Γ.ΧΑΤΖΗΔΑΚΗ 31  </t>
  </si>
  <si>
    <t xml:space="preserve">ΣΤΡΑΤΟΥΔΑΚΗΣ ΕΜΜΑΝΟΥΗΛ </t>
  </si>
  <si>
    <t xml:space="preserve">1Η ΠΑΡ.ΠΑΤΡ.ΙΩΑΝΝΙΚΕΙΟΥ 1Η ΠΑΡ.ΠΑΤΡ.ΙΩΑΝΝΙΚΕΙΟΥ  </t>
  </si>
  <si>
    <t xml:space="preserve">ΜΠΡΙΤΖΟΛΑΚΗΣ ΙΩΑΝΝΗΣ </t>
  </si>
  <si>
    <t xml:space="preserve">ΓΑΛΑΤΑΣ  ΓΑΛΑΤΑΣ   </t>
  </si>
  <si>
    <t xml:space="preserve">ΖΑΧΑΡΙΑΣ ΠΑΥΛΟΣ </t>
  </si>
  <si>
    <t xml:space="preserve">ΚΑΘΙΑΝΑ ΑΚΡΩΤΗΡΙΟΥ ΚΑΘΙΑΝΑ ΑΚΡΩΤΗΡΙΟΥ  </t>
  </si>
  <si>
    <t xml:space="preserve">ΛΕΔΑΚΗ ΑΘΗΝΑ </t>
  </si>
  <si>
    <t xml:space="preserve">ΠΑΤΣΙΑΝΟΣ ΣΦΑΚΙΩΝ ΠΑΤΣΙΑΝΟΣ ΣΦΑΚΙΩΝ  </t>
  </si>
  <si>
    <t xml:space="preserve">ΔΡΙΜΙΣΚΙΑΝΑΚΗΣ ΑΝΔΡΕΑΣ </t>
  </si>
  <si>
    <t xml:space="preserve">ΠΕΤΡΑΚΗΣ ΓΙΩΡΓΟΣ </t>
  </si>
  <si>
    <t xml:space="preserve">ΘΕΣΗ ΚΑΛΑΜΙ ΚΕΡΑΤΟΚΑΜΠΟΥ ΘΕΣΗ ΚΑΛΑΜΙ ΚΕΡΑΤΟΚΑΜΠΟΥ  </t>
  </si>
  <si>
    <t xml:space="preserve">ΚΟΥΤΑΝΤΟΥ ΟΛΓΑ </t>
  </si>
  <si>
    <t xml:space="preserve">ΔΙΑΝΕΥΤΑΚΗ ΚΩΝΣΤΑΝΤΙΑ </t>
  </si>
  <si>
    <t xml:space="preserve">ΜΑΝΟΥΕΛ ΧΑΙΝΡΙΧ ΧΟΡΛΑΧΕΡ </t>
  </si>
  <si>
    <t xml:space="preserve">ΖΟΣΕΦ ΒΕΡΝΕΡ ΜΕΡΝΕΡ </t>
  </si>
  <si>
    <t xml:space="preserve">ΜΕΛΕΣΑΝΑΚΗ ΣΤΑΜΑΤΑΚΗ ΕΛΕΥΘΕΡΙΑ </t>
  </si>
  <si>
    <t xml:space="preserve">ΒΟΛΟΣΥΡΑΚΗΣ ΕΜΜΑΝΟΥΗΛ ΤΟΥ ΚΩΝ/ΝΟΥ </t>
  </si>
  <si>
    <t xml:space="preserve">ΤΣΙΚΡΙΤΣΑΚΗΣ ΚΩΝ/ΝΟΣ </t>
  </si>
  <si>
    <t xml:space="preserve">ΞΕΝΑΚΗΣ ΓΕΩΡΓΙΟΣ ΤΟΥ ΤΡΥΦΩΝΑ </t>
  </si>
  <si>
    <t xml:space="preserve">ΚΟΥΝΑΒΟΙ  ΚΟΥΝΑΒΟΙ   </t>
  </si>
  <si>
    <t xml:space="preserve">ΑΛΕΞΑΝΔΡΑΚΗ ΕΛΕΝΗ </t>
  </si>
  <si>
    <t xml:space="preserve">2ο ΧΛΜ ΜΟΙΡΩΝ - ΤΥΜΠΑΚΙΟΥ 2ο ΧΛΜ ΜΟΙΡΩΝ - ΤΥΜΠΑΚΙΟΥ  </t>
  </si>
  <si>
    <t xml:space="preserve">ΜΑΡΗΣ ΘΩΜΑΣ </t>
  </si>
  <si>
    <t xml:space="preserve">ΑΡΓΥΡΗ ΜΑΡΙΑ ΤΟΥ ΑΠΟΣΤΟΛΟΥ </t>
  </si>
  <si>
    <t xml:space="preserve">ΚΟΤΖΑΜΠΑΣΑΚΗ ΕΥΑΓΓΕΛΙΑ </t>
  </si>
  <si>
    <t xml:space="preserve">ΑΚΟΥΜΙΑ   </t>
  </si>
  <si>
    <t xml:space="preserve">ΣΠΑΝΤΙΔΑΚΗΣ ΙΩΣΗΦ </t>
  </si>
  <si>
    <t xml:space="preserve">ΡΕΑΣ ΕΡΓΑΤ ΚΑΤΟΙΚΙΕΣ   </t>
  </si>
  <si>
    <t xml:space="preserve">ΣΑΡΡΗ ΦΛΩΡΑ </t>
  </si>
  <si>
    <t xml:space="preserve">ΑΡΓΥΡΗ ΕΛΕΝΗ ΤΟΥ ΓΕΩΡΓΙΟΥ </t>
  </si>
  <si>
    <t xml:space="preserve">ΓΡΗΓΟΡΑΚΗΣ ΣΤΕΦΑΝΟΣ </t>
  </si>
  <si>
    <t xml:space="preserve">ΚΕΛΑΪΔΗ 1   </t>
  </si>
  <si>
    <t xml:space="preserve">ΚΑΝΑΚΑΚΗΣ ΣΤΑΥΡΟΣ </t>
  </si>
  <si>
    <t xml:space="preserve">ΚΑΡΕ   </t>
  </si>
  <si>
    <t xml:space="preserve">ΔΑΣΚΑΛΑΚΗΣ ΓΕΩΡΓΙΟΣ </t>
  </si>
  <si>
    <t xml:space="preserve">ΓΡΗΓΟΡΑΚΗ ΣΤΕΦΑΝΙΑ </t>
  </si>
  <si>
    <t xml:space="preserve">ΦΟΥΡΝΟΥ ΛΑΓΓΟ ΑΚΟΥΜΙΑ   </t>
  </si>
  <si>
    <t xml:space="preserve">ΑΞΑΟΠΟΥΛΟΣ ΓΕΩΡΓΙΟΣ </t>
  </si>
  <si>
    <t xml:space="preserve">ΒΑΜΒΑΚΟΥΣΗΣ ΣΤΕΦΑΝΟΣ </t>
  </si>
  <si>
    <t xml:space="preserve">ΚΑΜΑΡΙ   </t>
  </si>
  <si>
    <t xml:space="preserve">ΚΑΡΑΛΗΣ ΓΕΩΡΓΙΟΣ ΤΟΥ ΜΙΧΑΗΛ </t>
  </si>
  <si>
    <t xml:space="preserve">ΦΟΥΡΦΟΥΡΑΣ   </t>
  </si>
  <si>
    <t xml:space="preserve">ΚΑΡΑΧΑΛΙΟΥ ΕΛΛΗ </t>
  </si>
  <si>
    <t>ΛΙΘΙΝΕΣ -ΜΑΚΡΥ ΓΙΑΛΟΣ   72059</t>
  </si>
  <si>
    <t xml:space="preserve">ΠΕΥΚΙΑΝΑΚΗΣ ΝΙΚΟΛΑΟΣ </t>
  </si>
  <si>
    <t>ΚΟΥΤΣΟΥΡΑΣ   72055</t>
  </si>
  <si>
    <t xml:space="preserve">ΦΑΡΣΑΡΗ ΔΕΣΠΟΙΝΑ </t>
  </si>
  <si>
    <t xml:space="preserve">ΠΑΠΑΔΟΣΠΥΡΙΔΑΚΗΣ ΓΕΩΡΓΙΟΣ </t>
  </si>
  <si>
    <t xml:space="preserve">ΠΑΠΑΔΟΓΙΑΝΝΑΚΗ ΑΙΚΑΤΕΡΙΝΗ ΤΟΥ ΕΜΜΑΝΟΥΗΛ </t>
  </si>
  <si>
    <t xml:space="preserve">ΓΟΜΠΑΚΗΣ ΑΝΔΡΕΑΣ </t>
  </si>
  <si>
    <t xml:space="preserve">2Η ΠΑΡΟΔΟΣ ΚΑΛΑΘΑ 2Η ΠΑΡΟΔΟΣ ΚΑΛΑΘΑ  </t>
  </si>
  <si>
    <t xml:space="preserve">ΜΑΡΙΝΑΚΗΣ ΑΛΕΞΑΝΔΡΟΣ 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</si>
  <si>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</si>
  <si>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</si>
  <si>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</si>
  <si>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</si>
  <si>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</si>
  <si>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</si>
  <si>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ΣΤΑΥΡΑΚΑΚΗΣ ΝΕΚΤΑΡΙΟΣ </t>
  </si>
  <si>
    <t xml:space="preserve">ΠΛΑΚΙΩΤΙΣΣΑ ΜΟΝΟΦΑΤΣΙΟΥ ΠΛΑΚΙΩΤΙΣΣΑ ΜΟΝΟΦΑΤΣΙΟΥ  </t>
  </si>
  <si>
    <t xml:space="preserve">ΣΤΑΥΡΑΚΑΚΗΣ ΜΑΝΩΛΗΣ </t>
  </si>
  <si>
    <t xml:space="preserve">ΣΤΑΥΡΑΚΑΚΗΣ ΜΙΧΑΛΗΣ </t>
  </si>
  <si>
    <t xml:space="preserve">ΕΜΜΑΝΟΥΗΛ ΓΙΑΟΥΡΤΑΣ </t>
  </si>
  <si>
    <t xml:space="preserve">ΑΓΓΕΛΙΔΑΚΗΣ Α.Ε.(ΠΡΑΤΗΡΙΟ ΥΓΡΩΝ ΚΑΥΣΙΜΩΝ ) </t>
  </si>
  <si>
    <t xml:space="preserve">ΚΩΝΣΤΑΝΤΑΚΗΣ ΠΑΝΤΕΛΗΣ </t>
  </si>
  <si>
    <t xml:space="preserve">ΤΖΟΥΛΙΑΔΑΚΗΣ ΚΑΙ ΥΙΟΣ Ο.Ε. </t>
  </si>
  <si>
    <t xml:space="preserve">ΛΟΥΤΡΑΚΙ ΛΟΥΤΡΑΚΙ  </t>
  </si>
  <si>
    <t xml:space="preserve">ΕΜΜΑΝΟΥΗΛ ΑΝΔΡΕΑΔΑΚΗΣ </t>
  </si>
  <si>
    <t xml:space="preserve">ΚΑΒΕΛΑΚΗΣ ΓΕΩΡΓΙΟΣ </t>
  </si>
  <si>
    <t xml:space="preserve">ΚΟΥΚΑΚΗ ΡΟΥΜΠΙΝΗ </t>
  </si>
  <si>
    <t xml:space="preserve">ΧΑΡΩΔΙΑ ΠΕΡΙΒΟΛΙΩΝ ΧΑΡΩΔΙΑ ΠΕΡΙΒΟΛΙΩΝ  </t>
  </si>
  <si>
    <t xml:space="preserve">ΣΠΑΡΑΚΗΣ ΚΩΝΣΤΑΝΤΙΝΟΣ </t>
  </si>
  <si>
    <t xml:space="preserve">ΤΖΙΝΕΥΡΑΚΗ ΜΑΡΙΑ </t>
  </si>
  <si>
    <t xml:space="preserve">ΑΓ.ΔΗΜΗΤΡΙΟΥ 93 ΑΓ.ΔΗΜΗΤΡΙΟΥ 93  </t>
  </si>
  <si>
    <t xml:space="preserve">ΒΟΥΡΑΚΗ ΣΟΦΙΑ </t>
  </si>
  <si>
    <t xml:space="preserve">ΣΚΙΝΕΣ  ΣΚΙΝΕΣ   </t>
  </si>
  <si>
    <t xml:space="preserve">ΜΠΑΤΣΑΚΗ ΕΛΕΣΣΑ </t>
  </si>
  <si>
    <t xml:space="preserve">ΤΖΟΥΤΖΟΥΛΑΚΗ 91 ΚΟΥΜΠΕΣ ΤΖΟΥΤΖΟΥΛΑΚΗ 91 ΚΟΥΜΠΕΣ  </t>
  </si>
  <si>
    <t xml:space="preserve">ΒΛΑΜΑΚΗ ΓΕΩΡΓΙΑ </t>
  </si>
  <si>
    <t xml:space="preserve">ΜΑΡΚΟΥ ΜΠΟΤΣΑΡΗ 34 ΜΑΡΚΟΥ ΜΠΟΤΣΑΡΗ 34  </t>
  </si>
  <si>
    <t xml:space="preserve">ΑΘΑΝΑΣΑΚΗΣ ΔΗΜΗΤΡΙΟΣ </t>
  </si>
  <si>
    <t xml:space="preserve">ΚΑΤΩ ΔΑΡΑΤΣΟ ΚΑΤΩ ΔΑΡΑΤΣΟ  </t>
  </si>
  <si>
    <t xml:space="preserve">ΒΟΤΖΑΚΗΣ ΑΝΤΩΝΙΟΣ </t>
  </si>
  <si>
    <t xml:space="preserve">ΠΑΠΟΥΤΣΑΚΗΣ ΑΝΔΡΑ </t>
  </si>
  <si>
    <t xml:space="preserve">ΜΠΙΝΙΧΑΚΗΣ ΕΜΜΑΝΟΥΗΛ </t>
  </si>
  <si>
    <t xml:space="preserve">ΒΙΔΑΚΗΣ ΑΝΔΡΕΑΣ ΤΟΥ ΙΩΑΝΝΗ </t>
  </si>
  <si>
    <t xml:space="preserve">ΒΙΤΣΑΚΗΣ ΓΕΩΡΓΙΟΣ </t>
  </si>
  <si>
    <t xml:space="preserve">ΜΑΜΟΥΛΑΚΗΣ ΧΑΡΑΛΑΜΠΟΣ </t>
  </si>
  <si>
    <t xml:space="preserve">ΚΡΟΥΣΩΝΑΣ ΚΡΟΥΣΩΝΑΣ  </t>
  </si>
  <si>
    <t xml:space="preserve">ΑΝΤΩΝΟΓΙΑΝΝΑΚΗΣ ΗΡΑΚΛΗΣ ΤΟΥ ΙΩΑΝΝΗ </t>
  </si>
  <si>
    <t xml:space="preserve">ΠΛΕΥΡΑΚΗ ΧΡΥΣΗ </t>
  </si>
  <si>
    <t xml:space="preserve">ΧΑΛΚΙΑΔΑΚΗ ΜΑΡΙΑ </t>
  </si>
  <si>
    <t xml:space="preserve">ΜΥΛΩΝΑΚΗ ΕΙΡΗΝΗ </t>
  </si>
  <si>
    <t xml:space="preserve">Α. ΚΟΤΣΙΦΑΚΗ  Γ. ΓΕΡΜΑΝΑΚΗΣ Α.Ε. </t>
  </si>
  <si>
    <t xml:space="preserve">ΦΟΙΝΙΚΙΑΝΑΚΗΣ ΒΑΣΙΛΕΙΟΣ </t>
  </si>
  <si>
    <t xml:space="preserve">ΜΥΛΩΝΑΚΗ ΜΑΡΙΑ ΤΟΥ ΚΩΝΣΤΑΝΤΙΝΟΥ </t>
  </si>
  <si>
    <t xml:space="preserve">ΚΕΝΤΡΙΚΗ ΛΕΩΦΟΡΟΣ ΚΟΚΚΙΝΟΥ ΠΥΡΓΟΥ ΚΕΝΤΡΙΚΗ ΛΕΩΦΟΡΟΣ ΚΟΚΚΙΝΟΥ ΠΥΡΓΟΥ  </t>
  </si>
  <si>
    <t xml:space="preserve">ΚΑΤΕΡΓΙΑΝΝΑΚΗΣ ΓΕΩΡΓΙΟΣ </t>
  </si>
  <si>
    <t xml:space="preserve">ΛΟΥΚΑΚΗ ΓΑΡΥΦΑΛΙΑ </t>
  </si>
  <si>
    <t xml:space="preserve">ΓΚΑΛΑΝΑΚΗΣ ΕΜΜΑΝΟΥΗΛ ΤΟΥ ΙΩΑΝΝΗ </t>
  </si>
  <si>
    <t xml:space="preserve">ΜΙΝΩΟΣ 34 ΚΑΙ ΑΠΟΛΛΩΝΙΑΣ ΜΙΝΩΟΣ 34 ΚΑΙ ΑΠΟΛΛΩΝΙΑΣ  </t>
  </si>
  <si>
    <t xml:space="preserve">ΔΡΕΤΑΚΗΣ ΑΝΤΩΝΙΟΣ </t>
  </si>
  <si>
    <t xml:space="preserve">ΧΑΤΖΗΔΑΚΗΣ ΑΝΔΡΕΑΣ </t>
  </si>
  <si>
    <t xml:space="preserve">ΨΥΛΛΑΚΗ ΜΑΡΙΑ ΤΟΥ ΑΝΤΩΝΙΟΥ </t>
  </si>
  <si>
    <t xml:space="preserve">ΣΟΥΛΤΑΤΟΣ ΙΩΑΝΝΗΣ </t>
  </si>
  <si>
    <t xml:space="preserve">ΚΑΝΤΑΡΤΖΗΣ ΠΡΟΔΡΟΜΟΣ ΤΟΥ ΘΕΟΔΩΡΟΥ </t>
  </si>
  <si>
    <t xml:space="preserve">ΜΙΧΕΛΑΡΑΚΗΣ ΠΕΤΡΟΣ </t>
  </si>
  <si>
    <t xml:space="preserve">ΚΙΡΚΙΚΑΚΗΣ ΣΤΥΛΙΑΝΟΣ </t>
  </si>
  <si>
    <t xml:space="preserve">ΧΟΜΠΗΣ ΕΜΜΑΝΟΥΗΛ </t>
  </si>
  <si>
    <t xml:space="preserve">ΑΓΙΑ ΕΙΡΗΝΗ   </t>
  </si>
  <si>
    <t xml:space="preserve">ΚΟΥΤΣΑΛΕΔΑΚΗ ΕΛΕΝΗ </t>
  </si>
  <si>
    <t xml:space="preserve">ΠΗΓΙΑΝΟΣ ΚΑΜΠΟΣ   </t>
  </si>
  <si>
    <t xml:space="preserve">ΦΑΡΣΑΡΗΣ ΕΜΜ.ΤΟΥ ΜΙΧ. </t>
  </si>
  <si>
    <t xml:space="preserve">ΕΠΙΜΕΝΙΔΟΥ 12-ΑΓ.ΝΙΚΟΛΑΟΣ   </t>
  </si>
  <si>
    <t xml:space="preserve">ΣΥΝΤΙΧΑΚΗΣ ΓΕΩΡΓΙΟΣ </t>
  </si>
  <si>
    <t xml:space="preserve">ΛΙΜΕΝΑΡΙΑ ΜΟΧΛΟΥ   </t>
  </si>
  <si>
    <t xml:space="preserve">ΜΠΡΙΛΑΚΗ ΓΕΩΡΓΙΑ  </t>
  </si>
  <si>
    <t xml:space="preserve">ΚΟΥΜΙ ΙΕΡΑΠΕΤΡΑΣ   </t>
  </si>
  <si>
    <t xml:space="preserve">ΧΑΤΖΑΚΗΣ ΗΡΑΚΛΗΣ </t>
  </si>
  <si>
    <t xml:space="preserve">ΔΙΑΧΕΙΡΙΣΗ ΠΟΛΥΚΑΤ </t>
  </si>
  <si>
    <t xml:space="preserve">Κ.ΣΦΑΚΙΑΝΑΚΗ 39 Κ.ΣΦΑΚΙΑΝΑΚΗ 39  </t>
  </si>
  <si>
    <t>Ο ΠΕΛΑΤΗΣ ΘΑ ΕΙΔΟΠΟΙΗΣΕΙ ΌΤΑΝ ΤΟΠΟΘΕΤΗΣΕΙ ΤΑ ΥΛΙΚΑ</t>
  </si>
  <si>
    <t xml:space="preserve">ΣΧΕΤΑΚΗΣ ΝΙΚΟΛΑΟΣ </t>
  </si>
  <si>
    <t xml:space="preserve">ΚΩΝΣΤΑΝΤΙΝΟΥΠΟΛΕΩΣ 44 ΚΩΝΣΤΑΝΤΙΝΟΥΠΟΛΕΩΣ 44  </t>
  </si>
  <si>
    <t xml:space="preserve">ΧΟΥΡΔΑΚΗΣ ΑΝΤΩΝΙΟΣ  </t>
  </si>
  <si>
    <t xml:space="preserve">ΝΙΚΟΥ ΚΑΖΑΝΤΖΑΚΗ -ΝΕΑΠΟΛΗ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</si>
  <si>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</si>
  <si>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</si>
  <si>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</si>
  <si>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</si>
  <si>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</si>
  <si>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</si>
  <si>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ΦΑΝΟΥΡΑΚΗΣ ΧΑΡΑΛΑΜΠΟΣ </t>
  </si>
  <si>
    <t xml:space="preserve">ΞΥΠΑΚΗΣ ΓΕΩΡΓΙΟΣ </t>
  </si>
  <si>
    <t xml:space="preserve">ΣΤΑΥΡΑΚΑΝΤΩΝΑΚΗΣ ΚΩΝΣΤΑΝΤΙΝΟΣ </t>
  </si>
  <si>
    <t xml:space="preserve">ΒΑΣΙΛΟΓΙΑΝΝΑΚΗ ΠΗΝΕΛΟΠΗ </t>
  </si>
  <si>
    <t xml:space="preserve">ΚΑΜΠΙΤΑΚΗΣ ΕΜΜΑΝΟΥΗΛ (ΠΡΩΗΝ ΚΑΜΠΙΤΑΚΗΣ ΝΙΚΗΦΟΡΟΣ) </t>
  </si>
  <si>
    <t xml:space="preserve">ΓΡΗΓΟΡΙΑ ΤΥΜΠΑΚΙΟΥ ΓΡΗΓΟΡΙΑ ΤΥΜΠΑΚΙΟΥ  </t>
  </si>
  <si>
    <t xml:space="preserve">ΖΩΗΤΟΣ ΓΕΩΡΓΙΟΣ </t>
  </si>
  <si>
    <t xml:space="preserve">ΠΑΡΟΔΟΣ ΤΕΝΕΔΟΥ 11 ΠΑΡΟΔΟΣ ΤΕΝΕΔΟΥ 11  </t>
  </si>
  <si>
    <t xml:space="preserve">ΜΑΚΡΑΚΗΣ ΝΙΚΟΛΑΟΣ </t>
  </si>
  <si>
    <t xml:space="preserve">ΚΑΒΑΛΛΟΝΕ ΣΟΦΙΑ </t>
  </si>
  <si>
    <t xml:space="preserve">ΒΑΡΔΑΛΑΧΑΚΗ ΑΓΓΕΛΙΚΗ </t>
  </si>
  <si>
    <t xml:space="preserve">ΚΟΝΤΖΕΔΑΚΗΣ ΧΡΙΣΤΟΦΟΡΟΣ </t>
  </si>
  <si>
    <t xml:space="preserve">ΚΑΣΤΡΙΝΑΚΗ ΣΟΦΙΑ </t>
  </si>
  <si>
    <t xml:space="preserve">ΣΑΒΒΑΚΗΣ ΓΕΩΡΓΙΟΣ ΤΟΥ ΕΜΜΑΝΟΥΗΛ </t>
  </si>
  <si>
    <t xml:space="preserve">ΜΑΝΟΥΡΑ ΜΑΡΙΑ </t>
  </si>
  <si>
    <t xml:space="preserve">ΜΙΧΑΛΑΚΗΣ ΑΓΓΕΛΟΣ </t>
  </si>
  <si>
    <t xml:space="preserve">ΚΟΥΤΡΗΣ ΕΜΜΑΝΟΥΗΛ </t>
  </si>
  <si>
    <t xml:space="preserve">ΜΑΖΟΚΟΠΑΚΗΣ ΑΝΤΩΝΗΣ </t>
  </si>
  <si>
    <t xml:space="preserve">ΑΠΟΜΑΡΜΑΣ  ΑΠΟΜΑΡΜΑΣ   </t>
  </si>
  <si>
    <t xml:space="preserve">ΤΡΟΥΛΛΙΝΟΥ ΠΑΓΩΝΑ </t>
  </si>
  <si>
    <t xml:space="preserve">ΤΣΙΡΙΝΤΟΥΛΑΚΗΣ ΑΝΔΡ </t>
  </si>
  <si>
    <t xml:space="preserve">ΑΜΦΙΜΑΛΙΟΥ 6 ΑΜΦΙΜΑΛΙΟΥ 6  </t>
  </si>
  <si>
    <t xml:space="preserve">ΑΡΧΑΚΗΣ ΑΝΤΩΝΙΟΣ </t>
  </si>
  <si>
    <t xml:space="preserve">ΚΕΦΑΛΙΑ ΚΟΡΑΚΙΩΝ ΚΕΦΑΛΙΑ ΚΟΡΑΚΙΩΝ  </t>
  </si>
  <si>
    <t xml:space="preserve">ΜΑΡΟΥΛΑΚΗΣ ΜΙΧΑΗΛ </t>
  </si>
  <si>
    <t xml:space="preserve">ΚΑΡΑΤΖΑΣ ΓΕΩΡΓΙΟΣ </t>
  </si>
  <si>
    <t xml:space="preserve">ΚΟΥΒΑΡΝΤΑ ΑΝΝΑ ΤΟΥ ΙΣΙΔΩΡΟΥ </t>
  </si>
  <si>
    <t xml:space="preserve">ΡΙΖΙΚΙΑΝΑΚΗΣ ΜΙΧΑΗΛ </t>
  </si>
  <si>
    <t xml:space="preserve">ΚΟΥΜΠΕΝΑΚΗΣ ΝΙΚΟΛΑΟΣ </t>
  </si>
  <si>
    <t xml:space="preserve">ΑΠΟΣΤΟΛΟΙ ΠΕΔΙΑΔΟΣ ΑΠΟΣΤΟΛΟΙ ΠΕΔΙΑΔΟΣ  </t>
  </si>
  <si>
    <t xml:space="preserve">ΚΑΡΑΠΙΠΕΡΑΚΗΣ ΧΡΙΣΤΟΦΟΡΟΣ ΤΟΥ ΒΑΣΙΛΕΙΟΥ </t>
  </si>
  <si>
    <t xml:space="preserve">ΣΠΥΡΙΔΑΚΗ ΜΑΡΙΑ </t>
  </si>
  <si>
    <t xml:space="preserve">ΕΘΝΙΚΗΣ ΑΝΤΙΣΤΑΣΕΩΣ 168 ΕΘΝΙΚΗΣ ΑΝΤΙΣΤΑΣΕΩΣ 168  </t>
  </si>
  <si>
    <t xml:space="preserve">ΜΑΝΩΛΟΥΚΟΥ ΚΛΕΑΝΘΗ </t>
  </si>
  <si>
    <t xml:space="preserve">ΑΝΩΠΟΛΗ ΠΕΔΙΑΔΟΣ ΑΝΩΠΟΛΗ ΠΕΔΙΑΔΟΣ  </t>
  </si>
  <si>
    <t xml:space="preserve">ΜΙΖΕΡΑΚΗΣ ΕΜΜΑΝΟΥΗΛ ΤΟΥ ΖΑΧΑΡΙΑ </t>
  </si>
  <si>
    <t xml:space="preserve">ΣΚΙΝΙΑΣ ΜΟΝΟΦΑΤΣΙΟΥ ΣΚΙΝΙΑΣ ΜΟΝΟΦΑΤΣΙΟΥ  </t>
  </si>
  <si>
    <t xml:space="preserve">ΚΑΝΑΚΗ ΑΝΑΣΤΑΣΙΑ </t>
  </si>
  <si>
    <t xml:space="preserve">ΣΕΒΑΣΤΑΚΗΣ ΔΗΜΗΤΡΗΣ </t>
  </si>
  <si>
    <t xml:space="preserve">ΓΟΥΡΝΕΣ ΤΕΜΕΝΟΥΣ ΓΟΥΡΝΕΣ ΤΕΜΕΝΟΥΣ  </t>
  </si>
  <si>
    <t xml:space="preserve">ΜΠΑΚΙΝΤΑ ΕΥΑΓΓΕΛΙΑ </t>
  </si>
  <si>
    <t xml:space="preserve">ΠΑΠΑΠΕΤΡΟΥ ΠΕΤΡΟΣ </t>
  </si>
  <si>
    <t xml:space="preserve">ΖΑΜΠΕΤΑΚΗΣ ΓΕΩΡΓΙΟΣ ΤΟΥ ΚΩΝΣΤΑΝΤΙΝΟΥ ΚΑΙ ΤΗΣ ΕΥΓΕΝΙΑΣ </t>
  </si>
  <si>
    <t xml:space="preserve">ΣΕΡΕΤΙΔΟΥ ΦΩΤΕΙΝΗ </t>
  </si>
  <si>
    <t xml:space="preserve">ΔΡΑΠΕΤΙ ΑΡΚΑΛΟΧΩΡΙΟΥ ΔΡΑΠΕΤΙ ΑΡΚΑΛΟΧΩΡΙΟΥ  </t>
  </si>
  <si>
    <t xml:space="preserve">ΝΙΚΟΛΟΥΔΑΚΗ ΕΛΕΝΗ </t>
  </si>
  <si>
    <t xml:space="preserve">ΨΑΡΗ ΦΟΡΑΔΑ  ΨΑΡΗ ΦΟΡΑΔΑ   </t>
  </si>
  <si>
    <t xml:space="preserve">ΑΛΕΞΑΚΗΣ ΚΙΜΩΝ </t>
  </si>
  <si>
    <t xml:space="preserve">ΛΕΝΑΚΑΚΗΣ ΕΥΑΓΓΕΛΟΣ </t>
  </si>
  <si>
    <t xml:space="preserve">ΜΑΡΑΥΓΑΚΗΣ ΔΗΜΗΤΡ. </t>
  </si>
  <si>
    <t xml:space="preserve">ΜΑΥΡΑΚΗ ΒΙΚΤΩΡΙΑ </t>
  </si>
  <si>
    <t xml:space="preserve">ΑΛΚΜΑΙΩΝΟΣ 36 ΗΡΑΚΛΕΙΟ ΑΛΚΜΑΙΩΝΟΣ 36 ΗΡΑΚΛΕΙΟ  </t>
  </si>
  <si>
    <t xml:space="preserve">ΜΑΥΡΑΚΗΣ ΙΩΑΝΝΗΣ ΕΜΜ </t>
  </si>
  <si>
    <t xml:space="preserve">ΣΟΥΜΑΝΟΥΤΣΑ ΓΟΥΒΩΝ ΣΟΥΜΑΝΟΥΤΣΑ ΓΟΥΒΩΝ  </t>
  </si>
  <si>
    <t xml:space="preserve">ΠΑΠΑΔΟΠΟΥΛΟΥ ΕΙΡΗΝΗ </t>
  </si>
  <si>
    <t xml:space="preserve">ΤΖΙΜΠΟΥΚΑΚΗΣ ΑΝΤΩΝΙΟΣ ΤΟΥ ΙΩΑΝΝΗ </t>
  </si>
  <si>
    <t xml:space="preserve">ΓΡΗΓΟΡΑΚΗΣ ΔΗΜΗΤΡΙΟΣ </t>
  </si>
  <si>
    <t xml:space="preserve">ΑΓΙΟΣ ΠΑΥΛΟΣ ΣΑΚΤΟΥΡΙΑ   </t>
  </si>
  <si>
    <t xml:space="preserve">ΜΑΘΙΟΥΔΑΚΗ ΚΑΛΛΙΟΠΗ </t>
  </si>
  <si>
    <t xml:space="preserve">ΔΙΝΕΡΑΚΗΣ ΚΩΝ/ΝΟΣ </t>
  </si>
  <si>
    <t xml:space="preserve">ΠΕΡΙΟΧΗ ΓΗΠΕΔΟΥ-ΝΕΑΠΟΛΗ   </t>
  </si>
  <si>
    <t xml:space="preserve">ΧΡΙΣΤΟΔΟΥΛΑΚΗ ΓΕΩΡΓΙΑ </t>
  </si>
  <si>
    <t xml:space="preserve">ΨΥΚΑΡΑΚΗΣ ΙΩΣΗΦ </t>
  </si>
  <si>
    <t xml:space="preserve">ΑΝΑΛΟΥΚΑΣ-ΠΑΛΑΙΚΑΣΤΡΟ   </t>
  </si>
  <si>
    <t xml:space="preserve">ΦΩΤΕΙΝΑΚΗΣ ΒΑΣΙΛΗΣ </t>
  </si>
  <si>
    <t xml:space="preserve">TIENCOY ISABELLE MARIE CHRISTINE </t>
  </si>
  <si>
    <t xml:space="preserve">ΚΑΡΥΔΙ ΠΑΛΑΙΚΑΣΤΡΟ   </t>
  </si>
  <si>
    <t xml:space="preserve">ΜΑΚΡΥΩΝΙΤΟΥ ΕΛΠΙΣ </t>
  </si>
  <si>
    <t xml:space="preserve">ΦΥΛΛΑΔΑΚΙΑ ΧΑΣΑΝΙ ΒΑΡΗΣ   </t>
  </si>
  <si>
    <t xml:space="preserve">ΚΟΥΖΟΥΚΑ Νερατζιά </t>
  </si>
  <si>
    <t xml:space="preserve">ΓΡΗΓΟΡΙΟΥ Ε   </t>
  </si>
  <si>
    <t xml:space="preserve">ΧηΚΑΛΥΜΝΙΟΣ Αποστόλης </t>
  </si>
  <si>
    <t xml:space="preserve">ΤΙΓΚΑΚΙ   </t>
  </si>
  <si>
    <t xml:space="preserve">ΝΟΥΚΑΚΗΣ ΕΜΜΑΝΟΥΗΛ </t>
  </si>
  <si>
    <t xml:space="preserve">ΟΛΑΦ ΠΑΛΜΕ 2   </t>
  </si>
  <si>
    <t xml:space="preserve">ΒΥΡΣΟΔΕΨΙΑ Ι. ΚΑΙ Γ. ΓΙΑΚΟΥΜΑΚΗΣ ΑΕ </t>
  </si>
  <si>
    <t xml:space="preserve">ΓΡΙΝΤΑ ΑΤΣΙΠΟΠΟΥΛΟ   </t>
  </si>
  <si>
    <t xml:space="preserve">ΓΙΑΚΟΥΜΑΚΗ ΕΛΕΝΗ ΤΟΥ ΑΘΑΝΑΣΙΟΥ </t>
  </si>
  <si>
    <t xml:space="preserve">ΣΟΦΟΚΛΗ ΒΕΝΙΖΕΛΟΥ 33-35   </t>
  </si>
  <si>
    <t xml:space="preserve">ΓΙΑΚΟΥΜΑΚΗ ΕΥΑΓΓΕΛΙΑ ΤΟΥ ΑΘΑΝΑΣΙΟΥ </t>
  </si>
  <si>
    <t xml:space="preserve">ΣΤΑΜΑΘΙΟΥΔΑΚΗ   </t>
  </si>
  <si>
    <t xml:space="preserve">ΞΑΝΘΑΚΗ ΕΥΑΝΘΙΑ </t>
  </si>
  <si>
    <t xml:space="preserve">ΞΑΝΘΑΚΗΣ ΝΙΚΟΛΑΟΣ </t>
  </si>
  <si>
    <t xml:space="preserve">ΜΑΡΙΔΑΚΗΣ ΓΕΩΡΓΙΟΣ </t>
  </si>
  <si>
    <t xml:space="preserve">ΠΑΠΑΔΑΚΗΣ ΓΙΩΡΓΟΣ </t>
  </si>
  <si>
    <t xml:space="preserve">ΧΙΛΙΑΡΧΑΚΗ ΔΕΣΠΟΙΝΑ </t>
  </si>
  <si>
    <t xml:space="preserve">ΤΑΡΜΑΡΟΣ ΒΡΑΧΑΣΙΟΥ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</si>
  <si>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</si>
  <si>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</si>
  <si>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</si>
  <si>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</si>
  <si>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</si>
  <si>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</si>
  <si>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</si>
  <si>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</si>
  <si>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</si>
  <si>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</si>
  <si>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</si>
  <si>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</si>
  <si>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</si>
  <si>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</si>
  <si>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</si>
  <si>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</si>
  <si>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ΛΟΥΛΑΚΗΣ ΝΙΚΟΛΑΟΣ </t>
  </si>
  <si>
    <t xml:space="preserve">ΠΕΥΚΟΣ ΒΙΑΝΝΟΥ ΠΕΥΚΟΣ ΒΙΑΝΝΟΥ  </t>
  </si>
  <si>
    <t xml:space="preserve">ΠΑΠΑΝΙΚΟΛΑΚΗΣ ΦΡΑΓΚ. </t>
  </si>
  <si>
    <t xml:space="preserve">ΛΙΤΣΑΚΗΣ ΑΝΤΩΝ </t>
  </si>
  <si>
    <t xml:space="preserve">ΦΙΛΙΠΠΙΑΝΑ ΓΑΛΑΤΑ ΦΙΛΙΠΠΙΑΝΑ ΓΑΛΑΤΑ  </t>
  </si>
  <si>
    <t xml:space="preserve">ΣΑΡΑΝΤΟΛΑΚΗΣ ΝΕΚΤΡΑΡΙΟΣ </t>
  </si>
  <si>
    <t xml:space="preserve">ΚΑΤΩ ΓΕΡΑΝΙ ΚΑΤΩ ΓΕΡΑΝΙ  </t>
  </si>
  <si>
    <t xml:space="preserve">ΒΟΥΡΔΟΥΜΠΑ   ΒΑΣ </t>
  </si>
  <si>
    <t xml:space="preserve">ΜΠΟΥΝΤΡΟΓΙΑΝΝΗ ΤΖΟΒΑΝΝΑ </t>
  </si>
  <si>
    <t xml:space="preserve">ΚΟΥΚΙΑΝΑ ΠΕΡΙΒΟΛΙΩΝ ΚΟΥΚΙΑΝΑ ΠΕΡΙΒΟΛΙΩΝ  </t>
  </si>
  <si>
    <t xml:space="preserve">ΒΟΥΡΔΟΥΜΠΑ   ΑΙΚ. </t>
  </si>
  <si>
    <t xml:space="preserve">ΖΥΜΒΡΑΓΟΥΔΑΚΗΣ ΔΗΜΗΤΡ </t>
  </si>
  <si>
    <t xml:space="preserve">ΠΡΕΒΕΛΗΣ 4 ΠΡΕΒΕΛΗΣ 4  </t>
  </si>
  <si>
    <t xml:space="preserve">ΚΙΤΡΙΝΟΡΙΝΗΣ ΕΜΜΑΝΟΥΗΛ </t>
  </si>
  <si>
    <t xml:space="preserve">ΓΕΩΡΓΙΛΑ 4 ΛΕΝΤΑΡΙΑΝΑ ΓΕΩΡΓΙΛΑ 4 ΛΕΝΤΑΡΙΑΝΑ  </t>
  </si>
  <si>
    <t xml:space="preserve">ΤΣΟΥΒΑΛΑΣ ΓΕΩΡΓΙΟΣ </t>
  </si>
  <si>
    <t xml:space="preserve">ΚΟΚΚΙΝΟ ΜΕΤΟΧΙ ΜΟΥΡΝΙΕΣ ΚΟΚΚΙΝΟ ΜΕΤΟΧΙ ΜΟΥΡΝΙΕΣ  </t>
  </si>
  <si>
    <t xml:space="preserve">ΣΩΤΗΡΟΠΟΥΛΟΣ ΜΙΧ </t>
  </si>
  <si>
    <t xml:space="preserve">ΠΕΝΗΝΤΑ  ΠΕΝΗΝΤΑ   </t>
  </si>
  <si>
    <t xml:space="preserve">ΤΥΡΟΒΟΛΑΣ ΚΩΝΣΤΑΝΤ </t>
  </si>
  <si>
    <t xml:space="preserve">ΓΕΩΡΓ ΠΑΠΑΔΑΚΗ 6 ΓΕΩΡΓ ΠΑΠΑΔΑΚΗ 6  </t>
  </si>
  <si>
    <t xml:space="preserve">ΜΠΡΟΚΑΛΑΚΗ ΚΑΜΠΑΝΙ ΜΠΡΟΚΑΛΑΚΗ ΚΑΜΠΑΝΙ  </t>
  </si>
  <si>
    <t xml:space="preserve">ΜΟΥΤΣΑΚΗΣ ΑΝΤΩΝ </t>
  </si>
  <si>
    <t xml:space="preserve">ΜΑΡΙΝΑΚΗΣ ΘΕΟΧΑΡΗΣ </t>
  </si>
  <si>
    <t xml:space="preserve">ΝΈΟ ΧΩΡΙΟ ΒΟΥΚΟΛΙΩΝ ΝΈΟ ΧΩΡΙΟ ΒΟΥΚΟΛΙΩΝ  </t>
  </si>
  <si>
    <t xml:space="preserve">ΣΚΑΝΔΑΛΑΚΗΣ ΣΤΥΛΙΑΝΟΣ </t>
  </si>
  <si>
    <t xml:space="preserve">ΚΑΤΩ ΣΤΑΛΟΣ ΚΑΤΩ ΣΤΑΛΟΣ  </t>
  </si>
  <si>
    <t xml:space="preserve">ΠΑΠΑΣΤΕΦΑΝΑΚΗΣ ΜΙΛΤΙΑΔΗΣ </t>
  </si>
  <si>
    <t xml:space="preserve">ΜΥΛΩΝΑΚΗΣ ΑΝΔΡΕΑΣ </t>
  </si>
  <si>
    <t xml:space="preserve">ΠΑΡΟΔΟΣ ΦΙΛΕΛΛΗΝΩΝ 10 ΠΑΡΟΔΟΣ ΦΙΛΕΛΛΗΝΩΝ 10  </t>
  </si>
  <si>
    <t xml:space="preserve">ΨΑΘΑΚΗΣ ΓΡΗΓΟΡΙΟΣ </t>
  </si>
  <si>
    <t xml:space="preserve">ΚΟΥΜΙΑΝΑΚΗ ΜΑΡΙΑ </t>
  </si>
  <si>
    <t xml:space="preserve">ΚΟΥΜΙΑΝΑΚΗΣ ΓΙΩΡΓΟΣ </t>
  </si>
  <si>
    <t xml:space="preserve">ΨΑΡΑΚΗΣ ΑΝΔΡΕΑΣ </t>
  </si>
  <si>
    <t xml:space="preserve">ΒΕΛΙΒΑΣΑΚΗ ΑΣΠΑΣΙΑ </t>
  </si>
  <si>
    <t xml:space="preserve">ΜΑΜΟΥΛΑΚΗ ΜΑΡΙΑ </t>
  </si>
  <si>
    <t xml:space="preserve">ΑΝΩ ΚΑΣΤΕΛΙΑΝΑ ΜΟΝΟΦΑΤΣΙΟΥ ΑΝΩ ΚΑΣΤΕΛΙΑΝΑ ΜΟΝΟΦΑΤΣΙΟΥ  </t>
  </si>
  <si>
    <t xml:space="preserve">ΚΑΛΑΪΤΖΑΚΗΣ ΜΙΧΑΗΛ </t>
  </si>
  <si>
    <t xml:space="preserve">ΚΑΨΑΛΑΚΗΣ ΠΕΤΡΟΣ </t>
  </si>
  <si>
    <t xml:space="preserve">ΑΣΚΙΑΝΑΚΗΣ ΑΛΕΞΑΝΔΡΟΣ </t>
  </si>
  <si>
    <t xml:space="preserve">ΔΡΑΠΕΤΙ ΜΟΝΟΦΑΤΣΙΟΥ ΔΡΑΠΕΤΙ ΜΟΝΟΦΑΤΣΙΟΥ  </t>
  </si>
  <si>
    <t xml:space="preserve">ΚΑΛΑΪΤΖΑΚΗΣ ΔΗΜΗΤΡΙΟΣ ΤΟΥ ΜΙΧΑΗΛ </t>
  </si>
  <si>
    <t xml:space="preserve">ΚΡΗΤΙΚΑΚΗ ΙΩΑΝΝΑ </t>
  </si>
  <si>
    <t xml:space="preserve">ΣΤΑΛΙΔΑ ΣΤΑΛΙΔΑ  </t>
  </si>
  <si>
    <t xml:space="preserve">ΑΡΒΑΝΙΤΑΚΗΣ ΟΡΕΣΤΗΣ </t>
  </si>
  <si>
    <t xml:space="preserve">ΣΑΒΟΥΪΔΑΚΗΣ ΚΩΝ/ΝΟΣ </t>
  </si>
  <si>
    <t xml:space="preserve">ΒΡΕΝΤΖΟΣ ΝΙΚΟΛΑΟΣ </t>
  </si>
  <si>
    <t xml:space="preserve">ΝΤΕΡΤΖΗΣ ΓΡΗΓΟΡΙΟΣ </t>
  </si>
  <si>
    <t xml:space="preserve">ΣΕΡΑΦΕΙΜΙΔΗΣ ΓΕΩΡΓΙΟΣ </t>
  </si>
  <si>
    <t xml:space="preserve">ΤΕΦΕΛΙ ΜΟΝΟΦΑΤΣΙΟΥ ΤΕΦΕΛΙ ΜΟΝΟΦΑΤΣΙΟΥ  </t>
  </si>
  <si>
    <t xml:space="preserve">ΜΙΧΑΛΑΣ ΕΜΜΑΝΟΥΗΛ </t>
  </si>
  <si>
    <t xml:space="preserve">ΜΙΚΡΟ ΜΕΤΟΧΙ   </t>
  </si>
  <si>
    <t xml:space="preserve">ΓΑΛΑΝΑΚΗΣ ΝΙΚΟΛΑΟΣ </t>
  </si>
  <si>
    <t xml:space="preserve">ΝΕΑΠΟΛΗ   </t>
  </si>
  <si>
    <t xml:space="preserve">ΧΡΙΣΤΟΔΟΥΛΑΚΗΣ ΙΩΑΝΝΗΣ ΤΟΥ ΖΑΧ. </t>
  </si>
  <si>
    <t xml:space="preserve">Γ.ΓΕΝΝΗΜΑΤΑ 21-ΣΗΤΕΙΑ   </t>
  </si>
  <si>
    <t xml:space="preserve">ΑΓΙΟΣ ΙΩΑΝΝΗΣ 163 ΧΑΛΚΕΙΟΣ   </t>
  </si>
  <si>
    <t xml:space="preserve">ΜΑΝΕΤΤΑΣ ΜΙΧΑΗΛ </t>
  </si>
  <si>
    <t xml:space="preserve">ΖΕΡΒΑΝΟΣ ΙΩΑΝΝΗΣ </t>
  </si>
  <si>
    <t xml:space="preserve">Γ. ΜΑΝΤΖΑΡΑΣ &amp; ΣΙΑ Ε.Ε. (Δ.Τ. ΦΩΤΟΒΟΛΤΑΪΚΑ ΙΟΥ ΕΕ) </t>
  </si>
  <si>
    <t xml:space="preserve">ΚΑΤΣΑΜΑΝΗ ΕΙΡΗΝΗ </t>
  </si>
  <si>
    <t xml:space="preserve">ΤΖΙΤΖΙΚΑΛΑΚΗΣ ΜΙΧΑΗΛ </t>
  </si>
  <si>
    <t xml:space="preserve">ΛΕΩΦ.ΚΑΖΑΝΤΖΑΚΗ  ΛΕΩΦ.ΚΑΖΑΝΤΖΑΚΗ   </t>
  </si>
  <si>
    <t xml:space="preserve">ΚΟΥΚΟΥΜΑΚΗ ΜΑΡΙΑ </t>
  </si>
  <si>
    <t xml:space="preserve">ΚΑΤΣΕΛΗΣ ΕΜΜΑΝΟΥΗΛ ΤΟΥ ΝΙΚΟΛΑΟΥ </t>
  </si>
  <si>
    <t xml:space="preserve">ΔΡΑΜΟΥΝΤΑΝΗΣ ΕΥΑΓΓΕΛΟΣ </t>
  </si>
  <si>
    <t xml:space="preserve">ΣΤΑΥΡΑΚΑΚΗ ΖΩΗ </t>
  </si>
  <si>
    <t xml:space="preserve">ΚΟΚΚΙΝΗ ΧΑΝΙ ΠΕΔΙΑΔΟΣ ΚΟΚΚΙΝΗ ΧΑΝΙ ΠΕΔΙΑΔΟΣ  </t>
  </si>
  <si>
    <t xml:space="preserve">ΚΑΜΠΙΤΑΚΗΣ ΑΝΔΡΕΑΣ </t>
  </si>
  <si>
    <t xml:space="preserve">ΑΓΙΑ ΒΑΡΒΑΡΑ ΜΟΝΟΦΑΤΣΙΟΥ ΑΓΙΑ ΒΑΡΒΑΡΑ ΜΟΝΟΦΑΤΣΙΟΥ  </t>
  </si>
  <si>
    <t xml:space="preserve">ΚΑΜΠΙΤΑΚΗΣ ΝΙΚΟΛΑΟΣ </t>
  </si>
  <si>
    <t xml:space="preserve">ΛΑΜΠΡΟΓΙΑΝΝΑΚΗΣ ΜΙΧΗΑΛ </t>
  </si>
  <si>
    <t xml:space="preserve">ΧΑΤΖΗΠΑΥΛΗ ΜΑΡΙΑ </t>
  </si>
  <si>
    <t xml:space="preserve">ΕΘΝΙΚΗΣ ΑΝΤΙΣΤΑΣΕΩΣ 123 ΚΑΙ ΤΕΝΕΔΟΥ ΕΘΝΙΚΗΣ ΑΝΤΙΣΤΑΣΕΩΣ 123 ΚΑΙ ΤΕΝΕΔΟΥ  </t>
  </si>
  <si>
    <t xml:space="preserve">ΔΡΕΤΑΚΗΣ ΕΜΜΑΝΟΥΗΛ </t>
  </si>
  <si>
    <t xml:space="preserve">ΒΟΣΚΑΚΗΣ ΕΜΜΑΝΟΥΗΛ </t>
  </si>
  <si>
    <t xml:space="preserve">ΤΖΙΡΑΚΗΣ ΜΙΧΑΗΛ </t>
  </si>
  <si>
    <t xml:space="preserve">ΜΑΝΟΥΣΑΚΗΣ ΕΜΜΑΝΟΥΗΛ </t>
  </si>
  <si>
    <t xml:space="preserve">ΑΝΩ ΜΟΥΛΙΑ ΑΝΩ ΜΟΥΛΙΑ  </t>
  </si>
  <si>
    <t xml:space="preserve">ΣΗΜΑΝΤΙΡΑΚΗ ΑΓΛΑΪΑ </t>
  </si>
  <si>
    <t xml:space="preserve">ΠΡΩΙΜΑΚΗΣ ΧΑΡΑΛΑΜΠΟΣ </t>
  </si>
  <si>
    <t xml:space="preserve">ΜΟΥΝΤΡΑΚΗ ΑΓΓΕΛΙΚΗ </t>
  </si>
  <si>
    <t xml:space="preserve">ΜΠΡΙΛΑΚΗΣ ΧΑΡΑΛΑΜΠΟΣ </t>
  </si>
  <si>
    <t xml:space="preserve">ΙΟΡΔΑΝΟΥ ΜΙΧΑΗΛ </t>
  </si>
  <si>
    <t xml:space="preserve">ΠΑΝΤΖΕΛΙΟΥΔΑΚΗ ΑΡ. </t>
  </si>
  <si>
    <t xml:space="preserve">ΧΩΡΑΦΑΚΙΑ ΑΚΡΩΤΗΡΙΟΥ ΧΩΡΑΦΑΚΙΑ ΑΚΡΩΤΗΡΙΟΥ  </t>
  </si>
  <si>
    <t xml:space="preserve">ΠΑΝΤΖΕΛΙΟΥΔΑΚΗΣ Γ. </t>
  </si>
  <si>
    <t xml:space="preserve">ΠΑΝΤΖΕΛΙΟΥΔΑΚΗ ΚΥΡ </t>
  </si>
  <si>
    <t xml:space="preserve">ΒΙΡΒΙΔΑΚΗΣ ΣΤΑΥΡΟΣ </t>
  </si>
  <si>
    <t xml:space="preserve">ΜΕΓΑΛΑ ΧΩΡΑΦΙΑ  ΜΕΓΑΛΑ ΧΩΡΑΦΙΑ   </t>
  </si>
  <si>
    <t xml:space="preserve">ΚΑΡΑΝΔΕΙΝΟΥ ΕΛΕΑΝΑ </t>
  </si>
  <si>
    <t xml:space="preserve">ΠΑΡΑΔΕΙΣΙΑ ΙΕΡΑΠΕΤΡΑΣ   </t>
  </si>
  <si>
    <t xml:space="preserve">ΤΡΙΒΙΖΑΚΗ ΜΑΡΙΑ </t>
  </si>
  <si>
    <t xml:space="preserve">ΚΑΨΑΛΑΚΗΣ ΜΙΧΑΛΗΣ </t>
  </si>
  <si>
    <t xml:space="preserve">ΛΟΥΚΑΚΗΣ ΕΜΜΑΝΟΥΗΛ </t>
  </si>
  <si>
    <t xml:space="preserve">ΠΑΝΤΕΛΑΚΗ ΕΥΑΓΓΕΛΙΑ </t>
  </si>
  <si>
    <t xml:space="preserve">ΚΑΡΕΦΥΛΛΑΚΗΣ ΣΤΥΛ. </t>
  </si>
  <si>
    <t xml:space="preserve">ΠΛΑΤΑΝΟΣ ΚΙΣΣΑΜΟΥ ΠΛΑΤΑΝΟΣ ΚΙΣΣΑΜΟΥ  </t>
  </si>
  <si>
    <t xml:space="preserve">ΟΙΚΟΝΟΜΑΚΗ ΑΙΚ. </t>
  </si>
  <si>
    <t xml:space="preserve">ΒΡΥΣΣΕΣ ΑΠΟΚΟΡΩΝΟΥ ΒΡΥΣΣΕΣ ΑΠΟΚΟΡΩΝΟΥ  </t>
  </si>
  <si>
    <t xml:space="preserve">ΦΡΑΓΚΟΥΛΑΚΗ ΕΛΕΝΗ </t>
  </si>
  <si>
    <t xml:space="preserve">ΠΑΡ.ΠΡΟΦ.ΗΛΙΑ ΠΑΡ.ΠΡΟΦ.ΗΛΙΑ  </t>
  </si>
  <si>
    <t xml:space="preserve">ΚΟΥΤΡΟΥΛΗ ΑΙΚ </t>
  </si>
  <si>
    <t xml:space="preserve">ΚΙΣΣΑΜΟΥ 11 ΚΙΣΣΑΜΟΥ 11  </t>
  </si>
  <si>
    <t xml:space="preserve">ΧΡΙΣΤΟΥΛΑΚΗΣ ΚΩΝ </t>
  </si>
  <si>
    <t xml:space="preserve">ΜΑΤΘΑΙΑΚΗΣ ΕΜΜΑΝΟΥΗΛ </t>
  </si>
  <si>
    <t xml:space="preserve">ΚΑΡΤΣΩΝΗΣ ΝΙΚΟΛΑΟΣ </t>
  </si>
  <si>
    <t xml:space="preserve">ΕΥΘΥΜΙΟΥ ΜΑΡΙΑ </t>
  </si>
  <si>
    <t xml:space="preserve">ΕΥΘΥΜΙΟΥ ΣΤΥΛΙΑΝΟΣ </t>
  </si>
  <si>
    <t xml:space="preserve">ΚΟΥΣΕ ΚΑΙΝΟΥΡΓΙΟΥ ΚΟΥΣΕ ΚΑΙΝΟΥΡΓΙΟΥ  </t>
  </si>
  <si>
    <t xml:space="preserve">ΑΡΚΑΛΟΧΩΡΙ ΑΡΚΑΛΟΧΩΡΙ  </t>
  </si>
  <si>
    <t xml:space="preserve">ΣΗΣΑΜΑΚΗΣ ΝΙΚΟΛΑΟΣ </t>
  </si>
  <si>
    <t xml:space="preserve">ΣΟΧΩΡΑΚΗ ΜΑΡΙΝΑ </t>
  </si>
  <si>
    <t xml:space="preserve">ΜΑΘΙΟΥΔΑΚΗΣ ΕΥΣΤΡΑΤΙΟΣ </t>
  </si>
  <si>
    <t xml:space="preserve">ΒΑΤΣΙΝΑΣ ΓΕΩΡΓΙΟΣ </t>
  </si>
  <si>
    <t xml:space="preserve">ΑΓΡΙΔΙΑ   </t>
  </si>
  <si>
    <t xml:space="preserve">ΚΟΥΚΟΥΛΙΤΑΚΗ ΕΥΑΓΓΕΛΙΑ </t>
  </si>
  <si>
    <t xml:space="preserve">ΠΑΠΑΝΑΣΤΑΣΙΟΥ39 ΠΑΠΑΝΑΣΤΑΣΙΟΥ39  </t>
  </si>
  <si>
    <t xml:space="preserve">ΣΩΠΑΣΗΣ ΙΩΑΝΝΗΣ </t>
  </si>
  <si>
    <t xml:space="preserve">ΑΔΑΜΑΚΗΣ ΕΜΜΑΝΟΥΗΛ </t>
  </si>
  <si>
    <t xml:space="preserve">ΔΙΟΝΥΣΑΔΩΝ 23-ΣΗΤΕΙΑ   </t>
  </si>
  <si>
    <t xml:space="preserve">ΠΑΙΔΟΠΟΛΗ ΝΕΑΠΟΛΗΣ- 7η ΥΠΕ </t>
  </si>
  <si>
    <t xml:space="preserve">ΓΕΝΙΚΟ ΝΟΣΟΚΟΜΕΙΟ ΝΕΑΠΟΛΗΣ -ΔΙΑΛΥΝΑΚΕΙΟ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</si>
  <si>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</si>
  <si>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</si>
  <si>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</si>
  <si>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ΔΕΛΦΙΝΑ ΜΠΙΤΣ Α.Ε </t>
  </si>
  <si>
    <t xml:space="preserve">ΚΑΒΡΟΣ ΑΠΟΚΟΡΩΝΟΥ ΚΑΒΡΟΣ ΑΠΟΚΟΡΩΝΟΥ 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</si>
  <si>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</si>
  <si>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</si>
  <si>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</si>
  <si>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</si>
  <si>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</si>
  <si>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ΜΕΞΗ ΒΑΣΙΛΙΚΗ </t>
  </si>
  <si>
    <t xml:space="preserve">ΣΚΥΡΟΣ   </t>
  </si>
  <si>
    <t xml:space="preserve">ΡΑΓΚΟΥΣΗ ΑΝΝΑ </t>
  </si>
  <si>
    <t xml:space="preserve">ΛΟΥΣΑΡΔΑΚΙ ΒΑΡΗΣ   </t>
  </si>
  <si>
    <t xml:space="preserve">ΞΕΝΑΚΗΣ ΑΝΤΩΝΗΣ </t>
  </si>
  <si>
    <t xml:space="preserve">ΔΡΙΜΙΣΚΙΑΝΑΚΗ ΕΥΑΓΓΕΛΙΑ </t>
  </si>
  <si>
    <t xml:space="preserve">ΔΙΟΝΥΣΙ ΜΟΝΟΦΑΤΣΙΟΥ ΔΙΟΝΥΣΙ ΜΟΝΟΦΑΤΣΙΟΥ  </t>
  </si>
  <si>
    <t xml:space="preserve">ΛΑΜΠΡΟΣ ΚΑΔΙΑΝΑΚΗΣ </t>
  </si>
  <si>
    <t xml:space="preserve">ΣΗΦΑΚΗΣ ΔΗΜΗΤΡΙΟΣ </t>
  </si>
  <si>
    <t xml:space="preserve">ΠΛΕΥΡΑΚΗΣ ΜΙΧΑΛΗΣ </t>
  </si>
  <si>
    <t xml:space="preserve">ΚΩΝΣΤΑΝΤΑΚΗΣ ΕΜΜΑΝΟΥΗΛ </t>
  </si>
  <si>
    <t xml:space="preserve">ΜΑΝΤΑΔΑΚΗΣ ΙΩΑΝΝΗΣ </t>
  </si>
  <si>
    <t xml:space="preserve">ΧΑΝΙΑΛΑΚΗΣ ΝΙΚΟΛΑΟΣ </t>
  </si>
  <si>
    <t xml:space="preserve">ΜΑΝΙΟΥΔΗΣ ΜΙΧΑΛΗΣ </t>
  </si>
  <si>
    <t xml:space="preserve">ΜΑΚΑΤΟΥΝΑΚΗΣ ΑΝΤΩΝΙΟΣ </t>
  </si>
  <si>
    <t xml:space="preserve">ΛΙΑΠΑΚΗΣ ΔΗΜΗΤΡΙΟΣ </t>
  </si>
  <si>
    <t xml:space="preserve">ΧΟΥΔΕΤΣΙ ΧΟΥΔΕΤΣΙ  </t>
  </si>
  <si>
    <t xml:space="preserve">ΣΕΓΚΟΣ ΙΩΑΝΝΗΣ </t>
  </si>
  <si>
    <t xml:space="preserve">ΧΡΥΣΟΣΤΟΜΟΣ ΠΕΡΓΙΑΝΑΚΗΣ </t>
  </si>
  <si>
    <t xml:space="preserve">ΡΟΥΒΑΚΗΣ ΓΕΩΡΓΙΟΣ (ΠΡΩΗΝ ΡΟΥΒΑΚΗΣ ΑΡΤΕΜΗΣ) </t>
  </si>
  <si>
    <t xml:space="preserve">ΜΙΝΩΟΣ 40 ΚΑΙ ΓΟΡΤΥΝΗΣ ΜΙΝΩΟΣ 40 ΚΑΙ ΓΟΡΤΥΝΗΣ  </t>
  </si>
  <si>
    <t xml:space="preserve">ΠΑΝΑΓΙΩΤΑΚΗΣ ΜΙΧΑΗΛ </t>
  </si>
  <si>
    <t xml:space="preserve">ΓΡΙΝΙΑΡΑΚΗΣ ΚΩΝΣΤΑΝΤΙΝΟΣ ΤΟΥ ΙΩΑΝΝΟΥ </t>
  </si>
  <si>
    <t xml:space="preserve">ΓΕΡΜΑΝΑΚΗ ΕΙΡΗΝΗ </t>
  </si>
  <si>
    <t xml:space="preserve">ΣΤΑΜΑΤΑΚΗΣ ΜΗΝΑΣ ΤΟΥ ΧΑΡΑΛΑΜΠΟΥ </t>
  </si>
  <si>
    <t xml:space="preserve">ΠΑΠΑΔΑΚΗΣ ΜΑΡΚΟΣ </t>
  </si>
  <si>
    <t xml:space="preserve">ΖΑΧΑΡΑΚΗΣ ΕΥΑΓΓΕΛΟΣ </t>
  </si>
  <si>
    <t xml:space="preserve">ΖΕΡΒΑΚΗΣ ΝΙΚΟΛΑΟΣ </t>
  </si>
  <si>
    <t xml:space="preserve">ΠΙΣΚΟΠΙΑΝΟ  ΠΙΣΚΟΠΙΑΝΟ   </t>
  </si>
  <si>
    <t xml:space="preserve">ΚΟΥΦΑΚΗ ΕΛΕΝΗ </t>
  </si>
  <si>
    <t xml:space="preserve">ΛΑΓΚΑΔΑ 15 ΛΑΓΚΑΔΑ 15  </t>
  </si>
  <si>
    <t xml:space="preserve">ΦΑΣΟΥΛΑΚΗ ΜΑΡΙΑΝΘΗ </t>
  </si>
  <si>
    <t xml:space="preserve">ΚΑΡΔΑΜΙΑΝΑ ΚΑΡΔΑΜΙΑΝΑ  </t>
  </si>
  <si>
    <t xml:space="preserve">MANIA ΕΛΕΥΘΕΡΙΑ </t>
  </si>
  <si>
    <t xml:space="preserve">ΜΠΑΙΡΗ ΑΓ.ΜΑΡΙΝΑ ΜΠΑΙΡΗ ΑΓ.ΜΑΡΙΝΑ  </t>
  </si>
  <si>
    <t xml:space="preserve">ΚΑΡΑΒΑΡΑΚΗΣ ΧΑΡΑΛ. </t>
  </si>
  <si>
    <t xml:space="preserve">ΦΡΑΓΚΕΔΑΚΗ ΑΝΤΩΝΙΑ </t>
  </si>
  <si>
    <t xml:space="preserve">ΠΕΤΡΟΧΕΙΛΟΣ ΕΜΜΑΝ. </t>
  </si>
  <si>
    <t xml:space="preserve">ΑΝΩ ΑΓ.ΜΑΡΙΝΑ ΑΝΩ ΑΓ.ΜΑΡΙΝΑ  </t>
  </si>
  <si>
    <t xml:space="preserve">ΚΟΝΤΑΡΑΚΗΣ ΕΜΜΑΝ.-ΣΤΑΥΡ. </t>
  </si>
  <si>
    <t xml:space="preserve">ΒΑΡΟΥΞΑΚΗΣ ΔΗΜΗΤΡ. </t>
  </si>
  <si>
    <t xml:space="preserve">ΦΑΝΟΥΡΓΙΑΚΗΣ ΓΡΗΓΟΡ. </t>
  </si>
  <si>
    <t xml:space="preserve">ΠΑΠΑΔΟΓΙΑΝΝΗΣ ΚΩΝΣΤΑΝΤΙΝΟΣ </t>
  </si>
  <si>
    <t xml:space="preserve">ΠΑΝΟΡΜΟ   </t>
  </si>
  <si>
    <t xml:space="preserve">ΝΥΚΤΑΡΗΣ ΛΥΚΟΥΡΓΟΣ </t>
  </si>
  <si>
    <t xml:space="preserve">ΧΑΝΙΩΤΑΚΗΣ ΕΛΕΥΘΕΡΙΟΣ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</si>
  <si>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</si>
  <si>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</si>
  <si>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</si>
  <si>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</si>
  <si>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ΔΟΥΣΜΑΝΗΣ ΜΕΤΑΦΟΡΙΚΗ ΙΜΕ - ΕΠΕ </t>
  </si>
  <si>
    <t xml:space="preserve">7ο ΧΛΜ ΕΠΑΡΧ ΟΔΟΥ ΡΕΘ - ΑΡΚΑΔΙΟΥ   </t>
  </si>
  <si>
    <t xml:space="preserve">ΜΑΡΚΑΚΗΣ ΓΕΩΡΓΙΟΣ  </t>
  </si>
  <si>
    <t xml:space="preserve">ΒΟΥΛΙΣΜΕΝΗ   </t>
  </si>
  <si>
    <t xml:space="preserve">ΓΑΛΕΤΑΚΗ -ΚΕΡΑΚΗ ΑΙΚΑΤΕΡΙΝΗ </t>
  </si>
  <si>
    <t xml:space="preserve">ΔΑΣΚΑΛΟΓΙΑΝΝΗ 28-ΣΗΤΕΙΑ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</si>
  <si>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</si>
  <si>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</si>
  <si>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</si>
  <si>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</si>
  <si>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ΔΙΝΕΡΑΚΗΣ ΕΜΜΑΝΟΥΗΛ </t>
  </si>
  <si>
    <t xml:space="preserve">ΛΑΤΣΙΔΑ   </t>
  </si>
  <si>
    <t xml:space="preserve">ΠΡΕΚΑΤΣΟΥΝΑΚΗΣ ΑΝΤΩΝΙΟΣ </t>
  </si>
  <si>
    <t xml:space="preserve">ΜΑΝΩΛΑΚΗΣ ΑΝΑΣΤΑΣΙΟΣ </t>
  </si>
  <si>
    <t xml:space="preserve">ΚΑΛΟΠΛΥΤΟΥ 56   </t>
  </si>
  <si>
    <t xml:space="preserve">ΜΟΝΟΓΥΙΟΥ ΚΥΡΙΑΚΗ </t>
  </si>
  <si>
    <t xml:space="preserve">ΛΑΛΑΚΙΑ   </t>
  </si>
  <si>
    <t xml:space="preserve">ΜΑΡΙ ΚΡΙΣΤΙΝ ΓΕΩΡΓΙΟΣ ΑΠΟΣΤΟΛΟΥ ΜΑΣΤΟΡΑΚΗΣ ΑΝΩΝΥΜΟΣ ΕΤΑΙΡΕΙΑ ΞΕΝΟΔΟΧΕΙΑΚΩΝ ΚΑΙ ΤΡΟΥΡΙΣΤΙΚΩΝ ΕΠΙΧΕΙΡΗ </t>
  </si>
  <si>
    <t xml:space="preserve">ΔΑΓΚΩΝΑΚΗΣ ΓΡΗΓΟΡΙΟΣ </t>
  </si>
  <si>
    <t xml:space="preserve">ΓΑΣΙ ΜΟΝΟΦΑΤΣΙΟΥ - ΑΡΚΑΛΟΧΩΡΙΟΥ ΓΑΣΙ ΜΟΝΟΦΑΤΣΙΟΥ - ΑΡΚΑΛΟΧΩΡΙΟΥ  </t>
  </si>
  <si>
    <t xml:space="preserve">ΔΑΡΙΒΙΑΝΑΚΗΣ ΑΛΕΞΑΝΔΡΟΣ </t>
  </si>
  <si>
    <t xml:space="preserve">ΛΑΥΡΕΝΙΔΗΣ ΚΩΝΣΤΑΝΤΙΝΟΣ </t>
  </si>
  <si>
    <t xml:space="preserve">ΣΧΟΙΝΑΡΑΚΗΣ ΓΕΩΡΓΙΟΣ </t>
  </si>
  <si>
    <t xml:space="preserve">ΚΟΥΤΣΑΚΗΣ ΣΤΑΥΡΟΣ </t>
  </si>
  <si>
    <t xml:space="preserve">ΕΡΙΕΤΤΑ ΚΑΡΑΒΕΛΑ </t>
  </si>
  <si>
    <t xml:space="preserve">ΕΙΡΗΝΗ ΒΑΡΔΑΚΗ </t>
  </si>
  <si>
    <t xml:space="preserve">ΕΜΜΑΝΟΥΗΛ ΦΑΣΟΥΛΑΣ </t>
  </si>
  <si>
    <t xml:space="preserve">ΜΕΓΑΛΗ ΒΡΥΣΗ ΜΕΓΑΛΗ ΒΡΥΣΗ  </t>
  </si>
  <si>
    <t xml:space="preserve">ΑΝΤΩΝΑΚΑΚΗΣ ΓΕΩΡΓΙΟΣ </t>
  </si>
  <si>
    <t xml:space="preserve">ΒΑΣΙΛΑΚΗΣ ΝΙΚΟΛΑΟΣ </t>
  </si>
  <si>
    <t xml:space="preserve">ΚΑΡΤΕΡΟΣ ΚΑΡΤΕΡΟΣ  </t>
  </si>
  <si>
    <t xml:space="preserve">ΚΑΡΚΑΝΑΚΗ - ΦΙΤΣΑΚΗ ΑΡΓΥΡΗ </t>
  </si>
  <si>
    <t xml:space="preserve">ΣΚΟΥΛΑΚΗ ΓΕΩΡΓΙΑ </t>
  </si>
  <si>
    <t xml:space="preserve">2Η ΠΑΡ.ΓΟΓΟΝΗ 2Η ΠΑΡ.ΓΟΓΟΝΗ  </t>
  </si>
  <si>
    <t xml:space="preserve">ΜΑΡΑΓΚΟΥΔΑΚΗΣ ΚΩΝΣΤ. </t>
  </si>
  <si>
    <t xml:space="preserve">ΑΓ.ΜΑΡΙΝΑ ΑΓ.ΜΑΡΙΝΑ  </t>
  </si>
  <si>
    <t xml:space="preserve">ΓΕΩΡΓΑΚΑΚΗΣ ΕΥΤ. </t>
  </si>
  <si>
    <t xml:space="preserve">ΜΑΖΑΡΑΚΗΣ ΓΕΩΡΓ. </t>
  </si>
  <si>
    <t xml:space="preserve">ΠΛΑΚΑ ΚΙΣΣΑΜΟΥ ΠΛΑΚΑ ΚΙΣΣΑΜΟΥ  </t>
  </si>
  <si>
    <t xml:space="preserve">ΓΕΩΡΓΑΚΑΚΗΣ ΔΙΟΝ. </t>
  </si>
  <si>
    <t xml:space="preserve">ΤΣΑΦΑΡΑΚΗ ΑΙΚΑΤΕΡΙΝΗ </t>
  </si>
  <si>
    <t xml:space="preserve">ΒΟΓΙΑΤΖΑΚΗ ΑΛΕΞ. </t>
  </si>
  <si>
    <t xml:space="preserve">ΔΙΑ/ΣΗ ΠΟΛΥΚΑΤΟΙΚΙΑΣ-ΡΟΒΙΘΑΚΗΣ </t>
  </si>
  <si>
    <t xml:space="preserve">ΑΡΠΑΚΟΥΛΑΚΗΔΩΝ ΑΡΠΑΚΟΥΛΑΚΗΔΩΝ  </t>
  </si>
  <si>
    <t xml:space="preserve">ΚΛΑΡΑΚΗΣ ΕΥΣΤΡΑΤΙΟΣ </t>
  </si>
  <si>
    <t xml:space="preserve">ΜΠΟΝΑΝΟΣ ΠΑΝΑΓ. </t>
  </si>
  <si>
    <t xml:space="preserve">ΚΟΥΝΟΥΠΙΤΣΑ ΚΟΥΝΟΥΠΙΤΣΑ  </t>
  </si>
  <si>
    <t xml:space="preserve">ΠΕΤΡΑΚΗ ΑΘΗΝΑ </t>
  </si>
  <si>
    <t xml:space="preserve">ΧΑΤΖΗΔΑΚΗΣ ΚΩΝΣΤ. </t>
  </si>
  <si>
    <t xml:space="preserve">ΜΑΡΑΚΑΚΗ ΣΤΑΛΟΣ ΜΑΡΑΚΑΚΗ ΣΤΑΛΟΣ  </t>
  </si>
  <si>
    <t xml:space="preserve">ΚΑΤΣΟΥΛΗΣ ΜΑΝΟΥΣΟΣ </t>
  </si>
  <si>
    <t xml:space="preserve">ΠΑΠΑΔΑΚΗ Χ. ΠΑΠΑΔΑΚΗ Χ.  </t>
  </si>
  <si>
    <t xml:space="preserve">ΜΠΑΝΤΟΥΡΑΚΗ ΝΕΚΤΑΡΙΑ </t>
  </si>
  <si>
    <t xml:space="preserve">ΠΟΛΥΧΡΟΝΑΚΗΣ ΝΙΚΟΛ.-ΑΝΑΣΤ. </t>
  </si>
  <si>
    <t xml:space="preserve">Γ.ΜΑΥΡΕ ΚΟΥΝΟΥΠΙΔΙΑΝΑ Γ.ΜΑΥΡΕ ΚΟΥΝΟΥΠΙΔΙΑΝΑ  </t>
  </si>
  <si>
    <t xml:space="preserve">ΣΗΦΟΔΑΣΚΑΛΑΚΗ ΕΙΡΗΝΗ </t>
  </si>
  <si>
    <t xml:space="preserve">ΝΟΔΑΡΑΚΗΣ ΓΕΩΡΓΙΟΣ </t>
  </si>
  <si>
    <t xml:space="preserve">ΣΕΙΜΕΝΗ 7Α ΣΕΙΜΕΝΗ 7Α  </t>
  </si>
  <si>
    <t xml:space="preserve">ΑΝΔΡΕΑΔΑΚΗΣ ΣΤΑΥΡΟΣ </t>
  </si>
  <si>
    <t xml:space="preserve">ΧΟΥΜΕΡΙ   </t>
  </si>
  <si>
    <t xml:space="preserve">ΤΖΕΚΑΚΗΣ ΙΩΑΝΝΗΣ </t>
  </si>
  <si>
    <t xml:space="preserve">ΕΑΥΓΓ ΔΑΣΚΑΛΑΚΗ 7 - ΠΕΡΙΒΟΛΙΑ   </t>
  </si>
  <si>
    <t xml:space="preserve">ΧΡΙΣΤΟΦΟΡΑΚΗΣ ΠΑΝΤΕΛΕΗΜΩΝ </t>
  </si>
  <si>
    <t xml:space="preserve">ΠΑΡΑΝΥΜΦΟΙ ΠΑΡΑΝΥΜΦΟΙ  </t>
  </si>
  <si>
    <t xml:space="preserve">ΜΑΘΙΟΥΔΑΚΗΣ ΑΝΤΩΝΗΣ </t>
  </si>
  <si>
    <t xml:space="preserve">ΛΑΓΚΑ   </t>
  </si>
  <si>
    <t xml:space="preserve">ΔΑΜΑΝΑΚΗΣ ΜΙΧΑΗΛ </t>
  </si>
  <si>
    <t xml:space="preserve">ΧΑΜΑΛΕΥΡΙ   </t>
  </si>
  <si>
    <t xml:space="preserve">ΤΥΡΑΚΗΣ ΝΙΚΟΛΑΟΣ </t>
  </si>
  <si>
    <t xml:space="preserve">ΜΥΡΤΑΡΕΣ ΣΕΛΛΙΑ   </t>
  </si>
  <si>
    <t xml:space="preserve">ΔΡΑΜΟΥΝΤΑΝΗΣ ΧΑΡΑΛΑΜΠΟΣ </t>
  </si>
  <si>
    <t xml:space="preserve">ΑΦΟΙ ΣΦΥΡΑΚΗ ΑΕ </t>
  </si>
  <si>
    <t>ΑΧΛΙΑ ΜΑΚΡΥ ΓΙΑΛΟΥ   72055</t>
  </si>
  <si>
    <t xml:space="preserve">ΜΙΣΟΡ ΠΑΥΛΟΣ </t>
  </si>
  <si>
    <t xml:space="preserve">ΠΑΤΡ.ΒΑΡΘΟΛΟΜΑΙΟΥ 27-ΣΗΤΕΙΑ   </t>
  </si>
  <si>
    <t xml:space="preserve">ΣΚΥΒΑΛΛΟΣ Ι. &amp; ΥΙΟΣ ΟΕ </t>
  </si>
  <si>
    <t xml:space="preserve">ΠΡΟΙΣΤΑΚΗ ΔΕΣΠΟΙΝΑ </t>
  </si>
  <si>
    <t>ΟΡΕΙΝΟ   72055</t>
  </si>
  <si>
    <t xml:space="preserve">ΚΑΤΣΑΡΑΚΗ ΕΛΕΝΗ </t>
  </si>
  <si>
    <t xml:space="preserve">ΣΜΑΡΙΑΝΑΚΗ ΜΑΡΙΑ ΤΟΥ ΔΗΜΗΤΡΙΟΥ </t>
  </si>
  <si>
    <t xml:space="preserve">ΚΑΣΤΕΛΙ ΠΕΔΙΑΔΟΣ ΚΑΣΤΕΛΙ ΠΕΔΙΑΔΟΣ  </t>
  </si>
  <si>
    <t xml:space="preserve">ΜΑΥΡΕΔΑΚΗ ΚΑΤΙΝΑ </t>
  </si>
  <si>
    <t xml:space="preserve">ΚΥΡΙΑΖΗΣ ΔΗΜΗΤΡΙΟΣ </t>
  </si>
  <si>
    <t xml:space="preserve">ΚΡΟΥΣΤΑΛΑΚΗΣ ΝΙΚΟΛΑΟΣ </t>
  </si>
  <si>
    <t xml:space="preserve">ΟΜΑΔΑ ΜΕΛΙΣΣΟΠΑΡΑΓΩΓΩΝ ΓΕΡΓΕΡΗΣ Ο.Ε. </t>
  </si>
  <si>
    <t xml:space="preserve">ΓΕΡΓΕΡΗ  ΓΕΡΓΕΡΗ   </t>
  </si>
  <si>
    <t xml:space="preserve">ΤΣΟΛΑΚΗΣ ΝΙΚΟΛΑΟΣ </t>
  </si>
  <si>
    <t xml:space="preserve">ΚΑΦΕΣΑΚΗ ΑΙΚΑΤΕΡΙΝΗ </t>
  </si>
  <si>
    <t xml:space="preserve">ΠΕΤΣΙΝΙΚΗ ΕΛΕΝΗ </t>
  </si>
  <si>
    <t xml:space="preserve">ΚΑΤΩ ΓΑΛΑΤΑΣ ΚΑΤΩ ΓΑΛΑΤΑΣ  </t>
  </si>
  <si>
    <t xml:space="preserve">ΠΑΡΑΣΚΑΚΗΣ ΘΕΟΔ. </t>
  </si>
  <si>
    <t xml:space="preserve">ΚΩΣΝΤΑΝΤΟΥΔΑΚΗ ΕΛΕΝΗ </t>
  </si>
  <si>
    <t xml:space="preserve">ΦΟΡΤΗ ΝΕΑΣ ΚΥΔΩΝΙΑΣ ΦΟΡΤΗ ΝΕΑΣ ΚΥΔΩΝΙΑΣ  </t>
  </si>
  <si>
    <t xml:space="preserve">ΓΑΣΠΑΡΑΚΗ ΕΛΕΥΘΕΡΙΑ </t>
  </si>
  <si>
    <t xml:space="preserve">ΒΑΚΑΚΗΣ ΠΑΝΤΕΛΗΣ </t>
  </si>
  <si>
    <t xml:space="preserve">Κ ΦΟΥΜΗ 74 Κ ΦΟΥΜΗ 74  </t>
  </si>
  <si>
    <t xml:space="preserve">ΔΡΑΚΑΚΗΣ ΓΕΩΡΓΙΟΣ </t>
  </si>
  <si>
    <t xml:space="preserve">ΧΟΡΕΥΤΑΚΗΣ ΙΩΑΝΝΗΣ </t>
  </si>
  <si>
    <t xml:space="preserve">ΕΛΛΗΝΙΚΑ ΚΙΣΑΜΟΥ ΕΛΛΗΝΙΚΑ ΚΙΣΑΜΟΥ  </t>
  </si>
  <si>
    <t xml:space="preserve">ΚΟΥΡΙΔΑΚΗΣ ΜΙΧ </t>
  </si>
  <si>
    <t xml:space="preserve">ΡΑΒΔΟΥΧΑ ΠΛΑΤΑΝΙΑ ΡΑΒΔΟΥΧΑ ΠΛΑΤΑΝΙΑ  </t>
  </si>
  <si>
    <t xml:space="preserve">ΚΑΡΑΖΕΠΟΥΝΗΣ ΝΙΚΟΛΑΟΣ </t>
  </si>
  <si>
    <t xml:space="preserve">ΤΩΜΑΔΑΚΗ 8 ΤΩΜΑΔΑΚΗ 8  </t>
  </si>
  <si>
    <t xml:space="preserve">ΚΟΥΡΑΤΟΡΑΣ ΙΩΣΗΦ </t>
  </si>
  <si>
    <t xml:space="preserve">ΚΟΥΡΝΑΣ ΑΠΟΚΟΡΩΝΟΥ ΚΟΥΡΝΑΣ ΑΠΟΚΟΡΩΝΟΥ  </t>
  </si>
  <si>
    <t xml:space="preserve">ΤΣΙΚΟΥΔΑΚΗΣ ΓΕΩΡΓΙΟΣ </t>
  </si>
  <si>
    <t xml:space="preserve">ΜΠΟΥΧΛΗΣ ΜΙΧΑΗΛ </t>
  </si>
  <si>
    <t xml:space="preserve">ΚΥΚΟΝΙΜΟΥ ΚΑΛΥΚΑΣ ΚΥΚΟΝΙΜΟΥ ΚΑΛΥΚΑΣ  </t>
  </si>
  <si>
    <t xml:space="preserve">ΒΑΣΙΛΕΙΟΣ ΚΩΝΣΤΑΝΤΑΚΗΣ </t>
  </si>
  <si>
    <t xml:space="preserve">ΤΑΜΙΩΛΑΚΗΣ ΓΕΩΡΓΙΟΣ ΤΟΥ ΝΙΚΟΛΑΟΥ </t>
  </si>
  <si>
    <t xml:space="preserve">ΧΑΤΖΑΚΗΣ ΕΜΜΑΝΟΥΗΛ ΤΟΥ ΓΕΩΡΓΙΟΥ </t>
  </si>
  <si>
    <t xml:space="preserve">ΣΤΕΦΑΝΑΚΗΣ ΓΕΩΡΓΙΟΣ </t>
  </si>
  <si>
    <t xml:space="preserve">ΚΑΛΑΪΤΖΗΣ ΓΕΩΡΓΙΟΣ </t>
  </si>
  <si>
    <t xml:space="preserve">ΕΛΙΑ ΠΕΔΙΑΔΟΣ ΕΛΙΑ ΠΕΔΙΑΔΟΣ  </t>
  </si>
  <si>
    <t xml:space="preserve">ΜΠΟΥΖΟΥΚΑΣ ΣΤΥΛΙΑΝΟΣ ΤΟΥ ΝΙΚΟΛΑΟΥ </t>
  </si>
  <si>
    <t xml:space="preserve">ΔΡΙΜΙΣΚΙΑΝΑΚΗΣ ΣΤΥΛΙΑΝΟΣ </t>
  </si>
  <si>
    <t xml:space="preserve">ΠΕΡΙ ΠΕΡΙ  </t>
  </si>
  <si>
    <t xml:space="preserve">ΜΑΡΙΑ ΒΟΓΙΑΤΖΑΚΗ </t>
  </si>
  <si>
    <t xml:space="preserve">ΣΤΕΦΑΝΑΚΗ ΑΛΕΞΙΑ </t>
  </si>
  <si>
    <t xml:space="preserve">Π. ΧΑΤΖΗΓΕΩΡΓΙΟΥ &amp; ΣΙΑ Ο.Ε. </t>
  </si>
  <si>
    <t xml:space="preserve">ΜΑΡΑΒΕΛΑΚΗΣ ΕΜΜΑΝΟΥΗΛ </t>
  </si>
  <si>
    <t xml:space="preserve">ΔΗΜΗΤΡΑΚΑΚΗΣ ΕΛΕΥΘΕΡΙΟΣ </t>
  </si>
  <si>
    <t xml:space="preserve">ΔΑΝΕΖΗ ΧΑΡΑΛΑΜΠΙΑ </t>
  </si>
  <si>
    <t xml:space="preserve">ΠΑΝΗΓΥΡΑΚΗΣ ΑΝΔΡΕΑΣ </t>
  </si>
  <si>
    <t xml:space="preserve">ΑΝΤΙΣΤΑΣΕΩΣ ΚΑΙ ΣΚΟΥΝ ΑΝΤΙΣΤΑΣΕΩΣ ΚΑΙ ΣΚΟΥΝ  </t>
  </si>
  <si>
    <t xml:space="preserve">ΦΟΒΑΚΗ ΑΓΓΕΛΙΚΗ  </t>
  </si>
  <si>
    <t xml:space="preserve">ΕΙΡΗΝΗΣ 6 - ΠΕΡΙΒΟΛΙΑ   </t>
  </si>
  <si>
    <t xml:space="preserve">ΚΟΥΝΕΛΑΚΗ ΜΑΡΙΑ </t>
  </si>
  <si>
    <t xml:space="preserve">ΠΕΤΡΑΣ ΣΗΤΕΙΑΣ   </t>
  </si>
  <si>
    <t xml:space="preserve">ΠΑΝΤΕΛΗ Καλλιόπη </t>
  </si>
  <si>
    <t xml:space="preserve">ΚΟΥΡΙΔΑΚΗΣ ΣΤΥΛ </t>
  </si>
  <si>
    <t xml:space="preserve">ΧΡΥΠΟΠΗΓΗ ΧΑΝΙΩΝ ΧΡΥΠΟΠΗΓΗ ΧΑΝΙΩΝ  </t>
  </si>
  <si>
    <t>Ο ΠΕΛΑΤΗΣ ΔΕΝ ΕΧΕΙ ΤΟΠΟΘΕΤΗΣΕΙ ΥΛΙΚΑ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</si>
  <si>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</si>
  <si>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</si>
  <si>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</si>
  <si>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</si>
  <si>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</si>
  <si>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</si>
  <si>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</si>
  <si>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</si>
  <si>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ΧΡΗΣΤΑΚΗΣ ΧΑΡΑΛΑΜΠΟΣ ΤΟΥ ΓΕΩΡΓΙΟΥ </t>
  </si>
  <si>
    <t xml:space="preserve">ΒΑΧΟΣ ΒΑΧΟΣ  </t>
  </si>
  <si>
    <t xml:space="preserve">ΧΑΤΖΗΔΑΚΗΣ ΣΤΥΛΙΑΝΟΣ </t>
  </si>
  <si>
    <t xml:space="preserve">ΤΣΙΚΝΑΚΗΣ ΓΕΩΡΓΙΟΣ </t>
  </si>
  <si>
    <t xml:space="preserve">ΦΡΑΓΚΙΑΔΑΚΗΣ ΝΙΚΟΛΑΟΣ </t>
  </si>
  <si>
    <t xml:space="preserve">6ο ΧΙΛΜ ΗΡΑΚΛΕΙΟΥ - ΜΟΙΡΩΝ 6ο ΧΙΛΜ ΗΡΑΚΛΕΙΟΥ - ΜΟΙΡΩΝ  </t>
  </si>
  <si>
    <t xml:space="preserve">ΣΥΛΙΓΑΡΔΟΣ ΚΩΝΣΤΑΝΤΙΝΟΣ </t>
  </si>
  <si>
    <t xml:space="preserve">ΒΟΥΡΔΟΥΜΠΑ   ΒΑΣΙΛΙΚΗ </t>
  </si>
  <si>
    <t xml:space="preserve">ΚΑΠΕΝΕΚΑΚΗΣ ΜΑΤΘΑΙΟΣ </t>
  </si>
  <si>
    <t xml:space="preserve">ΝΙΚ ΠΛΑΣΤΗΡΑ ΜΟΥΡΝΙΕΣ ΝΙΚ ΠΛΑΣΤΗΡΑ ΜΟΥΡΝΙΕΣ  </t>
  </si>
  <si>
    <t xml:space="preserve">ΣΤΙΒΑΝΑΚΗΣ ΝΙΚ </t>
  </si>
  <si>
    <t xml:space="preserve">ΑΣΓΟΥΔΑΚΗΣ ΓΕΩΡΓΙΟΣ </t>
  </si>
  <si>
    <t xml:space="preserve">ΑΝΑΣΤΑΣΑΚΗ ΜΑΡΙΑ </t>
  </si>
  <si>
    <t xml:space="preserve">ΛΙΤΣΑΡΔΑΚΗΣ ΓΙΩΡΓΟΣ </t>
  </si>
  <si>
    <t xml:space="preserve">ΚΑΚΟΔΙΚΙ ΣΕΛΙΝΟΥ ΚΑΚΟΔΙΚΙ ΣΕΛΙΝΟΥ  </t>
  </si>
  <si>
    <t xml:space="preserve">ΣΚΑΝΔΑΛΑΚΗΣ ΓΕΩΡΓΙΟΣ </t>
  </si>
  <si>
    <t xml:space="preserve">ΜΟΡΑΚΗΣ ΓΡΗΓΟΡΙΟΣ </t>
  </si>
  <si>
    <t xml:space="preserve">ΠΡΟΦΗΤΗ ΗΛΙΑ 120 ΠΡΟΦΗΤΗ ΗΛΙΑ 120  </t>
  </si>
  <si>
    <t xml:space="preserve">ΑΛΑΤΣΑΚΗ ΚΑΛΛΙΟΠΗ </t>
  </si>
  <si>
    <t xml:space="preserve">ΒΑΒΟΥΡΑΚΗΣ ΜΙΧΑΗΛ </t>
  </si>
  <si>
    <t xml:space="preserve">ΑΔΕΛΕ   </t>
  </si>
  <si>
    <t xml:space="preserve">ΒΑΣΣΑΛΟΣ ΜΑΡΙΟΣ </t>
  </si>
  <si>
    <t xml:space="preserve">ΓΙΑΝΝΟΥΛΗΣ ΕΜΜΑΝΟΥΗΛ </t>
  </si>
  <si>
    <t xml:space="preserve">2Ο ΧΛΜ ΕΟ ΡΕΘ - ΧΑΝ   </t>
  </si>
  <si>
    <t xml:space="preserve">ΚΑΛΟΕΙΔΑΣ ΑΝΤΩΝΙΟΣ </t>
  </si>
  <si>
    <t xml:space="preserve">ΣΙΔΗΡΟΠΟΥΛΟΣ ΚΩΝΣΤΑΝΤΙΝΟΣ </t>
  </si>
  <si>
    <t xml:space="preserve">ΓΙΑΝΝΟΥΛΗ 4 - ΕΥΛΙΓΙΑΣ   </t>
  </si>
  <si>
    <t xml:space="preserve">ΣΤΑΥΓΙΑΝΟΥΔΑΚΗΣ ΙΩΑΝΝΗΣ ΤΟΥ ΚΩΝ/ΝΟΥ </t>
  </si>
  <si>
    <t xml:space="preserve">ΚΥΡΙΤΣΗΣ ΒΑΣΙΛΕΙΟΣ </t>
  </si>
  <si>
    <t xml:space="preserve">ΜΩΡΕ Κατερίνα-Σοφία </t>
  </si>
  <si>
    <t xml:space="preserve">ΠΥΛΙ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</si>
  <si>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</si>
  <si>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</si>
  <si>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</si>
  <si>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</si>
  <si>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ΑΝΑΣΤΑΣΑΚΗΣ ΝΙΚΟΛΑΟΣ </t>
  </si>
  <si>
    <t xml:space="preserve">ΑΡΑΔΗΝΟΣ 17 (ΓΟΥΡΝΕΣ ΤΕΜΕΝΟΥΣ) ΑΡΑΔΗΝΟΣ 17 (ΓΟΥΡΝΕΣ ΤΕΜΕΝΟΥΣ)  </t>
  </si>
  <si>
    <t xml:space="preserve">ZOYMΠΟΥΛΑΚΗΣ ΓΕΩΡΓΙΟΣ </t>
  </si>
  <si>
    <t xml:space="preserve">ΚΡΟΥΣΩΝΑΣ ΜΑΛΕΒΙΖΙΟΥ  ΚΡΟΥΣΩΝΑΣ ΜΑΛΕΒΙΖΙΟΥ   </t>
  </si>
  <si>
    <t xml:space="preserve">ΛΟΥΛΑΚΗ ΙΩΑΝΝΑ </t>
  </si>
  <si>
    <t xml:space="preserve">ΜΗΝΑ ΓΕΩΡΓΙΑΔΗ 65 ΜΗΝΑ ΓΕΩΡΓΙΑΔΗ 65  </t>
  </si>
  <si>
    <t xml:space="preserve">ΜΙΝΩΟΣ &amp; Β.ΒΟΥΛΓΑΡΟΚΤΟΝΟΥ 1 ΜΙΝΩΟΣ &amp; Β.ΒΟΥΛΓΑΡΟΚΤΟΝΟΥ 1  </t>
  </si>
  <si>
    <t xml:space="preserve">ΚΟΥΡΙΔΑΚΗ ΑΛΕΞΑΝΔΡΑ </t>
  </si>
  <si>
    <t xml:space="preserve">ΚΑΡΟΦΥΛΛΑΚΗ ΕΥΑΓΓΕΛΙΑ(ΠΡΩΗΝ ΠΙΤΣΙΛΑΣ ΔΗΜΗΤΡΙΟΣ) </t>
  </si>
  <si>
    <t xml:space="preserve">ΚΑΣΤΟΡΙΑΣ 28  ΚΑΣΤΟΡΙΑΣ 28   </t>
  </si>
  <si>
    <t xml:space="preserve">ΚΑΛΑΘΙΑΝΑΚΗΣ ΓΕΩΡΓΙΟΣ </t>
  </si>
  <si>
    <t xml:space="preserve">ΑΓ.ΔΕΚΑ ΑΓ.ΔΕΚΑ  </t>
  </si>
  <si>
    <t xml:space="preserve">ΚΟΥΡΙΔΑΚΗΣ ΓΕΩΡΓΙΟΣ </t>
  </si>
  <si>
    <t xml:space="preserve">ΝΕΑΣ ΚΥΔΩΝΙΑΣ 2 ΝΕΑΣ ΚΥΔΩΝΙΑΣ 2  </t>
  </si>
  <si>
    <t xml:space="preserve">ΠΑΤΕΡΑΚΗΣ ΝΕΚΤΑΡΙΟΣ </t>
  </si>
  <si>
    <t xml:space="preserve">ΝΕΑΣ ΚΥΔΩΝΙΑΣ 4 ΝΕΑΣ ΚΥΔΩΝΙΑΣ 4  </t>
  </si>
  <si>
    <t xml:space="preserve">ΦΟΥΜΑΚΗ ΑΡΓΥΡΩ </t>
  </si>
  <si>
    <t xml:space="preserve">ΚΙΣΑΜΟΥ ΚΑΙ ΜΟΥΣΤΕΡΑΚΗ 12 ΚΙΣΑΜΟΥ ΚΑΙ ΜΟΥΣΤΕΡΑΚΗ 12  </t>
  </si>
  <si>
    <t xml:space="preserve">ΚΛΑΠΑΚΗΣ ΝΙΚΟΛΑΟΣ </t>
  </si>
  <si>
    <t xml:space="preserve">ΣΥΜΙΣΙΑΚΟ ΚΟΚΚΙΝΟ ΜΕΤΟΧΙ ΣΥΜΙΣΙΑΚΟ ΚΟΚΚΙΝΟ ΜΕΤΟΧΙ  </t>
  </si>
  <si>
    <t xml:space="preserve">ΒΑΣΣΑΛΟΣ ΜΙΧΑΗΛ </t>
  </si>
  <si>
    <t xml:space="preserve">ΣΤΑΥΓΙΑΝΟΥΔΑΚΗ ΝΙΚΗ </t>
  </si>
  <si>
    <t xml:space="preserve">ΤΑΓΑΡΑΚΗ ΔΕΣΠΟΙΝΑ </t>
  </si>
  <si>
    <t xml:space="preserve">ΚΟΚΚΙΝΟΣ ΠΥΡΓΟΣ (ΕΚΤΟΣ ΟΙΚΙΣΜΟΥ) ΚΟΚΚΙΝΟΣ ΠΥΡΓΟΣ (ΕΚΤΟΣ ΟΙΚΙΣΜΟΥ)  </t>
  </si>
  <si>
    <t xml:space="preserve">ΧΑΜΟΥΖΑΣ ΧΡΗΣΤΟΣ </t>
  </si>
  <si>
    <t xml:space="preserve">ΓΛΥΠΤΗ 33   </t>
  </si>
  <si>
    <t xml:space="preserve">ΠΑΡΑΣΥΡΗΣ ΝΙΚΟΛΑΟΣ </t>
  </si>
  <si>
    <t xml:space="preserve">ΚΑΛΟΓΕΡΟΣ ΡΟΥΜΕΛΙ   </t>
  </si>
  <si>
    <t xml:space="preserve">ΑΛΑΧΟΥΖΟΣ Ιωάννης </t>
  </si>
  <si>
    <t xml:space="preserve">ΜΥΡΤΙΕΣ   </t>
  </si>
  <si>
    <t xml:space="preserve">ΛΑΧΝΙΔΑΚΗΣ ΕΜΜΑΝΟΥΗΛ </t>
  </si>
  <si>
    <t xml:space="preserve">ΑΓΙΟΣ ΑΝΔΡΕΑΣ   </t>
  </si>
  <si>
    <t xml:space="preserve">ΠΑΡΑΣΧΑΚΗΣ ΑΝΤΩΝΗΣ </t>
  </si>
  <si>
    <t xml:space="preserve">ΣΗΦΑΚΗΣ ΑΝΤΩΝΙΟΣ </t>
  </si>
  <si>
    <t xml:space="preserve">ΝΤΑΓΑΚΗΣ ΔΗΜΗΤΡΙΟΣ </t>
  </si>
  <si>
    <t xml:space="preserve">ΠΕΡΑΘΩΡΑΚΗΣ ΙΩΑΝΝΗΣ </t>
  </si>
  <si>
    <t xml:space="preserve">ΛΟΥΤΡΑΚΙ ΣΤΕΡΝΕΣ ΛΟΥΤΡΑΚΙ ΣΤΕΡΝΕΣ  </t>
  </si>
  <si>
    <t xml:space="preserve">ΤΥΡΟΘΡΟΥΛΑΚΗΣ ΕΜΜΑΝΟΥΗΛ </t>
  </si>
  <si>
    <t xml:space="preserve">ΚΥΡΤΟΜΑΔΟΣ ΚΥΡΤΟΜΑΔΟΣ  </t>
  </si>
  <si>
    <t xml:space="preserve">ΑΦΟΙ ΓΙΑΝΝΑΚΑΚΗ ΑΕΒΕ </t>
  </si>
  <si>
    <t xml:space="preserve">ΦΟΙΝΙΚΙΑ ΦΟΙΝΙΚΙΑ  </t>
  </si>
  <si>
    <t xml:space="preserve">ΚΑΒΒΑΛΟΣ ΑΕΒΕ </t>
  </si>
  <si>
    <t xml:space="preserve">ΣΤΑΜΑΤΑΚΗΣ ΔΗΜΗΤΡΙΟΣ </t>
  </si>
  <si>
    <t xml:space="preserve">ΣΤΕΡΝΕΣ ΜΟΝΟΦΑΤΣΙΟΥ ΣΤΕΡΝΕΣ ΜΟΝΟΦΑΤΣΙΟΥ  </t>
  </si>
  <si>
    <t xml:space="preserve">ΜΑΥΡΙΚΙΔΗ ΔΕΣΠΟΙΝΑ </t>
  </si>
  <si>
    <t xml:space="preserve">ΣΧΟΙΝΟΠΛΟΚΑΚΗΣ ΦΙΛΙΠΠΟΣ </t>
  </si>
  <si>
    <t xml:space="preserve">ΠΟΛΥΡΡΗΝΙΑΣ 2 ΚΙΣΑΜΟΣ ΠΟΛΥΡΡΗΝΙΑΣ 2 ΚΙΣΑΜΟΣ  </t>
  </si>
  <si>
    <t xml:space="preserve">ΚΑΝΔΑΝΟΛΕΩΝ ΜΑΝΩΛΙΑ </t>
  </si>
  <si>
    <t xml:space="preserve">ΒΟΥΤΣΑΔΑΚΗΣ ΕΛΕΥΘΕΡΙΟΣ </t>
  </si>
  <si>
    <t xml:space="preserve">ΠΗΓΗ ΡΑΒΔΟΥΧΑ ΠΗΓΗ ΡΑΒΔΟΥΧΑ  </t>
  </si>
  <si>
    <t xml:space="preserve">ΠΑΤΕΡΑΚΗ ΑΙΚΑΤΕΡΙΝΗ </t>
  </si>
  <si>
    <t xml:space="preserve">ΝΕΑΣ ΚΥΔΩΝΙΑΣ 4 ΒΑΜΒΑΚΟΠΟΥΛΟ ΝΕΑΣ ΚΥΔΩΝΙΑΣ 4 ΒΑΜΒΑΚΟΠΟΥΛΟ  </t>
  </si>
  <si>
    <t xml:space="preserve">ΠΕΡΡΑΚΗΣ ΚΩΝΣΤΑΝΤΙΝΟΣ ΑΕ </t>
  </si>
  <si>
    <t xml:space="preserve">ΦΟΥΡΝΕΣ ΚΥΔΩΝΙΑΣ ΦΟΥΡΝΕΣ ΚΥΔΩΝΙΑΣ  </t>
  </si>
  <si>
    <t xml:space="preserve">ΝΙΚΟΛΑΝΤΩΝΑΚΗΣ ΚΩΣΤΑΣ </t>
  </si>
  <si>
    <t xml:space="preserve">Γ ΜΙΧΕΛΟΓΙΑΝΝΗ 21 Γ ΜΙΧΕΛΟΓΙΑΝΝΗ 21  </t>
  </si>
  <si>
    <t xml:space="preserve">ΜΑΛΑΝΔΡΑΚΗΣ ΙΩΑΝΝΗΣ </t>
  </si>
  <si>
    <t xml:space="preserve">ΔΑΣΚΑΛΟΓΙΑΝΝΗ ΧΡ ΑΚΤΗ ΔΑΣΚΑΛΟΓΙΑΝΝΗ ΧΡ ΑΚΤΗ  </t>
  </si>
  <si>
    <t xml:space="preserve">ΝΙΚΗΦΟΡΑΚΗΣ ΠΑΝΑΓΙΩΤΗΣ </t>
  </si>
  <si>
    <t xml:space="preserve">ΕΛΥΡΟΥ 14 ΚΑΛΑΜΑΚΙ ΕΛΥΡΟΥ 14 ΚΑΛΑΜΑΚΙ  </t>
  </si>
  <si>
    <t xml:space="preserve">ΧΑΜΟΥΖΑ  ΜΑΡΙΑ </t>
  </si>
  <si>
    <t xml:space="preserve">Γ. ΠΑΠΑΝΔΡΕΟΥ 12   </t>
  </si>
  <si>
    <t xml:space="preserve">ΚΟΡΔΙΝΑΣ ΜΙΧΑΗΛ </t>
  </si>
  <si>
    <t xml:space="preserve">ΚΑΛΑΪΤΖΑΚΗ ΕΥΑΓΓΕΛΙΑ </t>
  </si>
  <si>
    <t xml:space="preserve">ΒΑΒΟΥΔΑΚΗΣ ΜΑΡΚΟΣ </t>
  </si>
  <si>
    <t xml:space="preserve">ΟΡΘΕΣ   </t>
  </si>
  <si>
    <t xml:space="preserve">ΚΑΛΗΜΕΡΑΚΗΣ ΕΥΘΥΜΙΟΣ </t>
  </si>
  <si>
    <t xml:space="preserve">ΚΑΡΑΟΛΑΝΗ ΤΣΑΜΠΙΚΑ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</si>
  <si>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</si>
  <si>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</si>
  <si>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</si>
  <si>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</si>
  <si>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</si>
  <si>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</si>
  <si>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ΣΤΑΘΗ ΑΜΑΛΙΑ </t>
  </si>
  <si>
    <t xml:space="preserve">ΠΑΣΑΡΙΒΑΚΗ ΑΡΓΥΡΩ </t>
  </si>
  <si>
    <t xml:space="preserve">ΝΙΤΑΔΩΡΑΚΗ ΚΑΛΛΙΟΠΗ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</si>
  <si>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</si>
  <si>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</si>
  <si>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</si>
  <si>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ΒΑΡΔΑΚΗΣ ΜΑΝΟΥΣΟΣ </t>
  </si>
  <si>
    <t xml:space="preserve">ΑΡΜΑΝΩΓΕΙΑ ΑΡΜΑΝΩΓΕΙΑ  </t>
  </si>
  <si>
    <t xml:space="preserve">ΓΕΩΡΓΑΚΑΚΗ ΥΙΟΙ ΑΒΕΕ </t>
  </si>
  <si>
    <t xml:space="preserve">ΒΙΠΕ ΗΡΑΚΛΕΙΟΥ ΒΙΠΕ ΗΡΑΚΛΕΙΟΥ  </t>
  </si>
  <si>
    <t xml:space="preserve">ΦΡΑΓΚΙΑΔΑΚΗΣ ΕΜΜΑΝΟΥΗΛ </t>
  </si>
  <si>
    <t xml:space="preserve">ΚΑΜΑΡΕΣ ΗΡΑΚΛΕΙΟΥ ΚΑΜΑΡΕΣ ΗΡΑΚΛΕΙΟΥ  </t>
  </si>
  <si>
    <t xml:space="preserve">ΚΡΗΤΣΩΤΑΚΗ ΘΕΟΔΟΣΙΑ </t>
  </si>
  <si>
    <t xml:space="preserve">ΠΑΤΣΙΔΕΣ ΠΑΤΣΙΔΕΣ  </t>
  </si>
  <si>
    <t xml:space="preserve">ΒΕΝΙΑΝΑΚΗΣ ΣΤΡΑΤΟΣ </t>
  </si>
  <si>
    <t xml:space="preserve">ΛΟΦΟΥΠΟΛΗ  ΛΟΦΟΥΠΟΛΗ   </t>
  </si>
  <si>
    <t xml:space="preserve">ΜΑΡΑΚΑΚΗΣ ΜΙΧΑΗΛ </t>
  </si>
  <si>
    <t xml:space="preserve">ΚΝΩΣΣΟΥ ΚΑΛΑΜΑΚΙ ΚΝΩΣΣΟΥ ΚΑΛΑΜΑΚΙ  </t>
  </si>
  <si>
    <t xml:space="preserve">ΚΟΥΝΤΗ ΓΕΩΡΓΙΑ </t>
  </si>
  <si>
    <t xml:space="preserve">ΤΑΥΡΩΝΙΤΗΣ ΤΑΥΡΩΝΙΤΗΣ  </t>
  </si>
  <si>
    <t xml:space="preserve">ΛΑΜΠΡΙΝΑΚΗ ΝΕΚΤΑΡΙΑ </t>
  </si>
  <si>
    <t xml:space="preserve">ΜΕΛΙΔΟΝΙΟΥ 1 ΚΑΤΩ ΔΑΡΑΤΣΟ ΜΕΛΙΔΟΝΙΟΥ 1 ΚΑΤΩ ΔΑΡΑΤΣΟ  </t>
  </si>
  <si>
    <t xml:space="preserve">ΛΥΜΠΕΡΑΚΗΣ ΝΙΚΟΛΑΟΣ </t>
  </si>
  <si>
    <t xml:space="preserve">ΚΑΤΣΟΥΛΟΣ ΙΩΑΝΝΗΣ </t>
  </si>
  <si>
    <t xml:space="preserve">ΑΓΟΡΑΣΤΑΚΗΣ ΔΗΜΗΤΡΙΟΣ </t>
  </si>
  <si>
    <t xml:space="preserve">ΕΙΡΗΝΗΣ 223 ΕΙΡΗΝΗΣ 223  </t>
  </si>
  <si>
    <t xml:space="preserve">ΓΥΠΑΡΑΚΗΣ ΝΕΚΤΑΡΙΟΣ </t>
  </si>
  <si>
    <t xml:space="preserve">ΤΣΑΛΑΠΑΚΗΣ ΑΝΤΩΝΙΟΣ </t>
  </si>
  <si>
    <t xml:space="preserve">ΓΙΑΚΟΥΔΟΒΑΡΔΗ 27 ΚΙΣΑΜΟΣ ΓΙΑΚΟΥΔΟΒΑΡΔΗ 27 ΚΙΣΑΜΟΣ  </t>
  </si>
  <si>
    <t xml:space="preserve">ΧΑΙΡΕΤΗΣ ΝΙΚΗΤΑΣ </t>
  </si>
  <si>
    <t xml:space="preserve">ΔΕΛΗΓΙΑΝΝΑΚΗΣ ΜΙΧΑΗΛ  </t>
  </si>
  <si>
    <t xml:space="preserve">ΕΤΕΑΡΧΟΥ 2   </t>
  </si>
  <si>
    <t xml:space="preserve">ΒΑΒΟΥΔΑΚΗΣ ΑΝΤΩΝΗΣ </t>
  </si>
  <si>
    <t xml:space="preserve">ΓΡΑΜΜΑΤΙΚΑΚΗΣ ΙΩΑΝΝΗΣ ΤΟΥ Ν. </t>
  </si>
  <si>
    <t xml:space="preserve">ΚΕΝΤΡΙ   </t>
  </si>
  <si>
    <t xml:space="preserve">ΙΕΡΑ ΜΟΝΗ ΧΡΥΣΟΠΗΓΗΣ </t>
  </si>
  <si>
    <t xml:space="preserve">ΧΡΥΣΟΠΗΓΗΣ ΧΡΥΣΟΠΗΓΗΣ  </t>
  </si>
  <si>
    <t xml:space="preserve">ΝΕΑ ΑΝΑΤΟΛΗ   </t>
  </si>
  <si>
    <t xml:space="preserve">ΠΑΝΙΕΡΑΚΗ ΔΗΜΗΤΡΑ </t>
  </si>
  <si>
    <t xml:space="preserve">ΡΟΔΩΝ 3 ΡΟΔΩΝ 3  </t>
  </si>
  <si>
    <t xml:space="preserve">ΑΓΓΕΛΑΚΗΣ ΔΗΜΗΤΡΙΟΣ </t>
  </si>
  <si>
    <t xml:space="preserve">ΠΕΤΡΑΚΗΣ ΕΛΕΥΘΕΡΙΟΣ </t>
  </si>
  <si>
    <t xml:space="preserve">ΛΙΟΛΙΟΣ ΙΩΑΝΝΗΣ </t>
  </si>
  <si>
    <t xml:space="preserve">ΣΥΚΙΑΔΑ   </t>
  </si>
  <si>
    <t xml:space="preserve">ΠΑΠΑΔΑΚΗ ΑΛΕΞΑΝΔΡΑ </t>
  </si>
  <si>
    <t xml:space="preserve">ΚΟΝΔΥΛΑΚΗ ΚΟΥΝΟΥΠΙΔΙΑΝΑ ΚΟΝΔΥΛΑΚΗ ΚΟΥΝΟΥΠΙΔΙΑΝΑ  </t>
  </si>
  <si>
    <t xml:space="preserve">ΜΠΑΣΑΚΗ ΠΙΠΙΝΑ </t>
  </si>
  <si>
    <t xml:space="preserve">ΚΑΤΩ ΑΓ.ΜΑΡΙΝΑ ΚΑΤΩ ΑΓ.ΜΑΡΙΝΑ  </t>
  </si>
  <si>
    <t xml:space="preserve">ΜΑΚΡΥΜΑΝΩΛΑΚΗ ΑΙΚΑΤ. </t>
  </si>
  <si>
    <t xml:space="preserve">ΒΟΥΡΚΙΑΣ ΓΑΛΑΤΑ ΒΟΥΡΚΙΑΣ ΓΑΛΑΤΑ  </t>
  </si>
  <si>
    <t xml:space="preserve">ΓΕΩΡΓΑΚΑΚΗΣ ΕΥΤΥΧΙΟΣ </t>
  </si>
  <si>
    <t xml:space="preserve">ΚΑΛΑΜΑΚΙ ΓΑΛΑΤΑ ΚΑΛΑΜΑΚΙ ΓΑΛΑΤΑ  </t>
  </si>
  <si>
    <t xml:space="preserve">ΔΡΟΥΒΑΛΑΚΗ ΑΙΚ.ΚΥΡ </t>
  </si>
  <si>
    <t xml:space="preserve">ΚΟΥΝΤΟΥΡΑΚΗ ΝΕΚΤΑΡΙΑ </t>
  </si>
  <si>
    <t xml:space="preserve">ΠΕΤΡΑΚΗ ΕΙΡΗΝΗ </t>
  </si>
  <si>
    <t xml:space="preserve">ΠΥΘΑΡΙ ΠΥΘΑΡΙ  </t>
  </si>
  <si>
    <t xml:space="preserve">ΜΥΛΩΝΑΚΗ ΕΛΕΥΘΕΡΙΑ </t>
  </si>
  <si>
    <t xml:space="preserve">ΜΠΙΖΑΝΙΟΥ 1 -ΝΕΑΠΟΛΗ   </t>
  </si>
  <si>
    <t xml:space="preserve">ΦΩΤΑΡΑ ΦΩΤΕΙΝΗ </t>
  </si>
  <si>
    <t xml:space="preserve">ΛΙΑΝΕΡΗΣ ΔΗΜΗΤΡΗΣ </t>
  </si>
  <si>
    <t xml:space="preserve">ΣΙΣΣΕΣ   </t>
  </si>
  <si>
    <t xml:space="preserve">ΚΟΚΚΙΝΟΣ ΕΜΜΑΝΟΥΗΛ </t>
  </si>
  <si>
    <t xml:space="preserve">ΧΑΡΑΚΑΣ ΑΓΓΕΛΙΑΝΑ   </t>
  </si>
  <si>
    <t xml:space="preserve">ΑΠΟΣΤΟΛΑΚΗΣ ΕΛΕΥΘΕΡΙΟΣ </t>
  </si>
  <si>
    <t xml:space="preserve">ΒΛΑΧΙΔΗ ΦΩΤΕΙΝΗ </t>
  </si>
  <si>
    <t xml:space="preserve">ΑΡΧΙΠΟΛΗ   </t>
  </si>
  <si>
    <t xml:space="preserve">ΧΑΤΖΗΚΑΝΤΗΣ ΜΙΧΑΗΛ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</si>
  <si>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</si>
  <si>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</si>
  <si>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</si>
  <si>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 xml:space="preserve">ΣΩΜΑΡΑΚΗΣ ΓΕΩΡΓΙΟΣ ΤΟΥ ΜΙΧΑΗΛ </t>
  </si>
  <si>
    <t xml:space="preserve">ΚΥΠΑΡΙΣΣΙ ΚΥΠΑΡΙΣΣΙ  </t>
  </si>
  <si>
    <t xml:space="preserve">ΜΠΑΡΓΩΤΑΚΗΣ ΑΝΘΙΜΟΣ </t>
  </si>
  <si>
    <t xml:space="preserve">ΓΡΑΜΒΟΥΣΑ ΚΙΣΑΜΟΥ ΓΡΑΜΒΟΥΣΑ ΚΙΣΑΜΟΥ  </t>
  </si>
  <si>
    <t xml:space="preserve">ΠΟΛΥΧΡΟΝΑΚΗ ΙΩΑΝΝΑ </t>
  </si>
  <si>
    <t xml:space="preserve">ΜΑΡΜΑΡΑΣ ΒΑΡΥΠΕΤΡΟΥ ΜΑΡΜΑΡΑΣ ΒΑΡΥΠΕΤΡΟΥ  </t>
  </si>
  <si>
    <t xml:space="preserve">ΟΙΚΟΝΟΜΑΚΗΣ ΣΤΑΥΡΟΣ </t>
  </si>
  <si>
    <t xml:space="preserve">ΚΟΥΣΚΟΥΜΒΕΚΑΚΗΣ ΕΜΜ </t>
  </si>
  <si>
    <t xml:space="preserve">ΚΑΛΟΜΟΙΡΑΚΗΣ ΙΩΑΝΝΗΣ </t>
  </si>
  <si>
    <t xml:space="preserve">ΑΓΙΟΙ ΣΑΡΑΝΤΑ  ΑΓΙΟΙ ΣΑΡΑΝΤΑ   </t>
  </si>
  <si>
    <t xml:space="preserve">ΑΠΟΣΤΟΛΑΚΗΣ ΕΜΜ </t>
  </si>
  <si>
    <t xml:space="preserve">ΖΕΡΒΟΥΔΑΚΗΣ ΜΙΧΑΗΛ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</si>
  <si>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</si>
  <si>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</si>
  <si>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</si>
  <si>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</si>
  <si>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</si>
  <si>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ΜΑΡΑΓΚΟΥ ΑΝΤΩΝΙΑ </t>
  </si>
  <si>
    <t xml:space="preserve">ΑΝΩ ΜΑΝΝΑ - ΑΓ. ΑΝΑΡΓΥΡΟΙ   </t>
  </si>
  <si>
    <t xml:space="preserve">ΜΠΑΛΑΔΑΚΗΣ ΑΝΤΩΝΙΟΣ </t>
  </si>
  <si>
    <t xml:space="preserve">ΣΦΗΝΑΡΙ ΚΙΣΑΜΟΥ ΣΦΗΝΑΡΙ ΚΙΣΑΜΟΥ  </t>
  </si>
  <si>
    <t xml:space="preserve">ΚΑΜΗΛΑΚΗ ΑΝΝΑ </t>
  </si>
  <si>
    <t xml:space="preserve">ΑΓΟΡΑΣΤΑΚΗΣ ΓΕΩΡΓΙΟΣ </t>
  </si>
  <si>
    <t xml:space="preserve">ΔΕΛΙΑΝΑ ΚΟΛΥΜΒΑΡΙΟΥ ΔΕΛΙΑΝΑ ΚΟΛΥΜΒΑΡΙΟΥ  </t>
  </si>
  <si>
    <t xml:space="preserve">ΤΡΑΧΑΛΕΣ ΚΙΣΑΜΟΥ ΤΡΑΧΑΛΕΣ ΚΙΣΑΜΟΥ  </t>
  </si>
  <si>
    <t xml:space="preserve">ΤΣΙΡΙΝΔΑΝΗ ΠΑΝΤ </t>
  </si>
  <si>
    <t xml:space="preserve">ΓΕΡΕΟΥΔΑΚΗΣ ΙΩΑΝΝΗΣ </t>
  </si>
  <si>
    <t xml:space="preserve">ΛΕΩΦ ΗΡΑΚΛΕΙΟΥ ΛΕΩΦ ΗΡΑΚΛΕΙΟΥ  </t>
  </si>
  <si>
    <t xml:space="preserve">ΣΑΡΤΖΕΤΑΚΗΣ ΙΩΑΝΝΗΣ </t>
  </si>
  <si>
    <t xml:space="preserve">ΒΑΦΕΣ ΚΡΥΟΝΕΡΙΟΣ ΒΑΦΕΣ ΚΡΥΟΝΕΡΙΟΣ  </t>
  </si>
  <si>
    <t xml:space="preserve">Κ.ΜΗΤΡΟΠΟΥΛΟΣ  &amp; Μ. ΜΟΥΡΕΛΑΤΟΣ Ο.Ε. </t>
  </si>
  <si>
    <t xml:space="preserve">ΚΑΜΠΕΛΙ   </t>
  </si>
  <si>
    <t xml:space="preserve">ΔΟΥΚΑΚΗΣ ΕΜΜΑΝΟΥΗΛ </t>
  </si>
  <si>
    <t xml:space="preserve">ΚΑΛΟΓΕΡΑΣ ΓΕΩΡΓΙΟΣ </t>
  </si>
  <si>
    <t xml:space="preserve">ΙΕΡΩΝΥΜΟΥ ΓΟΡΓΙΑ 56   </t>
  </si>
  <si>
    <t xml:space="preserve">ΓΑΛΟΥΖΗΣ Θέμελης </t>
  </si>
  <si>
    <t xml:space="preserve">ΑΓ. ΜΑΜΜΑΣ   </t>
  </si>
  <si>
    <t xml:space="preserve">ΠΕΤΟΥΣΑΚΗΣ ΝΙΚΟΛΑΟΣ </t>
  </si>
  <si>
    <t xml:space="preserve">ΒΑΣΣΑΛΟΣ ΓΕΩΡΓΙΟΣ </t>
  </si>
  <si>
    <t xml:space="preserve">ΠΑΝΤΑΛΟΥ ΝΙΚΟΛΕΤΑ </t>
  </si>
  <si>
    <t xml:space="preserve">ΨΙΣΤΑΚΗ ΑΝΝΑ </t>
  </si>
  <si>
    <t xml:space="preserve">ΜΑΡΚΕΛΟΥ 26   </t>
  </si>
  <si>
    <t xml:space="preserve">ΑΒΡΑΚΟΝΤΕ   </t>
  </si>
  <si>
    <t xml:space="preserve">ΓΕΩΡΓΑΣ ΑΛΕΞΑΝΔΡΟΣ </t>
  </si>
  <si>
    <t xml:space="preserve">ΜΑΝΤΑΛΗ ΜΑΡΙΑ </t>
  </si>
  <si>
    <t xml:space="preserve">ΛΥΤΣΑΚΗΣ ΙΩΝΝΗΣ </t>
  </si>
  <si>
    <t xml:space="preserve">ΜΥΡΙΝΑ   </t>
  </si>
  <si>
    <t xml:space="preserve">ΠΥΡΓΙΑΝΑΚΗ ΧΡΥΣΟΥΛΑ </t>
  </si>
  <si>
    <t xml:space="preserve">ΚΟΥΜΙΑΝΑΚΗΣ ΓΕΩΡΓΙΟΣ ΤΟΥ ΙΩΑΝΝΗ </t>
  </si>
  <si>
    <t xml:space="preserve">ΣΑΛΕΒΟΥΡΑΚΗΣ ΕΜΜ </t>
  </si>
  <si>
    <t xml:space="preserve">ΠΑΡΟΔΟΣ Μ ΜΠΟΤΣΑΡΗ ΠΑΡΟΔΟΣ Μ ΜΠΟΤΣΑΡΗ  </t>
  </si>
  <si>
    <t xml:space="preserve">ΒΟΛΟΥΔΑΚΗΣ ΕΜΜΑΝ </t>
  </si>
  <si>
    <t xml:space="preserve">ΑΓΟΡΑΣΤΑΚΗ 26 ΠΡΟΦΗΤΗΣ ΗΛΙΑΣ ΑΓΟΡΑΣΤΑΚΗ 26 ΠΡΟΦΗΤΗΣ ΗΛΙΑΣ  </t>
  </si>
  <si>
    <t xml:space="preserve">ΙΕΡΑ ΜΗΤΡΟΠΟΛΗ ΚΥΔΩΝΙΑΣ ΚΑΙ 9319 </t>
  </si>
  <si>
    <t xml:space="preserve">ΕΚΚΛΗΣΙΑΣΤΙΚΟ ΛΥΚΕΙΟ ΑΓ.ΜΑΤΘΑΙΟΥ ΕΚΚΛΗΣΙΑΣΤΙΚΟ ΛΥΚΕΙΟ ΑΓ.ΜΑΤΘΑΙΟΥ  </t>
  </si>
  <si>
    <t xml:space="preserve">ΠΟΛΙΤΙΣΤΙΚΟ ΚΕΝΤΡΟ ΑΝΤ.ΓΙΑΝΝΑΡΗ 2 ΠΟΛΙΤΙΣΤΙΚΟ ΚΕΝΤΡΟ ΑΝΤ.ΓΙΑΝΝΑΡΗ 2  </t>
  </si>
  <si>
    <t xml:space="preserve">ΠΑΡΑΣΚΕΥΑΚΗΣ ΕΜΜΑΝΟΥΗΛ </t>
  </si>
  <si>
    <t xml:space="preserve">ΠΛΑΚΑ ΑΠΟΚΟΡΩΝΟΥ ΠΛΑΚΑ ΑΠΟΚΟΡΩΝΟΥ  </t>
  </si>
  <si>
    <t xml:space="preserve">ΠΑΠΑΒΑΣΙΛΗΣ ΓΕΩΡΓΙΟΣ </t>
  </si>
  <si>
    <t xml:space="preserve">ΛΑΚΚΙ   </t>
  </si>
  <si>
    <t xml:space="preserve">ΓΟΥΜΕΝΑΚΗΣ ΝΙΚΟΛΑΟΣ </t>
  </si>
  <si>
    <t xml:space="preserve">ΣΕΛΛΙΑ ΣΟΥΔΑ   </t>
  </si>
  <si>
    <t xml:space="preserve">ΜΠΑΝΤΙΝΑΚΗ ΜΑΡΙΑ </t>
  </si>
  <si>
    <t xml:space="preserve">ΠΛΑΚΟΥΡΑ ΑΓΙΑΣ ΓΑΛΗΝΗΣ   </t>
  </si>
  <si>
    <t xml:space="preserve">ΑΝΔΡΟΥΛΑΚΗΣ ΣΤΥΛΙΑΝΟΣ </t>
  </si>
  <si>
    <t xml:space="preserve">ΚΥΠΡΟΥ 57 ΙΕΡΑΠΕΤΡΑ   </t>
  </si>
  <si>
    <t xml:space="preserve">ΚΑΛΛΙΓΕΡΗΣ ΓΕΩΡΓΙΟΣ &amp; ΣΙΑ Ο.Ε. (ΔΤ ΟΡΙΖΩΝ - ΕΝΕΡΓΕΙΑ  Ο.Ε.) </t>
  </si>
  <si>
    <t xml:space="preserve">ΠΕΤΑΛΑ Ευδοκία </t>
  </si>
  <si>
    <t xml:space="preserve">ΠΡΟΔΡΟΜΟΣ ΧΩΡΑΣ   </t>
  </si>
  <si>
    <t xml:space="preserve">ΣΗΜΑΝΤΗΡΑΚΗΣ ΘΕΟΔ. </t>
  </si>
  <si>
    <t xml:space="preserve">ΚΝΩΣΣΟΥ 35 ΚΝΩΣΣΟΥ 35  </t>
  </si>
  <si>
    <t xml:space="preserve">ΣΑΛΕΒΟΥΡΑΚΗΣ ΑΝΤΩΝΙΟΣ </t>
  </si>
  <si>
    <t xml:space="preserve">1 ΠΑΡΟΔΟΣ Μ ΜΠΟΤΣΑΡΗ 1 ΠΑΡΟΔΟΣ Μ ΜΠΟΤΣΑΡΗ  </t>
  </si>
  <si>
    <t xml:space="preserve">ΣΟΦΟΚΛΕΟΥΣ 13 ΣΟΦΟΚΛΕΟΥΣ 13  </t>
  </si>
  <si>
    <t xml:space="preserve">ΜΙΧΑΚΗΣ ΜΑΤΘΑΙΟΣ </t>
  </si>
  <si>
    <t xml:space="preserve">ΛΕΙΒΑΔΙΑ ΒΑΡΥΠΕΤΡΟΥ ΛΕΙΒΑΔΙΑ ΒΑΡΥΠΕΤΡΟΥ  </t>
  </si>
  <si>
    <t xml:space="preserve">ΓΑΥΓΙΩΤΑΚΗ ΝΕΚΤΑΡΙΑ </t>
  </si>
  <si>
    <t xml:space="preserve">ΑΓΥΙΑ ΚΥΔΩΝΙΑΣ ΑΓΥΙΑ ΚΥΔΩΝΙΑΣ  </t>
  </si>
  <si>
    <t xml:space="preserve">ΛΙΤΟΣ ΧΑΡΑΛΑΜΠΟΣ </t>
  </si>
  <si>
    <t xml:space="preserve">ΚΑΜΠΙΑ ΑΠΟΚΟΡΩΝΟΥ ΚΑΜΠΙΑ ΑΠΟΚΟΡΩΝΟΥ  </t>
  </si>
  <si>
    <t xml:space="preserve">ΜΕΤΖΙΔΑΚΗ ΜΑΡΙΑ </t>
  </si>
  <si>
    <t xml:space="preserve">ΔΡΑΠΑΝΙΑΣ ΚΙΣΑΜΟΥ ΔΡΑΠΑΝΙΑΣ ΚΙΣΑΜΟΥ  </t>
  </si>
  <si>
    <t xml:space="preserve">ΚΥΠΡΑΙΟΥ Ελένη </t>
  </si>
  <si>
    <t xml:space="preserve">ΧΩΡΑ   </t>
  </si>
  <si>
    <t xml:space="preserve">ΣΚΛΑΒΑΚΗΣ ΓΕΩΡΓΙΟΣ </t>
  </si>
  <si>
    <t xml:space="preserve">ΡΟΥΛΙΟΣ ΑΝΤΩΝΙΟΣ </t>
  </si>
  <si>
    <t xml:space="preserve">ΓΕΦΥΡΑ ΖΟΥΡΙΔΑΣ   </t>
  </si>
  <si>
    <t xml:space="preserve">ΤΣΟΥΝΤΑΝΗ ΧΡΥΣΗ </t>
  </si>
  <si>
    <t xml:space="preserve">ΝΤΕΧΙΟΣΤΑΚ 6   </t>
  </si>
  <si>
    <t xml:space="preserve">ΠΕΤΡΗΣ ΑΝΩΝΥΜΟΣ ΞΕΝΟΔΟΧΕΙΑΚΗ ΚΑΙ ΤΟΥΡΙΣΤΙΚΗ ΕΤΑΙΡΕΙΑ </t>
  </si>
  <si>
    <t xml:space="preserve">ΚΩΝΣΤΑΝΤΙΝΟΥΠΟΛΕΩΣ 30   </t>
  </si>
  <si>
    <t xml:space="preserve">ΑΝΑΓΝΩΣΤΑΚΗ ΜΑΡΙΑ </t>
  </si>
  <si>
    <t xml:space="preserve">ΠΙΣΚΟΚΕΦΑΛΟ   </t>
  </si>
  <si>
    <t xml:space="preserve">ΠΑΠΑΔΑΚΗ ΔΕΣΠΟΙΝΑ </t>
  </si>
  <si>
    <t xml:space="preserve">ΔΙΑΚΟΜΑΝΩΛΗ 2   </t>
  </si>
  <si>
    <t xml:space="preserve">ΓΑΙΔΟΥΡΟΡΑΧΟΣ ή ΚΑΜΑΡΙ   </t>
  </si>
  <si>
    <t xml:space="preserve">ΚΥΠΡΑΙΟΣ Δημήτριος </t>
  </si>
  <si>
    <t xml:space="preserve">ΠΟΤΑΜΟΙ ή ΦΑΡΑΓΓΑΣ   </t>
  </si>
  <si>
    <t xml:space="preserve">ΚΑΜΠΟΣ ΑΓΙΑΣ ΣΕΜΝΗΣ ΚΑΜΠΟΣ ΑΓΙΑΣ ΣΕΜΝΗΣ  </t>
  </si>
  <si>
    <t xml:space="preserve">ΓΑΛΑΝΑΚΗΣ &amp; ΣΙΑ Ο.Ε  </t>
  </si>
  <si>
    <t xml:space="preserve">ΚΑΚΟ ΝΟΤΙΚΟ ΝΕΑΠΟΛΗΣ   </t>
  </si>
  <si>
    <t xml:space="preserve">ΝΤΙΛΗΣ ΝΙΚΟΛΑΟΣ </t>
  </si>
  <si>
    <t xml:space="preserve">ΣΩΜΑΡΑΚΑΚΗΣ ΕΜΜΑΝΟΥΗΛ </t>
  </si>
  <si>
    <t xml:space="preserve">ΚΟΥΜΙΑΝΑΚΗΣ ΕΜΜΑΝΟΥΗΛ </t>
  </si>
  <si>
    <t xml:space="preserve">ΑΡΤΣΙΔΑΚΗΣ ΠΑΥΛΟΣ </t>
  </si>
  <si>
    <t xml:space="preserve">ΠΟΥΛΑΚΑΣ ΙΑΣΟΝΑΣ </t>
  </si>
  <si>
    <t xml:space="preserve">ΕΦ.ΠΟΛΕΜΙΣΤΩΝ 65 ΕΦ.ΠΟΛΕΜΙΣΤΩΝ 65  </t>
  </si>
  <si>
    <t xml:space="preserve">ΜΑΛΑΚΑΚΗ ΕΛΕΥΘΕΡΙΑ </t>
  </si>
  <si>
    <t xml:space="preserve">ΜΟΥΡΙ ΚΙΣΑΜΟΥ ΜΟΥΡΙ ΚΙΣΑΜΟΥ  </t>
  </si>
  <si>
    <t xml:space="preserve">ΒΛΑΖΑΚΗΣ ΕΜΜΑΝΟΥΗΛ </t>
  </si>
  <si>
    <t xml:space="preserve">ΚΑΛΑΜΙΤΣΙ ΑΛΕΞΑΝΔΡΟΥ ΚΑΛΑΜΙΤΣΙ ΑΛΕΞΑΝΔΡΟΥ  </t>
  </si>
  <si>
    <t xml:space="preserve">ΝΙΚΟΛΟΥΖΑΚΗΣ ΓΕΩΡΓΙΟΣ </t>
  </si>
  <si>
    <t xml:space="preserve">ΜΑΚΕΔΟΝΟΜΑΧΩΝ Κ ΔΑΡΑΤΣΟ ΜΑΚΕΔΟΝΟΜΑΧΩΝ Κ ΔΑΡΑΤΣΟ  </t>
  </si>
  <si>
    <t xml:space="preserve">ΜΠΑΣΙΑΣ ΘΩΜΑΣ </t>
  </si>
  <si>
    <t xml:space="preserve">ΤΣΟΝΤΟΥ ΒΑΡΔΑ 23 ΤΣΟΝΤΟΥ ΒΑΡΔΑ 23  </t>
  </si>
  <si>
    <t xml:space="preserve">ΑΡΕΤΑΚΗΣ ΜΙΧΑΗΛ </t>
  </si>
  <si>
    <t xml:space="preserve">ΝΕΑΣ ΙΩΝΙΑΣ 16 ΝΕΑΣ ΙΩΝΙΑΣ 16  </t>
  </si>
  <si>
    <t xml:space="preserve">ΝΤΕΛΗΓΙΩΡΓΗΣ Γεώργιος </t>
  </si>
  <si>
    <t xml:space="preserve">ΒΡΩΜΟΛΙΘΟΣ   </t>
  </si>
  <si>
    <t xml:space="preserve">ΝΤΑΝΤΗΣ ΙΩΑΝΝΗΣ  </t>
  </si>
  <si>
    <t xml:space="preserve">ΠΛΑΚΟΥΡΕΣ ΚΑΒΟΥΣΙΟΥ   </t>
  </si>
  <si>
    <t xml:space="preserve">ΣΤΑΜΑΤΑΚΗΣ ΣΤΥΛΙΑΝΟΣ </t>
  </si>
  <si>
    <t xml:space="preserve">ΠΑΛΑΙΟΛΟΓΟΥ ΣΠΥΡΙΔΩΝ </t>
  </si>
  <si>
    <t xml:space="preserve">ΚΟΡΝΟΣ   </t>
  </si>
  <si>
    <t xml:space="preserve">ΦΡΑΓΚΟΥΛΗΣ ΜΙΧΑΗΛ </t>
  </si>
  <si>
    <t xml:space="preserve">ΔΕΡΜΙΤΣΑΚΗΣ ΕΛΕΥΘ. </t>
  </si>
  <si>
    <t xml:space="preserve">ΜΑΥΡΟΜΑΜΑΤΗΣ ΜΙΧ. </t>
  </si>
  <si>
    <t xml:space="preserve">ΚΟΥΤΣΟΚΕΛΑΚΗΣ ΑΛΕΞΑΝΔΡΟΣ </t>
  </si>
  <si>
    <t xml:space="preserve">ΔΡΟΣΟΣ ΜΙΧΑΗΛ </t>
  </si>
  <si>
    <t xml:space="preserve">ΠΕΡΙΒΟΛΟΣ ΕΜΠΟΡΕΙΟΥ ΘΗΡΑΣ   </t>
  </si>
  <si>
    <t xml:space="preserve">ΚΟΝΤΑΞΑΚΗΣ ΙΩΑΝΝΗΣ </t>
  </si>
  <si>
    <t xml:space="preserve">ΤΕΕ-ΣΕΚ </t>
  </si>
  <si>
    <t xml:space="preserve">ΧΝΑΡΗΣ ΕΜΜΑΝΟΥΗΛ ΤΟΥ ΓΕΩΡΓΙΟΥ </t>
  </si>
  <si>
    <t xml:space="preserve">ΣΚΗΝΟΣ ΑΡΧΑΙΑ ΕΛΕΥΘΕΡΝΑ   </t>
  </si>
  <si>
    <t xml:space="preserve">ΝΙΣΥΡΙΟΥ ΦΙΝΙΑ </t>
  </si>
  <si>
    <t xml:space="preserve">ΠΛΑΤΥΟΛΟ   </t>
  </si>
  <si>
    <t xml:space="preserve">ΚΑΠΕΛΛΑ ΑΓΝΗ </t>
  </si>
  <si>
    <t xml:space="preserve">ΜΑΝΝΑ ΕΝΑΝΤΙ ΛΥΚΕΙΩΝ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</si>
  <si>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</si>
  <si>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</si>
  <si>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</si>
  <si>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ΣΑΜΨΑΚΗ ΑΡΤΕΜ </t>
  </si>
  <si>
    <t xml:space="preserve">ΠΑΖΙΝΟΣ ΠΑΖΙΝΟΣ  </t>
  </si>
  <si>
    <t xml:space="preserve">ΚΟΥΤΣΕΛΑΚΗ ΜΑΡΙΑ  </t>
  </si>
  <si>
    <t xml:space="preserve">ΚΟΥΤΣΟΥΡΑΣ   </t>
  </si>
  <si>
    <t xml:space="preserve">ΣΠΥΡΟΠΟΥΛΟΣ ΔΗΜ. </t>
  </si>
  <si>
    <t xml:space="preserve">ΚΑΡΚΑΝΗΣ ΝΙΚΟΛ. </t>
  </si>
  <si>
    <t xml:space="preserve">ΚΑΡΚΑΝΗ ΠΑΥΛΙΝΑ </t>
  </si>
  <si>
    <t xml:space="preserve">ΠΑΡΔΑΛΑΚΗΣ ΧΑΡ </t>
  </si>
  <si>
    <t xml:space="preserve">ΤΖΑΝΟΥΔΑΚΗΣ ΕΥΑΓ </t>
  </si>
  <si>
    <t xml:space="preserve">ΠΟΛΩΓΙΩΡΓΗ-ΓΙΑΜΠΟΥΔΑΚΗ 9 ΠΟΛΩΓΙΩΡΓΗ-ΓΙΑΜΠΟΥΔΑΚΗ 9  </t>
  </si>
  <si>
    <t xml:space="preserve">ΜΑΚΡΙΔΑΚΗΣ ΠΕΤΡΟΣ </t>
  </si>
  <si>
    <t xml:space="preserve">ΧΑΤΖ.ΓΙΑΝΝΑΡΗ ΤΣΙΚΑΛΑΡΙΑ ΧΑΤΖ.ΓΙΑΝΝΑΡΗ ΤΣΙΚΑΛΑΡΙΑ  </t>
  </si>
  <si>
    <t xml:space="preserve">ΧΑΡΧΑΡΙΔΗΣ ΔΗΜ </t>
  </si>
  <si>
    <t xml:space="preserve">ΠΟΛΑΝΑΓΝΩΣΤΑΚΗ ΑΝΔΡ </t>
  </si>
  <si>
    <t xml:space="preserve">ΤΣΑΤΣΑΡΩΝΑΚΗΣ ΕΜΜ </t>
  </si>
  <si>
    <t xml:space="preserve">ΙΩΑΝΝΗ ΤΑΒΟΥΛΑΡΗ 12 ΙΩΑΝΝΗ ΤΑΒΟΥΛΑΡΗ 12  </t>
  </si>
  <si>
    <t xml:space="preserve">ΦΑΚΙΔΑΡΗΣ ΓΕΩΡΓΙΟΣ </t>
  </si>
  <si>
    <t xml:space="preserve">ΓΑΛΥΜΙΤΑΚΗΣ ΜΑΤΘΑΙΟΣ </t>
  </si>
  <si>
    <t xml:space="preserve">ΠΑΛΑΤΣΟ -ΙΕΡΑΠΕΤΡΑΣ   </t>
  </si>
  <si>
    <t xml:space="preserve">ΛΑΠΙΔΗΣ ΣΤΑΥΡΟΣ </t>
  </si>
  <si>
    <t xml:space="preserve">ΚΑΤΩ ΡΟΥΣΑ   </t>
  </si>
  <si>
    <t xml:space="preserve">ΓΑΛΑΤΑ ΔΕΣΠΟΙΝΑ </t>
  </si>
  <si>
    <t xml:space="preserve">ΓΕΩΡΓΙΟΣ ΞΥΔΟΥΣ </t>
  </si>
  <si>
    <t xml:space="preserve">ΚΡΗΤΙΚΟΥ ΦΡΑΓΚΙΣΚΑ </t>
  </si>
  <si>
    <t xml:space="preserve">ΝΑΟΥΣΑ   </t>
  </si>
  <si>
    <t xml:space="preserve">ΜΑΝΔΕΛΕΝΗΣ ΕΥΑΓΓΕΛΟΣ </t>
  </si>
  <si>
    <t>ΣΙΣΙ   72400</t>
  </si>
  <si>
    <t xml:space="preserve">ΤΣΙΡΑΝΤΩΝΑΚΗΣ ΝΙΚΟΛΑΟΣ </t>
  </si>
  <si>
    <t xml:space="preserve">ΠΟΡΤΟ ΛΟΥΤΡΟ ΑΕ </t>
  </si>
  <si>
    <t xml:space="preserve">ΛΟΥΤΡΟ ΣΦΑΚΙΩΝ ΛΟΥΤΡΟ ΣΦΑΚΙΩΝ  </t>
  </si>
  <si>
    <t xml:space="preserve">ΚΕΛΑΚΗΣ ΜΙΧΑΗΛ </t>
  </si>
  <si>
    <t xml:space="preserve">ΦΑΙΣΤΟΥ 1 ΚΟΥΝΟΥΠΙΔΙΑΝΑ ΦΑΙΣΤΟΥ 1 ΚΟΥΝΟΥΠΙΔΙΑΝΑ  </t>
  </si>
  <si>
    <t xml:space="preserve">ΒΛΑΧΑΚΗ ΑΙΚΑΤΕΡΙΝΗ </t>
  </si>
  <si>
    <t xml:space="preserve">ΠΕΤΡΕΣ ΠΛΑΤΑΝΙΑ ΠΕΤΡΕΣ ΠΛΑΤΑΝΙΑ  </t>
  </si>
  <si>
    <t xml:space="preserve">ΝΤΑΟΥΚΑΚΗ ΕΙΡΗΝΗ </t>
  </si>
  <si>
    <t xml:space="preserve">ΠΑΠΟΥΡΑ ΑΓΙΟΣ ΜΑΡΚΟΣ   </t>
  </si>
  <si>
    <t xml:space="preserve">ΠΑΤΑΡΓΙΑΣ ΓΕΩΡΓΙΟΣ ΤΟΥ ΠΑΝΑΓΙΩΤΗ </t>
  </si>
  <si>
    <t xml:space="preserve">ΠΕΤΡΟΧΩΡΙ   </t>
  </si>
  <si>
    <t xml:space="preserve">ΠΑΤΕΡΑΚΗΣ ΕΜΜΑΝΟΥΗΛ </t>
  </si>
  <si>
    <t xml:space="preserve">DANIER O.E. </t>
  </si>
  <si>
    <t xml:space="preserve">ΜΟΡΟΕΡΓΟ (Τ7)   </t>
  </si>
  <si>
    <t>ΧΑΤΖΑΚΗΣ ΧΑΡΑΛΑΜΠΟΣ</t>
  </si>
  <si>
    <t xml:space="preserve">ΦΛΑΣΚΑΣ   </t>
  </si>
  <si>
    <t xml:space="preserve">ΚΟΥΛΛΙΑ Καλοτίνα </t>
  </si>
  <si>
    <t xml:space="preserve">ΑΝΑΛΗΨΗ   </t>
  </si>
  <si>
    <t xml:space="preserve">ΠΡΕΚΑ - ΡΟΥΣΣΟΥ ΑΝΤΩΝΙΑ </t>
  </si>
  <si>
    <t xml:space="preserve">ΝΤΕΦΟΥΝΤΟΥ - ΚΙΝΙ   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</si>
  <si>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</si>
  <si>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</si>
  <si>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</si>
  <si>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</si>
  <si>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</si>
  <si>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 xml:space="preserve">ΝΙΚΟΛΑΟΥ ΙΩΑΝΝΗΣ </t>
  </si>
  <si>
    <t xml:space="preserve">ΠΑΤΡΙΑΡΧΟΥ ΙΩΑΝΝΙΚΕΙΟΥ 18 ΠΑΤΡΙΑΡΧΟΥ ΙΩΑΝΝΙΚΕΙΟΥ 18 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</si>
  <si>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</si>
  <si>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</si>
  <si>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</si>
  <si>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</si>
  <si>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 xml:space="preserve">ΓΙΑΝΝΑΚΑΚΗΣ ΓΕΩΡΓΙΟΣ ΤΟΥ ΑΝΤΩΝΙΟΥ </t>
  </si>
  <si>
    <t xml:space="preserve">ΣΤΡΑΤΑΚΗΣ ΕΜΜΑΝΟΥΗΛ </t>
  </si>
  <si>
    <t xml:space="preserve">ΑΓΓΕΛΙΚΗ ΡΟΓΔΑΚΗ </t>
  </si>
  <si>
    <t xml:space="preserve">ΓΕΩΡΓΙΑΚΑΚΗΣ ΑΝΤ. </t>
  </si>
  <si>
    <t xml:space="preserve">ΜΑΚΕΔΟΝΙΑΣ 42 ΜΑΚΕΔΟΝΙΑΣ 42  </t>
  </si>
  <si>
    <t xml:space="preserve">ΠΟΛΥΧΡΟΝΑΚΗΣ ΙΩΑΝΝΗΣ </t>
  </si>
  <si>
    <t xml:space="preserve">ΒΡΟΝΤΑΚΗΣ ΓΕΩΡΓΙΟΣ </t>
  </si>
  <si>
    <t xml:space="preserve">ΑΛΕΞΑΝΔΡΑΚΗ ΑΛΕΞΑΝΔΡΑ </t>
  </si>
  <si>
    <t>ΑΓΙΟΣ ΝΙΚΟΛΑΟΣ Κ. ΚΑΡΑΜΑΝΛΗ 36 72100</t>
  </si>
  <si>
    <t xml:space="preserve">ELOYNTA  PALACE AE </t>
  </si>
  <si>
    <t xml:space="preserve">ΕΛΟΥΝΤΑ   </t>
  </si>
  <si>
    <t xml:space="preserve">ΤΣΑΤΕΡΤΟΝ ΠΗΤΕΡ </t>
  </si>
  <si>
    <t xml:space="preserve">Χ.ΚΑΣΔΑΓΛΗΣ ΚΑΙ  ΣΙΑ Ε.Ε  </t>
  </si>
  <si>
    <t xml:space="preserve">ΚΙΑΓΙΑΣ ΧΑΡΙΤΟΣ </t>
  </si>
  <si>
    <t xml:space="preserve">ΑΓΙΟΣ ΝΙΚΟΛΑΟΣ   </t>
  </si>
  <si>
    <t xml:space="preserve">ΓΡΙΔΙΑ ΝΕΝΗΤΩΝ   </t>
  </si>
  <si>
    <t xml:space="preserve">ΚΩΝΣΤΑΝΤΑΚΗΣ ΓΕΩΡΓΙΟΣ </t>
  </si>
  <si>
    <t xml:space="preserve">ΚΩΝΣΤΑΝΤΟΥΔΑΚΗ ΜΑΡΙΑ </t>
  </si>
  <si>
    <t xml:space="preserve">ΚΥΡΙΑΚΟΥΛΑΚΗΣ ΕΜΜ </t>
  </si>
  <si>
    <t xml:space="preserve">ΜΥΡΙΟΚΑΜΠΟΣ ΚΟΡΑΚΙΕΣ ΜΥΡΙΟΚΑΜΠΟΣ ΚΟΡΑΚΙΕΣ  </t>
  </si>
  <si>
    <t xml:space="preserve">ΒΑΣΙΛΑΚΗ ΣΤΥΛΙΑΝΗ </t>
  </si>
  <si>
    <t xml:space="preserve">ΕΛΛΗ - ΧΩΡΑ   </t>
  </si>
  <si>
    <t xml:space="preserve">ΓΛΥΝΑΤΣΗ Αφράτη </t>
  </si>
  <si>
    <t xml:space="preserve">ΜΑΣΟΥΡΙ   </t>
  </si>
  <si>
    <t xml:space="preserve">ΧΟΥΒΑΡΔΑΣ ΒΑΣΙΛΕΙΟΣ </t>
  </si>
  <si>
    <t xml:space="preserve">ΟΥΡΑΝΟΣ ΑΝΤΩΝΙΟΣ </t>
  </si>
  <si>
    <t xml:space="preserve">ΞΗΡΟ ΧΩΡΙΟ  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</si>
  <si>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</si>
  <si>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</si>
  <si>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</si>
  <si>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</si>
  <si>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</si>
  <si>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ΣΚΑΜΠΙΛΗ ΕΛΕΝΗ </t>
  </si>
  <si>
    <t xml:space="preserve">ΚΑΛΟΥΔΗΣ Αντώνης </t>
  </si>
  <si>
    <t xml:space="preserve">ΨΑΡΡΩΝ 23 ΚΩ   </t>
  </si>
  <si>
    <t xml:space="preserve">ΖΟΥΡΜΠΑΚΗΣ ΕΜΜΑΝΟΥΗΛ του ΙΩΑΝΝΗ </t>
  </si>
  <si>
    <t xml:space="preserve">ΛΕΜΟΝΕ ΑΓ. ΔΗΜΗΤΡΙΟΣ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</si>
  <si>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</si>
  <si>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</si>
  <si>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</si>
  <si>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</si>
  <si>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ΜΑΥΡΙΔΑΚΗΣ ΚΩΝΣΤ </t>
  </si>
  <si>
    <t xml:space="preserve">ΚΟΝΤΟΜΑΡΙ ΚΟΝΤΟΜΑΡΙ  </t>
  </si>
  <si>
    <t xml:space="preserve">ΓΙΑΝΝΟΥΔΑΚΗΣ ΙΩΑΝΝΗΣ </t>
  </si>
  <si>
    <t xml:space="preserve">ΚΑΛΥΔΩΝΙΑ ΚΑΛΥΔΩΝΙΑ  </t>
  </si>
  <si>
    <t xml:space="preserve">ΜΑΚΡΥΔΑΚΗΣ ΑΝΤΩΝΙΟΣ </t>
  </si>
  <si>
    <t xml:space="preserve">ΚΩΣΤΟΓΛΟΥ ΜΑΡΙΑ </t>
  </si>
  <si>
    <t xml:space="preserve">ΑΓΙΟΣ ΑΝΤΩΝΙΟΣ ΚΑΛΕΡΓΙΑΝΑ ΑΓΙΟΣ ΑΝΤΩΝΙΟΣ ΚΑΛΕΡΓΙΑΝΑ  </t>
  </si>
  <si>
    <t xml:space="preserve">ΛΙΟΤΣΑΚΗΣ ΑΛΕΞΑΝΔΡ </t>
  </si>
  <si>
    <t xml:space="preserve">ΚΡΙΤΣΑΛΙΑ ΠΕΡΙΒΟΛΙΩΝ ΚΡΙΤΣΑΛΙΑ ΠΕΡΙΒΟΛΙΩΝ  </t>
  </si>
  <si>
    <t xml:space="preserve">ΑΓΓΕΛΟΠΟΥΛΟΣ ΜΙΧΑΛΗΣ </t>
  </si>
  <si>
    <t xml:space="preserve">ΒΛΑΜΑΡΗ - ΑΓΙΑ ΖΩΝΗ   </t>
  </si>
  <si>
    <t xml:space="preserve">ΔΡΥΔΑΚΗΣ ΓΕΩΡΓΙΟΣ </t>
  </si>
  <si>
    <t xml:space="preserve">ΚΡΑΝΙΩΤΑΚΗΣ ΕΜΜΑΝΟΥΗΛ </t>
  </si>
  <si>
    <t xml:space="preserve">ΔΑΝΙΗΛΙΔΗ ΕΥΦΗΜΙΑ </t>
  </si>
  <si>
    <t xml:space="preserve">ΛΑΣΚΑΡΗ ΔΗΜΗΤΡΑ </t>
  </si>
  <si>
    <t xml:space="preserve">ΛΑΦΙΩΝΑΣ ΔΕ ΠΕΤΡΑΣ   </t>
  </si>
  <si>
    <t xml:space="preserve">ΝΙΚΟΛΟΥΔΑΚΗΣ ΙΩΑΝΝΗΣ </t>
  </si>
  <si>
    <t xml:space="preserve">ΓΛΑΒΑΣ ΓΕΩΡΓΙΟΣ </t>
  </si>
  <si>
    <t xml:space="preserve">ΚΩΜΗ ΚΑΛΑΜΩΤΗ   </t>
  </si>
  <si>
    <t xml:space="preserve">ΓΕΩΡΓΑΛΗΣ ΙΩΑΝΝΗΣ </t>
  </si>
  <si>
    <t xml:space="preserve">ΜΑΝΙΟΥΔΑΚΗΣ ΕΜΜΑΝ </t>
  </si>
  <si>
    <t xml:space="preserve">3Η ΠΑΡΑΝ.ΓΟΓΟΝΗ 682 3Η ΠΑΡΑΝ.ΓΟΓΟΝΗ 682  </t>
  </si>
  <si>
    <t xml:space="preserve">ΚΑΓΙΑΔΑΚΗΣ ΠΑΝΑΓ </t>
  </si>
  <si>
    <t xml:space="preserve">ΒΡΑΣΚΑΣ ΣΦΑΚΙΩΝ ΒΡΑΣΚΑΣ ΣΦΑΚΙΩΝ  </t>
  </si>
  <si>
    <t xml:space="preserve">ΜΠΙΡΙΚΟΣ ΙΩΑΝΝΗΣ </t>
  </si>
  <si>
    <t xml:space="preserve">ΣΑΡΙΔΑΚΗ ΑΝΑΣΤΑΣΙΑ </t>
  </si>
  <si>
    <t xml:space="preserve">ΓΕΡΑΣΙΜΟΥ ΠΑΤΡΙΑΡΧΟΥ 22 ΓΕΡΑΣΙΜΟΥ ΠΑΤΡΙΑΡΧΟΥ 22  </t>
  </si>
  <si>
    <t xml:space="preserve">ΤΖΑΝΑΚΗΣ ΕΥΤΥΧΙΟΣ </t>
  </si>
  <si>
    <t xml:space="preserve">ΞΗΡΟΚΑΜΠΟΣ  ΞΗΡΟΚΑΜΠΟΣ   </t>
  </si>
  <si>
    <t xml:space="preserve">ΚΑΛΟΓΕΡΑΚΗΣ ΙΩΑΝΝΗΣ </t>
  </si>
  <si>
    <t xml:space="preserve">ΒΟΥΚΟΛΙΕΣ   ΒΟΥΚΟΛΙΕΣ    </t>
  </si>
  <si>
    <t xml:space="preserve">ΚΑΡΑΤΑΡΑΚΗΣ ΣΠΥΡΙΔΩΝΑΣ </t>
  </si>
  <si>
    <t xml:space="preserve">ΓΑΒΑΛΑΣ ΑΝΔΡΕΑΣ </t>
  </si>
  <si>
    <t xml:space="preserve">ΜΠΕΜΠΗ ΜΑΡΙΑ του ΝΙΚΟΛΑΟΥ </t>
  </si>
  <si>
    <t xml:space="preserve">ΚΟΝΔΥΛΑΚΗ 48-50   </t>
  </si>
  <si>
    <t xml:space="preserve">ΚΟΥΡΚΟΥΛΟΣ ΕΥΣΤΡΑΤΙΟΣ </t>
  </si>
  <si>
    <t xml:space="preserve">ΠΑΤΣΟΣ   </t>
  </si>
  <si>
    <t xml:space="preserve">ΜΑΛΑΘΡΑΚΗΣ ΙΩΑΝΝΗΣ </t>
  </si>
  <si>
    <t xml:space="preserve">ΚΥΠΡΟΥ ΙΕΡΑΠΕΤΡΑ   </t>
  </si>
  <si>
    <t xml:space="preserve">ΚΟΚΚΙΝΑΚΗ ΟΛΓΑ </t>
  </si>
  <si>
    <t xml:space="preserve">ΚΡΙΤΣΩΤΑΚΗΣ ΖΑΧΑΡΙΑΣ </t>
  </si>
  <si>
    <t>ΝΕΑΠΟΛΗ ΠΛΑΚΑ  72400</t>
  </si>
  <si>
    <t xml:space="preserve">ΚΟΥΡΑΚΗ ΑΙΚΑΤΕΡΙΝΗ </t>
  </si>
  <si>
    <t xml:space="preserve">ΑΝ.ΓΟΓΟΝΗ 15 ΑΝ.ΓΟΓΟΝΗ 15  </t>
  </si>
  <si>
    <t xml:space="preserve">ΤΣΑΓΚΑΡΑΚΗ ΑΓΝΗ </t>
  </si>
  <si>
    <t xml:space="preserve">ΚΑΒΒΑΛΟΥ ΕΛΙΣΑΒΕΤ ΤΟΥ ΔΗΜΗΤΡΙΟΥ </t>
  </si>
  <si>
    <t xml:space="preserve">ΠΕΡΙΟΧΗ "ΔΡΑΚΟΥΛΙΑΡΗΣ" ΠΕΡΙΟΧΗ "ΔΡΑΚΟΥΛΙΑΡΗΣ"  </t>
  </si>
  <si>
    <t xml:space="preserve">ΔΑΣΚΑΛΑΚΗ ΓΕΩΡΓΙΑ </t>
  </si>
  <si>
    <t xml:space="preserve">ΚΟΡΕΛΗ ΑΛΕΞΑΝΔΡΑ </t>
  </si>
  <si>
    <t xml:space="preserve">ΚΟΥΝΕΛΑΚΗΣ ΙΩΑΝΝΗΣ </t>
  </si>
  <si>
    <t xml:space="preserve">ΛΙΝΑΡΑΚΗ ΕΛΕΝΗ </t>
  </si>
  <si>
    <t xml:space="preserve">ΓΕΡΟΓΙΑΝΝΗ 3 ΓΕΡΟΓΙΑΝΝΗ 3  </t>
  </si>
  <si>
    <t xml:space="preserve">ΜΑΝΟΥΣΑΚΗ ΜΑΡΙΑ 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</si>
  <si>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</si>
  <si>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</si>
  <si>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</si>
  <si>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</si>
  <si>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ΜΑΛΙΝΔΡΕΤΟΣ ΙΩΑΝΝΗΣ </t>
  </si>
  <si>
    <t xml:space="preserve">ΨΑΡΟΜΠΑΣ Μιχάλης </t>
  </si>
  <si>
    <t xml:space="preserve">ΠΟΘΙΑ  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</si>
  <si>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</si>
  <si>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</si>
  <si>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</si>
  <si>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ΑΝΤΩΝΑΚΗΣ ΕΜΜΑΝΟΥΗΛ </t>
  </si>
  <si>
    <t xml:space="preserve">ΑΝΑΓΝΩΣΤΟΠΟΥΛΟΥ ΕΥΑΓΓ </t>
  </si>
  <si>
    <t xml:space="preserve">ΜΕΛΙΔΟΝΙΟΥ 7 ΜΕΛΙΔΟΝΙΟΥ 7  </t>
  </si>
  <si>
    <t xml:space="preserve">ΨΑΡΟΜΠΑ Νομική </t>
  </si>
  <si>
    <t xml:space="preserve">ΑΝΑΣΤΑΣΗ   </t>
  </si>
  <si>
    <t xml:space="preserve">ΝΙΚΟΛΑΟΣ ΜΑΛΛΙΑΡΟΣ ΑΝΘΟΚΗΠΙΑ - ΦΥΤΩΡΙΑ ΟΕ </t>
  </si>
  <si>
    <t xml:space="preserve">ΣΤΕΡΝΕΣ ΛΑΤΖΙΜΑΣ   </t>
  </si>
  <si>
    <t xml:space="preserve">ΦΑΛΕΛΑΚΗ ΑΙΚΑΤΕΡΙΝΗ </t>
  </si>
  <si>
    <t xml:space="preserve">ΞΥΔΙΑΣ ΠΑΝΤΕΛΗΣ </t>
  </si>
  <si>
    <t xml:space="preserve">ΚΕΡΑΜΟΣ   </t>
  </si>
  <si>
    <t xml:space="preserve">ΓΕΩΡΓΑΛΑ ΣΤΥΛΙΑΝΗ </t>
  </si>
  <si>
    <t xml:space="preserve">ΦΟΥΤΟΥΛΗΣ ΤΣΑΜΠΙΚΟΣ </t>
  </si>
  <si>
    <t xml:space="preserve">ΠΑΡΑΣΚΕΥΑΣ ΣΤΕΡΓΟΣ </t>
  </si>
  <si>
    <t xml:space="preserve">ΣΚΑΛΑ ΕΡΕΣΟΥ   </t>
  </si>
  <si>
    <t xml:space="preserve">ΡΙΤΖΑΚΗ ΑΙΚΑΤΕΡΙΝΗ </t>
  </si>
  <si>
    <t xml:space="preserve">ΑΛΩΝΙ ΛΕΥΚΟΓΕΙΑ   </t>
  </si>
  <si>
    <t xml:space="preserve">ΣΤΑΜΑ Α.Ε. </t>
  </si>
  <si>
    <t xml:space="preserve">ΚΑΤΣΑΝΕΒΑΚΗ ΑΦΟΙ </t>
  </si>
  <si>
    <t xml:space="preserve">ΜΠΙΤΣΑΚΗΣ ΘΕΟΧΑΡΗΣ </t>
  </si>
  <si>
    <t xml:space="preserve">ΓΕΩΡΓΙΛΑ 6 ΓΕΩΡΓΙΛΑ 6  </t>
  </si>
  <si>
    <t xml:space="preserve">ΓΕΩΡΓΟΥΔΑΚΗ ΑΝΝΑ </t>
  </si>
  <si>
    <t xml:space="preserve">ΠΟΥΜΠΛΑΚΗΣ ΕΥΣΤΡ. </t>
  </si>
  <si>
    <t xml:space="preserve">ΤΖΙΤΖΙΦΙΑΝΑΚΗ 15 ΤΖΙΤΖΙΦΙΑΝΑΚΗ 15  </t>
  </si>
  <si>
    <t xml:space="preserve">ΣΚΛΑΒΟΠΟΥΛΑ ΣΚΛΑΒΟΠΟΥΛΑ  </t>
  </si>
  <si>
    <t xml:space="preserve">ΠΑΓΚΑΛΟΥ ΔΕΣΠΟΙΝΑ </t>
  </si>
  <si>
    <t xml:space="preserve">ΑΜΜΟΥΔΑΡΑ   </t>
  </si>
  <si>
    <t xml:space="preserve">ΤΣΙΡΙΝΔΑΝΗ ΑΘΗΝΑ </t>
  </si>
  <si>
    <t xml:space="preserve">ΝΤΟΥΡΟΥΝΤΑΚΗΣ ΕΜΜΑ </t>
  </si>
  <si>
    <t xml:space="preserve">Γ ΧΑΤΖΗΔΑΚΗ 41 Γ ΧΑΤΖΗΔΑΚΗ 41  </t>
  </si>
  <si>
    <t xml:space="preserve">ΚΑΔΙΑΝΑΚΗΣ ΕΜΜΑΝΟΥΗΛ </t>
  </si>
  <si>
    <t xml:space="preserve">ΛΙΟΝΗΣ ΣΤΑΥΡΟΣ </t>
  </si>
  <si>
    <t xml:space="preserve">ΑΓΙΟΣ ΑΝΤΡΕΑΣ   </t>
  </si>
  <si>
    <t xml:space="preserve">ΤΣΑΓΚΑΡΑΚΗΣ ΝΙΚΟΛΑΟΣ </t>
  </si>
  <si>
    <t xml:space="preserve">ΛΙΘΙΝΕΣ   </t>
  </si>
  <si>
    <t xml:space="preserve">ΣΑΛΕΒΟΥΡΑΚΗΣ ΒΑΣΙΛΕΙΟΣ </t>
  </si>
  <si>
    <t xml:space="preserve">ΦΙΛΙΠΠΟΣ ΚΡΥΟΝΕΡΙΔΟΣ ΦΙΛΙΠΠΟΣ ΚΡΥΟΝΕΡΙΔΟΣ  </t>
  </si>
  <si>
    <t xml:space="preserve">ΤΖΑΓΚΑΡΑΚΗΣ ΣΤΥΛΙΑΝΟΣ </t>
  </si>
  <si>
    <t xml:space="preserve">ΜΑΧΟΣ ΟΡΘΟΥΝΙ ΜΑΧΟΣ ΟΡΘΟΥΝΙ  </t>
  </si>
  <si>
    <t xml:space="preserve">ΣΠΑΝΟΥΔΑΚΗΣ ΚΩΝΣΤ </t>
  </si>
  <si>
    <t xml:space="preserve">ΚΝΩΣΣΟΥ 13 ΚΑΛΑΜΑΚΙ ΚΝΩΣΣΟΥ 13 ΚΑΛΑΜΑΚΙ  </t>
  </si>
  <si>
    <t xml:space="preserve">ΣΑΪΤΟΥΡΕΣ   </t>
  </si>
  <si>
    <t xml:space="preserve">ΛΙΜΕΝΙΚΟ ΤΑΜΕΙΟ ΡΕΘΥΜΝΗΣ </t>
  </si>
  <si>
    <t xml:space="preserve">ΒΕΡΙΑΝΑΚΗ ΔΕΣΠΟΙΝΑ </t>
  </si>
  <si>
    <t xml:space="preserve">ΓΑΡΕΦΑΛΑΚΗΣ ΓΕΩΡΓΙΟΣ </t>
  </si>
  <si>
    <t xml:space="preserve">ΚΡΕΜΑΣΤΑ   </t>
  </si>
  <si>
    <t xml:space="preserve">ΣΠΥΡΙΔΑΚΗΣ ΜΙΧΑΗΛ </t>
  </si>
  <si>
    <t xml:space="preserve">ΚΑΤΩ ΛΕΙΒΑΔΙΑ   </t>
  </si>
  <si>
    <t xml:space="preserve">ΑΦΟΙ ΒΡΟΝΤΑΚΗ Ο.Ε. </t>
  </si>
  <si>
    <t xml:space="preserve">ΧΑΛΑΚΑΤΕΒΑΚΗ ΑΙΚ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</si>
  <si>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</si>
  <si>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</si>
  <si>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</si>
  <si>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ΛΙΑΣΚΟΣ ΔΗΜΗΤΡΙΟΣ </t>
  </si>
  <si>
    <t xml:space="preserve">ΜΩΛΟΣ ΣΚΥΡΟΥ   </t>
  </si>
  <si>
    <t xml:space="preserve">ΧΑΣΙΚΟΣ Κ. &amp; ΣΙΑ ΟΕ </t>
  </si>
  <si>
    <t xml:space="preserve">ΚΑΡΑΒΕΛΑΚΗΣ ΠΑΝΤΕΛΕΗΜΩΝ </t>
  </si>
  <si>
    <t xml:space="preserve">ΑΓΙΟΣ ΣΥΛΛΑΣ  ΑΓΙΟΣ ΣΥΛΛΑΣ   </t>
  </si>
  <si>
    <t xml:space="preserve">ΣΜΠΩΚΟΣ ΓΕΩΡΓΙΟΣ </t>
  </si>
  <si>
    <t xml:space="preserve">ΣΟΥΡΓΙΑΣ ΓΕΩΡΓΙΟΣ </t>
  </si>
  <si>
    <t xml:space="preserve">ΚΑΛΙΘΕΑ   </t>
  </si>
  <si>
    <t xml:space="preserve">ΚΟΝΤΟΓΙΑΝΝΗΣ ΓΕΩΡΓΙΟΣ </t>
  </si>
  <si>
    <t xml:space="preserve">ΞΤΕΕ ΝΙΚΟΛΑΣ ΑΕ </t>
  </si>
  <si>
    <t xml:space="preserve">ΔΑΚΑΝΑΛΗΣ ΑΝΔΡΕΑΣ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</si>
  <si>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</si>
  <si>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</si>
  <si>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</si>
  <si>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</si>
  <si>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ΚΑΛΛΕΡΓΗ ΜΑΡΙΑ ΤΟΥ ΓΕΩΡΓΙΟΥ </t>
  </si>
  <si>
    <t xml:space="preserve">ΜΟΡΑΚΗΣ ΓΕΩΡΓΙΟΣ </t>
  </si>
  <si>
    <t xml:space="preserve">ΟΙΚΟΝΟΜΑΚΗΣ ΝΙΚΟΛΑΟΣ </t>
  </si>
  <si>
    <t xml:space="preserve">ΑΓ.ΣΥΛΛΑΣ -ΝΕΑΠΟΛΗΣ   </t>
  </si>
  <si>
    <t xml:space="preserve">ΚΟΚΟΛΑΚΗ ΕΛΕΥΘΕΡΙΑ </t>
  </si>
  <si>
    <t xml:space="preserve">ΣΜΥΡΝΑΚΗΣ ΓΕΡΑΣΙΜΟΣ </t>
  </si>
  <si>
    <t xml:space="preserve">ΤΣΑΟΥΛΑΣ ΚΩΝ </t>
  </si>
  <si>
    <t xml:space="preserve">ΚΟΡΑΚΙΕΣ ΚΟΡΑΚΙΕΣ  </t>
  </si>
  <si>
    <t xml:space="preserve">ΚΟΚΟΛΑΝΤΩΝΑΚΗΣ ΝΙΚ </t>
  </si>
  <si>
    <t xml:space="preserve">ΝΙΟ ΧΩΡΙΟ ΑΠΟΚ./ ΝΙΟ ΧΩΡΙΟ ΑΠΟΚ./  </t>
  </si>
  <si>
    <t xml:space="preserve">ΡΕΝΙΕΡΗΣ ΑΓΓ </t>
  </si>
  <si>
    <t xml:space="preserve">ΠΑΤΣΟΥΡΑΚΗΣ ΝΙΚ </t>
  </si>
  <si>
    <t xml:space="preserve">ΦΡΑΓΓΕΔΑΚΗΣ ΠΕΡΙ </t>
  </si>
  <si>
    <t xml:space="preserve">ΠΕΡΙΒΟΛΙΩΝ 44 ΠΕΡΙΒΟΛΙΩΝ 44  </t>
  </si>
  <si>
    <t xml:space="preserve">ΦΑΕΘΩΝ  ΑΓΡΕΛΟΥ ΕΕ </t>
  </si>
  <si>
    <t xml:space="preserve">ΓΑΛΑΝΑΚΗΣ ΔΗΜ </t>
  </si>
  <si>
    <t xml:space="preserve">ΒΑΤΟΛΑΚΟΣ  ΒΑΤΟΛΑΚΟΣ   </t>
  </si>
  <si>
    <t xml:space="preserve">ΚΩΣΤΑΖΟΥ ΔΕΣΠΟΙΝΑ </t>
  </si>
  <si>
    <t xml:space="preserve">ΕΛΛΗΝΙΟΥ 5 ΑΓΙΟΣ ΙΑΚΩΒΟΣ   </t>
  </si>
  <si>
    <t xml:space="preserve">CRISTAL MARGARITA </t>
  </si>
  <si>
    <t xml:space="preserve">Γ. ΜΑΥΡΙΚΑΚΗ 18   </t>
  </si>
  <si>
    <t xml:space="preserve">ΣΤΕΦΑΝΟΥ ΤΣΟΥΡΗ 61   </t>
  </si>
  <si>
    <t xml:space="preserve">ΠΑΠΑΔΟΒΑΣΙΛΑΚΗΣ ΣΤΥΛΙΑΝΟΣ </t>
  </si>
  <si>
    <t xml:space="preserve">ΦΩΤΙΑΔΗΣ Α,Ε, </t>
  </si>
  <si>
    <t xml:space="preserve">ΣΚΟΥΤΕΛΩΝΑΣ  ΣΚΟΥΤΕΛΩΝΑΣ   </t>
  </si>
  <si>
    <t xml:space="preserve">ΛΙΟΛΙΟΣ ΚΩΝ </t>
  </si>
  <si>
    <t xml:space="preserve">ΚΩΝΣΤ/ΛΕΩΣ 29 ΚΩΝΣΤ/ΛΕΩΣ 29  </t>
  </si>
  <si>
    <t xml:space="preserve">ΚΑΛΛΙΒΡΕΤΑΚΗΣ ΜΙΧ </t>
  </si>
  <si>
    <t xml:space="preserve">ΣΤΥΛΙΑΝΟΥΔΑΚΗΣ ΠΑΝ </t>
  </si>
  <si>
    <t xml:space="preserve">ΠΕΡΙΒΟΛΙΑ ΠΕΡΙΒΟΛΙΑ  </t>
  </si>
  <si>
    <t xml:space="preserve">ΣΤΑΘΑΚΗΣ ΚΩΝ </t>
  </si>
  <si>
    <t xml:space="preserve">Λ.ΚΑΖΑΝΤΖΑΚΗ Λ.ΚΑΖΑΝΤΖΑΚΗ  </t>
  </si>
  <si>
    <t xml:space="preserve">ΣΑΜΑΡΑΣ ΑΘ </t>
  </si>
  <si>
    <t xml:space="preserve">ΘΕΤΙΔΟΣ 2 ΘΕΤΙΔΟΣ 2  </t>
  </si>
  <si>
    <t xml:space="preserve">ΣΚΟΥΛΑΣ ΙΩΑΝ </t>
  </si>
  <si>
    <t xml:space="preserve">ΛΑΚΚΟΙ ΛΑΚΚΟΙ  </t>
  </si>
  <si>
    <t xml:space="preserve">ΝΕΡΟΚΟΥΡΟΥ ΝΕΡΟΚΟΥΡΟΥ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</si>
  <si>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</si>
  <si>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</si>
  <si>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</si>
  <si>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</si>
  <si>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ΚΑΡΑΓΙΑΝΝΗ ΑΙΚΑΤΕΡΙΝΗ </t>
  </si>
  <si>
    <t xml:space="preserve">ΛΙΓΝΟΣ ΕΛΕΥΘΕΡΙΟΣ </t>
  </si>
  <si>
    <t xml:space="preserve">ΦΗΡΟΣΤΕΦΑΝΙ   </t>
  </si>
  <si>
    <t xml:space="preserve">ΓΑΒΑΛΑ ΡΟΖΑ </t>
  </si>
  <si>
    <t xml:space="preserve">ΠΟΥΛΙΝΑΚΗΣ ΓΕΩ </t>
  </si>
  <si>
    <t xml:space="preserve">ΠΥΡΓΟΣ 19  ΠΥΡΓΟΣ 19   </t>
  </si>
  <si>
    <t xml:space="preserve">ΚΑΤΣΑΜΑΚΗΣ ΝΙΚ </t>
  </si>
  <si>
    <t xml:space="preserve">ΝΙΠΠΟΣ ΑΠΟΚΟΡΩ ΝΙΠΠΟΣ ΑΠΟΚΟΡΩ  </t>
  </si>
  <si>
    <t xml:space="preserve">ΣΗΜΑΝΤΗΡΑΚΗΣ ΕΥΑ </t>
  </si>
  <si>
    <t xml:space="preserve">ΚΙΣΑΜΟΣ  ΚΙΣΑΜΟΣ   </t>
  </si>
  <si>
    <t xml:space="preserve">ΣΠΥΡΙΔΑΚΗ ΙΩΑΝ </t>
  </si>
  <si>
    <t xml:space="preserve">ΑΓ.ΑΠΟΣΤΟΛΟΙ ΑΓ.ΑΠΟΣΤΟΛΟΙ  </t>
  </si>
  <si>
    <t xml:space="preserve">ΠΑΠΑΔΟΜΑΝΩΛΑΚΗΣ ΜΑΤ </t>
  </si>
  <si>
    <t xml:space="preserve">ΞΥΛΟΚΑΜΑΡΑ 669 ΞΥΛΟΚΑΜΑΡΑ 669  </t>
  </si>
  <si>
    <t xml:space="preserve">ΤΕΡΕΖΑΚΗΣ ΕΜΜ </t>
  </si>
  <si>
    <t xml:space="preserve">ΔΕΛΗΓΙΩΡΓΗΣ Γεώργιος </t>
  </si>
  <si>
    <t xml:space="preserve">ΑΓΚΥΡΑ   </t>
  </si>
  <si>
    <t xml:space="preserve">ΜΠΟΥΛΑΣ ΣΠΥΡΙΔΩΝ </t>
  </si>
  <si>
    <t xml:space="preserve">ΡΙΤΣΟΥ ΚΑΙ ΠΑΣΤΡΙΚΑΚΗ 10   </t>
  </si>
  <si>
    <t xml:space="preserve">ΤΣΟΥΡΗΣ ΝΙΚ </t>
  </si>
  <si>
    <t xml:space="preserve">ΣΦΑΚΙΑΝΑΚΗ ΜΑΡ </t>
  </si>
  <si>
    <t xml:space="preserve">ΕΙΡΗΝΗΣ  ΕΙΡΗΝΗΣ   </t>
  </si>
  <si>
    <t xml:space="preserve">ΦΡΑΓΚΙΑΔΑΚΗΣ ΟΘ </t>
  </si>
  <si>
    <t xml:space="preserve">ΒΡΥΣΣΕΣ ΑΠΟΚ ΒΡΥΣΣΕΣ ΑΠΟΚ  </t>
  </si>
  <si>
    <t xml:space="preserve">ΤΖΕΡΑΚΗΣ ΣΤΥΛ </t>
  </si>
  <si>
    <t xml:space="preserve">ΠΑΠΑΝΙΚΟΛΗ  ΠΑΠΑΝΙΚΟΛΗ   </t>
  </si>
  <si>
    <t xml:space="preserve">ΜΑΡΓΑΡΙΤΗ ΜΑΡΙΑ </t>
  </si>
  <si>
    <t xml:space="preserve">ΠΡ. ΗΛΙΑΣ 12 ΒΡΟΝΤΑΔΟΣ   </t>
  </si>
  <si>
    <t xml:space="preserve">ΒΟΥΤΕΣ ΗΡΑΚΛΕΙΟΥ ΒΟΥΤΕΣ ΗΡΑΚΛΕΙΟΥ  </t>
  </si>
  <si>
    <t xml:space="preserve">ΛΑΡΙΟΣ ΑΝΤΩΝΙΟΣ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</si>
  <si>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</si>
  <si>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</si>
  <si>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</si>
  <si>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ΒΑΛΣΑΜΗ ΤΣΑΜΠΙΚΑ </t>
  </si>
  <si>
    <t xml:space="preserve">ΧΡΙΣΤΟΦΗΣ ΜΙΧΑΛΗΣ </t>
  </si>
  <si>
    <t xml:space="preserve">ΖΩΖΩΝΑΚΗ ΡΟΔΑΝΘΗ </t>
  </si>
  <si>
    <t xml:space="preserve">ΝΙΚΗΦΟΡΑΚΗΣ ΚΩΝΣΤΑΝΤΙΝΟΣ </t>
  </si>
  <si>
    <t xml:space="preserve">ΣΑΚΚΑ ΚΑΛΛΙΟΠΗ  </t>
  </si>
  <si>
    <t xml:space="preserve">ΠΑΡΡΑΣ ΔΗΜ </t>
  </si>
  <si>
    <t xml:space="preserve">ΤΡΙΑΝΤΑΦΥΛΛΑΚΗΣ ΜΙΧ </t>
  </si>
  <si>
    <t xml:space="preserve">ΠΑΠΑΓΕΩΡΓΙΟΥ ΣΑΒΒΑΣ </t>
  </si>
  <si>
    <t xml:space="preserve">ΜΑΤΣΑΓΚΟΥ ΞΕΝΗ </t>
  </si>
  <si>
    <t xml:space="preserve">ΒΙΟΥ 4   </t>
  </si>
  <si>
    <t xml:space="preserve">ΜΑΡΚΑΚΗΣ ΕΥΑΓ </t>
  </si>
  <si>
    <t xml:space="preserve">ΠΕΡΙΒΟΛΙΑ  ΠΕΡΙΒΟΛΙΑ   </t>
  </si>
  <si>
    <t xml:space="preserve">ΜΠΑΣΙΑ ΕΙΡΗΝΗ </t>
  </si>
  <si>
    <t xml:space="preserve">ΛΑΜΠΡΑΚΗ  ΛΑΜΠΡΑΚΗ   </t>
  </si>
  <si>
    <t xml:space="preserve">ΣΟΛΙΔΑΚΗΣ ΓΕΩ </t>
  </si>
  <si>
    <t xml:space="preserve">8ΗΣ ΔΕΚΕΜΒΡΙΟΥ  8ΗΣ ΔΕΚΕΜΒΡΙΟΥ   </t>
  </si>
  <si>
    <t xml:space="preserve">ΠΑΝΤΑΛΟΣ ΕΜΜΑΝΟΥΗΛ </t>
  </si>
  <si>
    <t xml:space="preserve">ΚΑΒΟΥΣΑΝΟΣ ΕΜΜ </t>
  </si>
  <si>
    <t>ΙΣΤΡΟΝ -ΚΑΛΟ ΧΩΡΙΟ   72100</t>
  </si>
  <si>
    <t xml:space="preserve">ΓΡΗΓΟΡΑΚΗΣ ΝΙΚΟΛΑΟΣ </t>
  </si>
  <si>
    <t xml:space="preserve">ΣΑΚΤΟΥΡΙΑ   </t>
  </si>
  <si>
    <t xml:space="preserve">ΜΑΜΑΚΗ ΜΑΡΙΝΑ  </t>
  </si>
  <si>
    <t xml:space="preserve">ΚΑΤΣΙΚΙΑ   </t>
  </si>
  <si>
    <t xml:space="preserve">ΝΥΚΤΑΡΗΣ ΑΣΤΡΙΝΟΣ </t>
  </si>
  <si>
    <t xml:space="preserve">ΜΑΜΑΚΗΣ ΓΕΩΡΓΙΟΣ </t>
  </si>
  <si>
    <t xml:space="preserve">ΦΡΑΓΚΑΔΑΚΗ ΕΛΙΣΑΒ </t>
  </si>
  <si>
    <t xml:space="preserve">ΤΣΟΝΤΟΥ ΒΑΡΔΑ 5  ΤΣΟΝΤΟΥ ΒΑΡΔΑ 5   </t>
  </si>
  <si>
    <t xml:space="preserve">ΚΑΡΑΜΠΕΡΗ Φωτεινή </t>
  </si>
  <si>
    <t xml:space="preserve">ΧΩΡΑ ΠΡΩΤΟΒΑΡΜΑ   </t>
  </si>
  <si>
    <t xml:space="preserve">ΣΠΑΝΟΥΔΑΚΗ ΜΙΛΙΤΙΑΔΗΣ </t>
  </si>
  <si>
    <t xml:space="preserve">ΝΙΚΟΛΟΥΖΑΚΗ ΒΑΣΙΛΙΚΗ </t>
  </si>
  <si>
    <t xml:space="preserve">ΠΑΠΑΙΩΑΝΝΟΥ ΒΑΣΙΛΕΙΟΣ </t>
  </si>
  <si>
    <t xml:space="preserve">ΚΑΜΠΙΤΣΕΣ   </t>
  </si>
  <si>
    <t xml:space="preserve">ΠΑΤΙΝΙΩΤΗΣ ΠΑΝΑΓΙΩΤΗΣ </t>
  </si>
  <si>
    <t xml:space="preserve">ΠΑΫΣΑΝΙΔΟΥ ΜΑΡΙΑ </t>
  </si>
  <si>
    <t xml:space="preserve">ΣΟΦΟΥΛΗΣ ΧΡΗΣΤΟΣ </t>
  </si>
  <si>
    <t xml:space="preserve">ΣΚΑΛΩΤΗ ΣΦΑΚΙΩΝ ΣΚΑΛΩΤΗ ΣΦΑΚΙΩΝ  </t>
  </si>
  <si>
    <t xml:space="preserve">ΣΗΦΟΓΙΩΡΓΑΚΗΣ ΙΩΑΝΝΗΣ </t>
  </si>
  <si>
    <t xml:space="preserve">ΚΟΥΦΟΥΔΑΚΗ ΑΡΧΟΝΤΙΑ </t>
  </si>
  <si>
    <t xml:space="preserve">ΚΑΖΑΝΤΖΑΚΗ 74 ΚΑΖΑΝΤΖΑΚΗ 74  </t>
  </si>
  <si>
    <t xml:space="preserve">ΦΟΥΚΑΡΑΚΗΣ ΕΜΜΑΝΟΥΗΛ </t>
  </si>
  <si>
    <t xml:space="preserve">ΠΗ Καλλιόπη </t>
  </si>
  <si>
    <t xml:space="preserve">ΑΓΙΟΣ ΝΕΚΤΑΡΙΟΣ   </t>
  </si>
  <si>
    <t xml:space="preserve">ΒΑΛΛΙΑΝΑΤΟΣ ΙΩΑΝΝΗΣ </t>
  </si>
  <si>
    <t xml:space="preserve">ΕΡΕΣΣΟΣ ΛΕΣΒΟΥ   </t>
  </si>
  <si>
    <t xml:space="preserve">ΣΑΚΕΛΛΑΡΙΔΟΥ ΑΝΝΑ </t>
  </si>
  <si>
    <t xml:space="preserve">ΒΑΚΟΝΔΙΟΣ ΜΑΡΚΟΣ </t>
  </si>
  <si>
    <t xml:space="preserve">ΠΟΣΕΙΔΩΝΙΑ   </t>
  </si>
  <si>
    <t xml:space="preserve">ΚΑΛΛΙΚΗ ΚΥΡΙΑΚΗ </t>
  </si>
  <si>
    <t xml:space="preserve">ΣΥΡΟΥ 15   </t>
  </si>
  <si>
    <t xml:space="preserve">ΜΑΝΑΤΑΚΗΣ ΕΜΜΑΝΟΥΗΛ </t>
  </si>
  <si>
    <t xml:space="preserve">ΑΧΙΛΛΕΑ 12 ΑΧΙΛΛΕΑ 12  </t>
  </si>
  <si>
    <t xml:space="preserve">ΔΙΑΚΟΥΜΑΚΟΥ Γ &amp; ΔΙΑΚΟΥΜΑΚΟΣ Σ. Ε.Ε. (Δ.Τ. ΔΙΑΚΟΥΜΑΚΟΣ ΕΝΕΡΓΕΙΑΚΗ) </t>
  </si>
  <si>
    <t xml:space="preserve">ΠΑΠΑΓΙΑΝΝΟΠΟΥΛΟΥ ΜΑΡΙΑ </t>
  </si>
  <si>
    <t xml:space="preserve">ΡΑΙΣΑΚΗΣ ΓΕΩ </t>
  </si>
  <si>
    <t xml:space="preserve">ΚΑΜΠΟΣ ΚΑΛΕΡ/ΝΑ ΚΑΜΠΟΣ ΚΑΛΕΡ/ΝΑ  </t>
  </si>
  <si>
    <t xml:space="preserve">ΧΝΑΡΗ ΖΑΧΑΡΕΝΙΑ </t>
  </si>
  <si>
    <t xml:space="preserve">ΠΑΠΑΝΙΚΟΛΑΟΥ ΕΜΜΑΝΟΥΗΛ </t>
  </si>
  <si>
    <t xml:space="preserve">ΦΡΑΓΓΕΔΑΚΗ ΑΝΑΣΤΑΣΙΑ </t>
  </si>
  <si>
    <t xml:space="preserve">ΜΙΚΡΑΣ ΑΣΙΑΣ ΜΙΚΡΑΣ ΑΣΙΑΣ  </t>
  </si>
  <si>
    <t xml:space="preserve">ΔΙΑΜΑΝΤΑΚΗΣ ΕΜΜ </t>
  </si>
  <si>
    <t xml:space="preserve">ΙΕΡΟΣ ΝΑΟΣ ΑΓΙΟΥ ΚΩΝΣΤΑΝΤΙΝΟΥ ΚΑΙ ΕΛΕΝΗΣ ΗΡΑΚΛΕΙΟΥ </t>
  </si>
  <si>
    <t xml:space="preserve">Λ. ΚΝΩΣΣΟΥ ΑΡ. 3 Λ. ΚΝΩΣΣΟΥ ΑΡ. 3  </t>
  </si>
  <si>
    <t xml:space="preserve">ΜΕΣΣΑΡΙΤΑΚΗΣ ΣΤΕΦΑΝΟΣ </t>
  </si>
  <si>
    <t xml:space="preserve">ΦΡΑΓΚΕΔΑΚΗΣ ΓΕΩ </t>
  </si>
  <si>
    <t xml:space="preserve">ΜΠΙΡΜΠΙΛΗ 28Α ΜΠΙΡΜΠΙΛΗ 28Α  </t>
  </si>
  <si>
    <t xml:space="preserve">ZAUGG STEFAN </t>
  </si>
  <si>
    <t xml:space="preserve">ΦΟΙΝΙΚΑΣ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</si>
  <si>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</si>
  <si>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</si>
  <si>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</si>
  <si>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</si>
  <si>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ΑΓΓΕΛΙΔΑΚΗ ΚΩΝΣΤΑΝΤΙΝΑ </t>
  </si>
  <si>
    <t xml:space="preserve">ΜΟΥΡΝΕ   </t>
  </si>
  <si>
    <t xml:space="preserve">ΔΙΑΚΟΥΛΑΚΗΣ ΙΩΑΝΝ </t>
  </si>
  <si>
    <t xml:space="preserve">ΛΙΒΑΔΙΑ ΕΠΙΣΚΟΠΗΣ ΛΙΒΑΔΙΑ ΕΠΙΣΚΟΠΗΣ  </t>
  </si>
  <si>
    <t xml:space="preserve">ΚΑΤΣΙΚΑΛΑΚΗΣ ΕΜΜΑΝΟΥΗΛ </t>
  </si>
  <si>
    <t xml:space="preserve">ΚΟΚΚΙΝΟΣ ΠΥΡΓΟΣ ΤΥΜΠΑΚΙΟΥ ΚΟΚΚΙΝΟΣ ΠΥΡΓΟΣ ΤΥΜΠΑΚΙΟΥ  </t>
  </si>
  <si>
    <t xml:space="preserve">ΦΑΣΟΥΛΑΚΗΣ ΑΛΕΞΑΝΔΡΟΣ </t>
  </si>
  <si>
    <t xml:space="preserve">ΚΑΒΡΟΧΩΡΙ ΚΑΒΡΟΧΩΡΙ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</si>
  <si>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</si>
  <si>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</si>
  <si>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</si>
  <si>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</si>
  <si>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ΣΙΔΕΡΗ Βαρβάρα </t>
  </si>
  <si>
    <t xml:space="preserve">ΠΕΛΕΖΙΚΙ   </t>
  </si>
  <si>
    <t xml:space="preserve">ΜΑΡΙΑ ΠΟΥΛΟΥ </t>
  </si>
  <si>
    <t xml:space="preserve">ΑΓΙΟΣ ΚΗΡΥΚΟΣ   </t>
  </si>
  <si>
    <t xml:space="preserve">ΓΙΑΝΝΟΥΛΑΚΗΣ ΕΜΜΑΝΟΥΗΛ </t>
  </si>
  <si>
    <t xml:space="preserve">ΑΦΟΙ ΤΣΟΥΡΛΑΚΗ ΑΕΞΤΕ </t>
  </si>
  <si>
    <t xml:space="preserve">Μ ΠΟΡΤΑΛΙΟΥ 24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</si>
  <si>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</si>
  <si>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</si>
  <si>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</si>
  <si>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</si>
  <si>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</si>
  <si>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</si>
  <si>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ΜΑΘΙΟΥΔΑΚΗΣ ΜΙΧΑΗΛ </t>
  </si>
  <si>
    <t xml:space="preserve">ΛΑΡΙΟΥ ΜΑΡΙΑ </t>
  </si>
  <si>
    <t xml:space="preserve">ΜΠΑΡΙΤΑΚΗΣ ΣΤΑΥΡΟΣ </t>
  </si>
  <si>
    <t xml:space="preserve">ΚΑΨΑΛΟΙ  ΚΑΨΑΛΟΙ   </t>
  </si>
  <si>
    <t xml:space="preserve">ΜΗΝΝΕΤΟΣ ΙΩΑΝΝΗΣ </t>
  </si>
  <si>
    <t xml:space="preserve">ΛΟΥΚΑΚΗΣ ΝΕΚΤΑΡΙΟΣ </t>
  </si>
  <si>
    <t xml:space="preserve">ΡΗΓΑ ΦΕΡΑΙΟΥ ΡΗΓΑ ΦΕΡΑΙΟΥ  </t>
  </si>
  <si>
    <t xml:space="preserve">ΠΕΡΔΙΚΑΚΗΣ ΓΕΩΡΓ </t>
  </si>
  <si>
    <t xml:space="preserve">ΣΚΑΛΟΡΟΥΜΑ ΣΚΑΛΟΡΟΥΜΑ  </t>
  </si>
  <si>
    <t xml:space="preserve">ΓΡΥΛΛΑΚΗΣ ΣΤΡΑΤΟΣ </t>
  </si>
  <si>
    <t xml:space="preserve">ΑΓΓΕΛΑΚΗ ΝΑΥΣΙΚΑ </t>
  </si>
  <si>
    <t xml:space="preserve">ΛΙΤΣΑΡΔΑ ΛΙΤΣΑΡΔΑ  </t>
  </si>
  <si>
    <t xml:space="preserve">ΓΡΥΛΛΑΚΗ ΕΛΕΥΘΕΡΙΑ </t>
  </si>
  <si>
    <t xml:space="preserve">ΒΟΥΡΟΥ ΜΑΡΙΑ </t>
  </si>
  <si>
    <t xml:space="preserve">Λ ΘΕΜΗΣ ΛΕΣΒΟΥ   </t>
  </si>
  <si>
    <t xml:space="preserve">ΜΟΡΦΩΜΠΟΣ Σεβαστός </t>
  </si>
  <si>
    <t xml:space="preserve">ΑΓΙΟΣ ΘΕΟΛΟΓΟΣ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</si>
  <si>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</si>
  <si>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</si>
  <si>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</si>
  <si>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</si>
  <si>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ΚΟΥΤΣΕΛΑΚΗΣ ΓΕΩΡΓΙΟΣ </t>
  </si>
  <si>
    <t xml:space="preserve">ΟΠΛΑΡΧΗΓΟΥ ΚΟΚΚΙΝΗ 48-ΙΕΡΑΠΕΤΡΑ   </t>
  </si>
  <si>
    <t xml:space="preserve">ΒΟΛΑΚΑΚΗΣ ΦΩΤΙΟΣ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</si>
  <si>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</si>
  <si>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</si>
  <si>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</si>
  <si>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</si>
  <si>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</si>
  <si>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</si>
  <si>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ΔΕΡΜΙΤΖΑΚΗΣ ΣΤ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</si>
  <si>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</si>
  <si>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</si>
  <si>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</si>
  <si>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</si>
  <si>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</si>
  <si>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</si>
  <si>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ΑΠΟΣΤΟΛΟΥ ΚΩΝ </t>
  </si>
  <si>
    <t xml:space="preserve">ΠΑΡ.ΚΑΛΑΘΑΣ ΠΑΡ.ΚΑΛΑΘΑΣ  </t>
  </si>
  <si>
    <t xml:space="preserve">ΓΟΥΕΡΝΕΣ ΕΡΕΣΟΥ ΑΝΤΙΣΣΗΣ   </t>
  </si>
  <si>
    <t xml:space="preserve">ΤΖΩΡΤΖΑΚΑΚΗΣ ΘΕΟΔΩΡΟΣ </t>
  </si>
  <si>
    <t xml:space="preserve">ΜΑΝΤΙΚΑ ΠΛΟΥΜΙΤΣΑ </t>
  </si>
  <si>
    <t xml:space="preserve">ΧΟΓΚΜΠΕΝ ΤΖΑΪΛΣ ΝΤΟΜΙΝΙΚ </t>
  </si>
  <si>
    <t xml:space="preserve">ΔΡΑΚΟΥ ΒΑΡΒΑΡΑ </t>
  </si>
  <si>
    <t xml:space="preserve">ΚΑΛΑΓΡΗ ΕΙΡΗΝΗ  </t>
  </si>
  <si>
    <t xml:space="preserve">ΨΑΘΑΚΗΣ ΕΜΜΑΝΟΥΗΛ ΤΟΥ ΑΝΤΩΝΙΟΥ </t>
  </si>
  <si>
    <t xml:space="preserve">ΚΑΣΤΕΛΛΑΚΙΑ   </t>
  </si>
  <si>
    <t xml:space="preserve">ΚΑΤΣΟΥΛΗΣ ΙΩΑΝΝΗΣ </t>
  </si>
  <si>
    <t xml:space="preserve">ΓΩΝΗ ΑΣΚΥΦΟΥ  ΓΩΝΗ ΑΣΚΥΦΟΥ   </t>
  </si>
  <si>
    <t xml:space="preserve">ΝΙΚΟΥ ΞΥΛΟΥΡΗ 84 ΝΙΚΟΥ ΞΥΛΟΥΡΗ 84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</si>
  <si>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</si>
  <si>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</si>
  <si>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</si>
  <si>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ΜΑΡ.ΚΑΙ ΒΑΣ.ΠΑΡΑΣΚΕΥΟΠΟΥΛΟΣ ΟΕ </t>
  </si>
  <si>
    <t xml:space="preserve">ΜΙΣΤΙΛΟΠΟΥΛΟΣ ΑΛΕΞΙΟΣ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</si>
  <si>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</si>
  <si>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</si>
  <si>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</si>
  <si>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</si>
  <si>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</si>
  <si>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</si>
  <si>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ΠΕΤΡΑΚΗΣ ΠΑΝΤΕΛΗΣ </t>
  </si>
  <si>
    <t xml:space="preserve">ΑΡΓΥΡΟΥΠΟΛΗ   </t>
  </si>
  <si>
    <t xml:space="preserve">ΑΕΙΦΟΡΙΑ &amp; ΑΝΑΠΤΥΞΗ Ο.Ε </t>
  </si>
  <si>
    <t xml:space="preserve">ΜΕΣΣΑΝΑΓΡΟΣ   </t>
  </si>
  <si>
    <t xml:space="preserve">ΦΑΚΙΔΑΡΗΣ ΣΤΥΛΙΑΝΟΣ </t>
  </si>
  <si>
    <t xml:space="preserve">ΑΓΙΟΣ ΜΑΜΑΣ   </t>
  </si>
  <si>
    <t xml:space="preserve">ΤΕΛΛΗ ΕΛΙΣΣΒΕΤ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</si>
  <si>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</si>
  <si>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</si>
  <si>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</si>
  <si>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ΚΑΜΠΙΣΕΛΗΣ Πέτρος </t>
  </si>
  <si>
    <t xml:space="preserve">ΖΙΠΑΡΙ   </t>
  </si>
  <si>
    <t xml:space="preserve">ΖΑΧΑΡΙΟΥ Κυρά Ψιλή </t>
  </si>
  <si>
    <t xml:space="preserve">ΔΑΣΟΣ ΜΕΤΟΧΙ ΒΑΘΕΟΣ   </t>
  </si>
  <si>
    <t xml:space="preserve">ΣΤΑΥΡΗΣ ΠΑΝΟΡΜΙΤΗΣ </t>
  </si>
  <si>
    <t xml:space="preserve">ΡΑΔΙΟ ΤΗΛΕΟΠΤΙΚΕΣ ΕΠΙΧΕΙΡΗΣΕΙΣ Α.Ε. - ΣΤΡΟΓΓΥΛΗΣ ΚΟΜΝΗΝΟΣ </t>
  </si>
  <si>
    <t xml:space="preserve">ΑΝΩ ΜΑΝΝΑ   </t>
  </si>
  <si>
    <t xml:space="preserve">ΜΑΡΙΝΑΚΗΣ ΓΕΩΡΓΙΟΣ </t>
  </si>
  <si>
    <t xml:space="preserve">ΓΕΩΡΓΟΥΛΑΚΗΣ ΣΤΑΥΡΟΣ </t>
  </si>
  <si>
    <t xml:space="preserve">ΜΑΛΑΓΑΡΔΗΣ ΜΙΧΑΗΛ </t>
  </si>
  <si>
    <t xml:space="preserve">ΔΑΣΚΑΛΑΚΗΣ ΑΡΙΣΤΟΤΕΛΗΣ </t>
  </si>
  <si>
    <t xml:space="preserve">ΑΓΙΟ ΠΝΕΥΜΑ-ΓΡΑ ΛΥΓΙΑ   </t>
  </si>
  <si>
    <t xml:space="preserve">ΓΑΒΡΑΣ ΔΙΟΝΥΣΙΟΣ </t>
  </si>
  <si>
    <t xml:space="preserve">ΠΙΚΡΗ   </t>
  </si>
  <si>
    <t xml:space="preserve">ΚΑΤΙΚΑΣ ΓΕΩΡΓΙΟΣ </t>
  </si>
  <si>
    <t xml:space="preserve">ΡΙΖΒΑΝ ΜΕΤΟΧΙ   </t>
  </si>
  <si>
    <t xml:space="preserve">ΠΑΤΕΡΑΚΗΣ ΓΕΩΡΓΙΟΣ </t>
  </si>
  <si>
    <t xml:space="preserve">ΛΑΓΟΓΙΑΝΝΗΣ ΒΑΣΙΛΕΙΟΣ </t>
  </si>
  <si>
    <t xml:space="preserve">ΒΙΒΛΟΣ   </t>
  </si>
  <si>
    <t xml:space="preserve">ΡΙΖΑΣ ΘΕΟΦΙΛΟΣ </t>
  </si>
  <si>
    <t xml:space="preserve">ΚΑΣΤΑΛΙΑΣ ΚΑΣΤΑΛΙΑΣ  </t>
  </si>
  <si>
    <t xml:space="preserve">ΚΑΡΑΓΙΑΝΝΑΚΗΣ ΙΩΑΝΝΗΣ </t>
  </si>
  <si>
    <t xml:space="preserve">ΚΟΛΛΙΓΡΗΣ ΒΑΛΕΝΤΙΝΟΣ </t>
  </si>
  <si>
    <t xml:space="preserve">ΔΕΜΕΡΤΖΗ ΜΑΡΙΑ </t>
  </si>
  <si>
    <t xml:space="preserve">ΜΑΝΙΑΣ ΓΕΩΡΓ </t>
  </si>
  <si>
    <t xml:space="preserve">ΚΥΡΤΟΜΑΔΟ ΑΓΥΙΑ ΚΥΡΤΟΜΑΔΟ ΑΓΥΙΑ  </t>
  </si>
  <si>
    <t xml:space="preserve">ΚΑΨΑΛΗΣ ΠΑΝΑΓ </t>
  </si>
  <si>
    <t xml:space="preserve">ΒΑΜΟΣ ΑΠΟΚΟΡΩΝΟΥ ΒΑΜΟΣ ΑΠΟΚΟΡΩΝΟΥ  </t>
  </si>
  <si>
    <t xml:space="preserve">ΒΑΣΙΛΕΙΟΥ ΣΩΤΗΡΙΑ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</si>
  <si>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</si>
  <si>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</si>
  <si>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</si>
  <si>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ΤΣΙΚΑΝΔΥΛΑΚΗΣ ΑΝΔΡΕΑΣ </t>
  </si>
  <si>
    <t xml:space="preserve">ΔΙΑΚΟΔΗΜΗΤΡΙΟΥ Θωμάς </t>
  </si>
  <si>
    <t xml:space="preserve">ΑΝΤΙΜΑΧΕΙΑ   </t>
  </si>
  <si>
    <t xml:space="preserve">ΜΥΡΙΑΛΛΗΣ ΑΘΑΝΑΣΙΟΣ </t>
  </si>
  <si>
    <t xml:space="preserve">ΡΟΥΣΣΟΣ ΠΑΝΤΕΛΗΣ </t>
  </si>
  <si>
    <t xml:space="preserve">ΚΩΣΤΟΣ   </t>
  </si>
  <si>
    <t xml:space="preserve">ΜΑΥΡΙΚΑΚΗ ΜΑΡΙΑ  </t>
  </si>
  <si>
    <t xml:space="preserve">ΔΡΗΡΟΥ 32 ΝΕΑΠΟΛΗ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</si>
  <si>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</si>
  <si>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</si>
  <si>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</si>
  <si>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</si>
  <si>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</si>
  <si>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ΦΑΝΟΥΡΑΚΗΣ ΙΩΑΝΝΗΣ </t>
  </si>
  <si>
    <t xml:space="preserve">ΣΠΥΡΙΔΑΚΗΣ ΕΜΜΑΝΟΥΗΛ </t>
  </si>
  <si>
    <t xml:space="preserve">ΜΑΡΗΣ ΣΩΤΗΡΙΟΣ </t>
  </si>
  <si>
    <t xml:space="preserve">ΠΑΠΑΓΓΕΛΗΣ Θρασύβουλος </t>
  </si>
  <si>
    <t xml:space="preserve">ΨΑΡΩΝ 25   </t>
  </si>
  <si>
    <t xml:space="preserve">ΚΑΛΑΜΠΙΧΗΣ ΓΙΩΡΓΟΣ </t>
  </si>
  <si>
    <t xml:space="preserve">ΒΑΜΒΑΚΑΡΗΣ ΑΝΤΩΝΙΟΣ </t>
  </si>
  <si>
    <t xml:space="preserve">ΑΓΡΟΣ - ΠΑΓΟΣ   </t>
  </si>
  <si>
    <t xml:space="preserve">ΒΑΡΜΥ ΑΕ </t>
  </si>
  <si>
    <t xml:space="preserve">ΦΙΛΟΘΕΟΥ 37   </t>
  </si>
  <si>
    <t xml:space="preserve">ΧΑΡΙΤΑΚΗΣ ΓΕΩΡΓΙΟΣ </t>
  </si>
  <si>
    <t xml:space="preserve">ΓΟΥΜΕΝΑΚΗΣ ΙΩΑΝΝΗΣ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</si>
  <si>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</si>
  <si>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</si>
  <si>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</si>
  <si>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ΜΑΥΡΗ ΜΑΡΙΑ </t>
  </si>
  <si>
    <t xml:space="preserve">ΚΑΛΟ ΧΩΡΙΟ   </t>
  </si>
  <si>
    <t xml:space="preserve">ΠΛΑΝΤΖΟΥΝΑΚΗΣ ΔΗΜΗΤΡΙΟΣ </t>
  </si>
  <si>
    <t xml:space="preserve">ΑΝΩ ΒΙΑΝΝΟΣ ΑΝΩ ΒΙΑΝΝΟΣ  </t>
  </si>
  <si>
    <t xml:space="preserve">ΒΑΡΔΙΑΜΠΑΣΗΣ ΙΩΑΝΝΗΣ </t>
  </si>
  <si>
    <t xml:space="preserve">ΠΑΠΑΔΑΚΗ ΜΑΡ </t>
  </si>
  <si>
    <t xml:space="preserve">ΧΑΤΖΗΔΑΚΗ 2  ΧΑΤΖΗΔΑΚΗ 2   </t>
  </si>
  <si>
    <t xml:space="preserve">ΚΟΝΤΟΣ ΙΩΑΝΝΗΣ </t>
  </si>
  <si>
    <t xml:space="preserve">ΚΡΩΤΗΡΙ ΠΑΡΟΙΚΙΑΣ   </t>
  </si>
  <si>
    <t xml:space="preserve">ΙΒΑΝΟΒΑΣ ΓΙΟΧΑΝΕΣ ΒΑΛΕΝΤΙΝ </t>
  </si>
  <si>
    <t xml:space="preserve">ΕΠΑΝΩ ΕΠΙΣΚΟΠΗ   </t>
  </si>
  <si>
    <t xml:space="preserve">ΒΑΣΙΛΕΙΑΔΗΣ ΕΥΑΓΓΕΛΟΣ </t>
  </si>
  <si>
    <t xml:space="preserve">Μ. ΑΣΙΑΣ 40 - ΕΡΜΟΥΠΟΛΗ   </t>
  </si>
  <si>
    <t xml:space="preserve">ΣΚΑΛΕΡΗΣ Νίκος </t>
  </si>
  <si>
    <t xml:space="preserve">ΚΛΑΣΤΑΝΙ ΒΑΘΥ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</si>
  <si>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</si>
  <si>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</si>
  <si>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</si>
  <si>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</si>
  <si>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ΣΗΦΑΚΑΚΗ ΓΕΩΡΓΙΑ </t>
  </si>
  <si>
    <t xml:space="preserve">ΠΕΤΑΛΑΣ Ιωάννης τ.Ελευθερίου </t>
  </si>
  <si>
    <t xml:space="preserve">ΑΝΑΣΤΑΣΗ ΨΥΛΙΑΝΗ   </t>
  </si>
  <si>
    <t xml:space="preserve">ΓΙΑΝΝΟΥΡΗ ΠΑΝΑΓΙΩΤΑ </t>
  </si>
  <si>
    <t xml:space="preserve">ΦΟΥΑΣΗΣ ΓΕΩΡΓΙΟΣ </t>
  </si>
  <si>
    <t xml:space="preserve">ΑΝΩ ΜΑΝΝΑ - ΠΗΓΑΔΑΚΙΑ   </t>
  </si>
  <si>
    <t xml:space="preserve">ΤΡΙΚΟΙΛΗ Ειρήνη </t>
  </si>
  <si>
    <t xml:space="preserve">ΧΩΡΑ ΚΑΛΥΜΝΟΥ   </t>
  </si>
  <si>
    <t xml:space="preserve">ΚΟΥΔΟΥΝΗ ΜΑΡΙΕΤΤΑ </t>
  </si>
  <si>
    <t xml:space="preserve">ΜΟΥΝΤΑΚΗΣ ΕΥΣΤΡΑΤΙΟΣ </t>
  </si>
  <si>
    <t xml:space="preserve">ΚΙΣΣΑΜΟΣ ΚΙΣΣΑΜΟΣ  </t>
  </si>
  <si>
    <t xml:space="preserve">ΚΟΥΡΤΑΚΗΣ ΖΑΧΑΡΙΑΣ </t>
  </si>
  <si>
    <t xml:space="preserve">ΡΟΥΣΣΟΣ ΑΠΟΣΤΟΛΟΣ </t>
  </si>
  <si>
    <t xml:space="preserve">ΑΖΟΛΙΜΝΟΣ   </t>
  </si>
  <si>
    <t xml:space="preserve">ΧΑΛΚΙΑΔΑΚΗΣ ΓΙΩΡΓΟΣ </t>
  </si>
  <si>
    <t xml:space="preserve">ΚΙΣΣΟΙ ΠΕΔΙΑΔΟΣ ΚΙΣΣΟΙ ΠΕΔΙΑΔΟΣ  </t>
  </si>
  <si>
    <t xml:space="preserve">ΑΦΟΙ ΚΟΥΝΕΛΑΚΗ &amp; ΣΙΑ ΟΕ </t>
  </si>
  <si>
    <t xml:space="preserve">ΞΗΡΟΚΑΜΠΟΣ ΠΑΧΕΙΑΣ ΑΜΜΟΥ   </t>
  </si>
  <si>
    <t xml:space="preserve">ΖΕΡΒΑΚΗ ΚΩΝΣΤΑΝΤΙΝΑ ΤΟΥ ΜΙΧΑΗΛ </t>
  </si>
  <si>
    <t xml:space="preserve">ΣΑΒΒΑΚΗΣ ΦΙΛΙΠΠΟΣ </t>
  </si>
  <si>
    <t xml:space="preserve">1ο ΧΙΛΙΟΜ. ΗΡΑΚΛΕΙΟΥ - ΠΕΠΑΓΝΗ 1ο ΧΙΛΙΟΜ. ΗΡΑΚΛΕΙΟΥ - ΠΕΠΑΓΝΗ  </t>
  </si>
  <si>
    <t xml:space="preserve">ΜΠΙΚΑΚΗΣ ΜΙΧΑΛΗΣ </t>
  </si>
  <si>
    <t xml:space="preserve">ΓΕΩΡΓΙΑΔΗΣ Μύρων </t>
  </si>
  <si>
    <t xml:space="preserve">ΛΕΡΙΑΣ ΓΡΗΓΟΡΗΣ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</si>
  <si>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</si>
  <si>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</si>
  <si>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</si>
  <si>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</si>
  <si>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ΜΑΓΚΑΦΑΚΗ ΔΕΣΠΟΙΝΑ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</si>
  <si>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</si>
  <si>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</si>
  <si>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</si>
  <si>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</si>
  <si>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</si>
  <si>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</si>
  <si>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</si>
  <si>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</si>
  <si>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ΣΠΑΡΤΑΛΗΣ ΔΗΜΗΤΡΙΟΣ </t>
  </si>
  <si>
    <t xml:space="preserve">ΚΟΥΤΑΒΑ ΠΕΤΡΙΝΑ </t>
  </si>
  <si>
    <t xml:space="preserve">ΠΑΓΟΣ   </t>
  </si>
  <si>
    <t xml:space="preserve">ΔΑΛΕΖΙΟΣ ΓΕΩΡΓΙΟΣ </t>
  </si>
  <si>
    <t xml:space="preserve">ΚΑΤΩ ΜΑΝΝΑ   </t>
  </si>
  <si>
    <t xml:space="preserve">ΚΑΠΑΡΙΑΝΑ ΚΑΠΑΡΙΑΝΑ  </t>
  </si>
  <si>
    <t xml:space="preserve">ΣΙΔΗΡΗ ΕΡΑΤΩ </t>
  </si>
  <si>
    <t xml:space="preserve">Ν .ΚΑΜΠΑ 6 ΜΥΤΙΛΗΝΗ   </t>
  </si>
  <si>
    <t xml:space="preserve">ΚΟΥΤΣΟΜΗΤΡΟΥ ΜΑΡΙΑ </t>
  </si>
  <si>
    <t xml:space="preserve">ΜΠΑΛΕ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</si>
  <si>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</si>
  <si>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</si>
  <si>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</si>
  <si>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</si>
  <si>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GERALD MULLER </t>
  </si>
  <si>
    <t xml:space="preserve">ΔΟΥΝΑΒΗ ΝΙΚΟΛΕΤΤΑ </t>
  </si>
  <si>
    <t xml:space="preserve">ΙΟΥΣΤΙΝΙΑΝΟΥ 7 ΕΡΜΟΥΠΟΛΗ   </t>
  </si>
  <si>
    <t xml:space="preserve">ΧΑΤΖΗΔΑΚΗΣ ΔΗΜΗΤΡΙΟΣ </t>
  </si>
  <si>
    <t xml:space="preserve">ΒΑΒΛΗΣ Α - ΒΑΒΛΗ Μ. ΟΕ </t>
  </si>
  <si>
    <t xml:space="preserve">6ο ΧΙΛ. ΕΠΑΡΧΙΑΚΗΣ ΚΩΣ - ΧΩΡΙΑ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</si>
  <si>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</si>
  <si>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</si>
  <si>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</si>
  <si>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</si>
  <si>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</si>
  <si>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</si>
  <si>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ΣΑΜΨΩΝ ΑΝΝΑ </t>
  </si>
  <si>
    <t xml:space="preserve">ΠΕΤΡΙΔΗΣ ΒΑΣΙΛΕΙΟΣ </t>
  </si>
  <si>
    <t xml:space="preserve">ΣΑΜΨΩΝΙΔΗΣ ΝΙΚΟΛΑΟΣ </t>
  </si>
  <si>
    <t xml:space="preserve">ΜΠΑΡΑΔΑΚΗΣ ΓΕΩΡΓΙΟΣ του ΜΙΧΑΗΛ </t>
  </si>
  <si>
    <t xml:space="preserve">ΕΥΤΥΧΙΑ ΣΠΑΧΗ </t>
  </si>
  <si>
    <t xml:space="preserve">ΣΙΔΕΡΗ Μαρία </t>
  </si>
  <si>
    <t xml:space="preserve">ΑΜΑΝΙΟΥ ΠΥΛΙΟΥ   </t>
  </si>
  <si>
    <t xml:space="preserve">ΣΑΒΟΥΪΔΑΚΗΣ ΕΜΜΑΝΟΥΗΛ </t>
  </si>
  <si>
    <t xml:space="preserve">ΑΓ.ΒΑΡΒΑΡΑ ΑΓ.ΒΑΡΒΑΡΑ  </t>
  </si>
  <si>
    <t xml:space="preserve">ΛΑΖΑΝΑΚΗ ΑΡΙΑΝΘΗ </t>
  </si>
  <si>
    <t xml:space="preserve">ΛΑΠΠΑ 25 ΛΑΠΠΑ 25  </t>
  </si>
  <si>
    <t xml:space="preserve">ΧηΜΑΡΚΟΣ Μιχάλης </t>
  </si>
  <si>
    <t xml:space="preserve">ΑΥΣΤΡΑΛΙΑΣ - ΜΗΤΡ. ΑΓΑΘΑΓΓΕΛΟΥ   </t>
  </si>
  <si>
    <t xml:space="preserve">ΛΑΓΚΟΣ ΟΙΚΙΣΜΟΥ ΓΑΛΛΟΥ   </t>
  </si>
  <si>
    <t xml:space="preserve">ΚΥΠΑΡΙΣΣΗΣ ΜΙΧΑΗΛ </t>
  </si>
  <si>
    <t xml:space="preserve">ΣΚΑΛΑ ΣΥΚΑΜΙΝΕΑΣ   </t>
  </si>
  <si>
    <t xml:space="preserve">ΤΟΥΡΙΣΤΙΚΗ ΚΡΗΤΗΣ ΑΕ </t>
  </si>
  <si>
    <t>ΑΓΙΟΣ ΝΙΚΟΛΑΟΣ ΧΑΒΑΝΙΑ  72100</t>
  </si>
  <si>
    <t xml:space="preserve">ΞΑΝΘΑΚΗΣ ΙΩΣΗΦ </t>
  </si>
  <si>
    <t xml:space="preserve">ΚΙΝΙ   </t>
  </si>
  <si>
    <t xml:space="preserve">ΠΑΡΑΓΙΟΥΔΑΚΗ ΜΑΡΙΑ </t>
  </si>
  <si>
    <t xml:space="preserve">ΤΡΙΑΝΤΑΦΥΛΛΙΔΗΣ ΛΑΥΡΕΝΤΙΟΣ </t>
  </si>
  <si>
    <t xml:space="preserve">ΨΙΛΛΗ ΑΜΜΟΣ   </t>
  </si>
  <si>
    <t xml:space="preserve">ΚΑΔΕΜΙΛΗΣ ΧΑΡΑΛΑΜΠΟΣ </t>
  </si>
  <si>
    <t xml:space="preserve">ΓΡΗΓΟΡΑΚΗΣ ΕΜΜΑΝΟΥΗΛ ΤΟΥ ΕΑΓΓΕΛΟΥ </t>
  </si>
  <si>
    <t xml:space="preserve">ΣΚΑΝΔΑΛΗΣ ΜΑΤΘΑΙΟΣ </t>
  </si>
  <si>
    <t xml:space="preserve">ΑΓΚΑΙΡΙΑ   </t>
  </si>
  <si>
    <t xml:space="preserve">ΡΟΥΣΣΟΥ ΚΑΡΜΕΛΛΑ </t>
  </si>
  <si>
    <t xml:space="preserve">ΛΙΑΠΙΔΕΣ - ΒΟΥΛΓΑΡΗ ΠΟΣΕΙΔΩΝΙΑ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</si>
  <si>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</si>
  <si>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</si>
  <si>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</si>
  <si>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</si>
  <si>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ΜΑΥΡΟΥΛΕΑΣ ΜΙΧΑΗΛ </t>
  </si>
  <si>
    <t xml:space="preserve">AUTOTECH A.E. </t>
  </si>
  <si>
    <t xml:space="preserve">ΠΥΡΓΟΣ ΠΥΡΓΟΣ  </t>
  </si>
  <si>
    <t xml:space="preserve">ΓΑΛΑΤΟΥΛΑΣ ΜΙΧΑΗΛ </t>
  </si>
  <si>
    <t xml:space="preserve">ΑΛΛΑΤΙΟΥ 5   </t>
  </si>
  <si>
    <t xml:space="preserve">ΜΙΧΑΛΑΚΗ ΠΑΡΑΣΚΕΥΗ </t>
  </si>
  <si>
    <t xml:space="preserve">ΓΙΩΡΤΣΟΣ ΔΗΜΗΤΡΙΟΣ </t>
  </si>
  <si>
    <t xml:space="preserve">ΑΣΓΟΥΡΟΥ ΡΟΔΟΣ   </t>
  </si>
  <si>
    <t xml:space="preserve">ΣΤΡΟΥΜΠΗΣ Βασίλης </t>
  </si>
  <si>
    <t xml:space="preserve">ΠΛΑΤΑΝΙ   </t>
  </si>
  <si>
    <t xml:space="preserve">ΜΑΝΟΥΣΟΥ ΔΕΣΠΟΙΝΑ </t>
  </si>
  <si>
    <t xml:space="preserve">ΑΣΤΡΑΚΙΑΝΑΚΗΣ ΕΜΜΑΝΟΥΗΛ </t>
  </si>
  <si>
    <t xml:space="preserve">ΛΙΜΝΗ Δ.Δ. ΕΠΙΣΚΟΠΗΣ  ΛΙΜΝΗ Δ.Δ. ΕΠΙΣΚΟΠΗΣ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</si>
  <si>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</si>
  <si>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</si>
  <si>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</si>
  <si>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ΧΝΑΡΗΣ ΓΕΩΡΓΙΟΣ </t>
  </si>
  <si>
    <t xml:space="preserve">ΒΛΥΧΑΔΑ ΜΠΑΛΙ  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</si>
  <si>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</si>
  <si>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</si>
  <si>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</si>
  <si>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</si>
  <si>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</si>
  <si>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</si>
  <si>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ΚΑΜΠΟΥΡΑΚΗΣ ΕΥΣΤΑΘΙΟΣ </t>
  </si>
  <si>
    <t xml:space="preserve">ΕΦΕΝΤΑΚΗΣ ΙΩΑΝΝΗΣ </t>
  </si>
  <si>
    <t xml:space="preserve">ΜΑΛΑΝΔΡΗΣ ΜΗΝΑΣ </t>
  </si>
  <si>
    <t xml:space="preserve">ΚΑΣΟΣ   </t>
  </si>
  <si>
    <t xml:space="preserve">ΖΟΥΝΤΑΣ ΑΡΙΣΤΟΤΕΛΗΣ </t>
  </si>
  <si>
    <t xml:space="preserve">ΤΣΙΜΠΙΔΑΚΗΣ ΓΕΩΡΓΙΟΣ </t>
  </si>
  <si>
    <t xml:space="preserve">ΕΥΡΕΤΗ   </t>
  </si>
  <si>
    <t xml:space="preserve">ΜΑΝΕΤΤΑ ΧΡΙΣΤΙΝΑ </t>
  </si>
  <si>
    <t xml:space="preserve">ΣΤΑΜΑΤΑΚΗ ΜΑΡΙΑ </t>
  </si>
  <si>
    <t xml:space="preserve">ΠΟΜΠΙΙΑΣ ΠΟΜΠΙΙΑΣ  </t>
  </si>
  <si>
    <t xml:space="preserve">ΟΙΚΟΔΟΜΙΚΗ ΜΥΚΟΝΟΥ ΑΝΩΝΥΜΗ ΕΤΑΙΡΕΙΑ  (Δ.Τ.  ΝΙΚΟΛΑΟΣ  Ε ΣΑΝΤΟΡΙΝΑΙΟΣ ΑΕ ) </t>
  </si>
  <si>
    <t xml:space="preserve">BRIXHE Henri </t>
  </si>
  <si>
    <t xml:space="preserve">ΔΡΥΜΩΝΑΣ   </t>
  </si>
  <si>
    <t xml:space="preserve">ΧΑΤΖΗΛΑΡΗ Ευφροσύνη </t>
  </si>
  <si>
    <t xml:space="preserve">ΑΓ. ΙΩΑΝΝΗΣ ΜΥΛΟΙ   </t>
  </si>
  <si>
    <t xml:space="preserve">ΚΑΤΣΑΜΑ ΑΜΑΛΙΑ </t>
  </si>
  <si>
    <t xml:space="preserve">ΓΚΟΥΝΤ Πωλ </t>
  </si>
  <si>
    <t xml:space="preserve">ΑΓΙΟΣ ΒΑΣΙΛΕΙΟΣ   </t>
  </si>
  <si>
    <t xml:space="preserve">ΚΑΦΕΤΖΗΣ ΠΑΝΑΓΙΩΤΗΣ </t>
  </si>
  <si>
    <t xml:space="preserve">ΞΥΔΑΣ ΓΚΑΡΝΤΕΝ ΑΕ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</si>
  <si>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</si>
  <si>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</si>
  <si>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</si>
  <si>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</si>
  <si>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</si>
  <si>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</si>
  <si>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</si>
  <si>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ΛΕΝΤΑΣ ΛΕΝΤΑΣ  </t>
  </si>
  <si>
    <t xml:space="preserve">ΝΙΩΤΗΣ Εμανουήλ </t>
  </si>
  <si>
    <t xml:space="preserve">ΕΛΕΝΗ ΓΙΑΝΝΟΥΜΗ </t>
  </si>
  <si>
    <t xml:space="preserve">ΜΕΣΑ ΔΙΔΥΜΑ   </t>
  </si>
  <si>
    <t xml:space="preserve">ΜΑΘΙΑΝΑΚΗΣ ΚΩΝ/ΝΟΣ ΤΟΥ ΝΙΚΟΛ </t>
  </si>
  <si>
    <t xml:space="preserve">ΛΙΤΣΑΚΗ ΣΤΑΜΑΤΟΥΛΑ </t>
  </si>
  <si>
    <t xml:space="preserve">ΖΟΥΝΤΑ ΑΡΓΕΤΤΑ </t>
  </si>
  <si>
    <t xml:space="preserve">ΚΗΠΟΣ ΧΙΟΣ   </t>
  </si>
  <si>
    <t xml:space="preserve">ΚΑΛΟΠΕΤΡΗΣ ΝΙΚΟΛΑΟΣ </t>
  </si>
  <si>
    <t xml:space="preserve">ΚΑΛΛΙΘΙΕΣ   </t>
  </si>
  <si>
    <t xml:space="preserve">ΚΑΥΚΑΚΗ ΙΩΑΝΝΑ </t>
  </si>
  <si>
    <t xml:space="preserve">ΚΩΝΣΤΑΝΤΑΚΗΣ ΙΩΑΝΝΗΣ </t>
  </si>
  <si>
    <t xml:space="preserve">ΠΡΟΥΖΟΣ Κωνσταντίνος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</si>
  <si>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</si>
  <si>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</si>
  <si>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</si>
  <si>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</si>
  <si>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 xml:space="preserve">ΑΡΕΤΑΚΗΣ ΕΜΜΑΝΟΥΗΛ </t>
  </si>
  <si>
    <t xml:space="preserve">ΠΟΤΑΜΟΙ   </t>
  </si>
  <si>
    <t xml:space="preserve">ΙΑΤΡΟΥ ΠΑΠΑΓΕΩΡΓΙΟΥ 18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</si>
  <si>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</si>
  <si>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</si>
  <si>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</si>
  <si>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</si>
  <si>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</si>
  <si>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ΘΕΟΧΑΡΑΚΗΣ ΚΩΝ/ΝΟΣ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</si>
  <si>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</si>
  <si>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</si>
  <si>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</si>
  <si>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</si>
  <si>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</si>
  <si>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</si>
  <si>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</si>
  <si>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</si>
  <si>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</si>
  <si>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</si>
  <si>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</si>
  <si>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ΚΩΝΣΤΑΝΤΑΚΗΣ ΠΑΝΑΓΙΩΤΗΣ </t>
  </si>
  <si>
    <t xml:space="preserve">ΚΑΣΤΕΛΟΡΙΖΙΟΣ ΚΩΝ/ΝΟΣ </t>
  </si>
  <si>
    <t xml:space="preserve">ΑΤΣΙΔΗΣ ΓΕΩΡΓΙΟΣ </t>
  </si>
  <si>
    <t xml:space="preserve">ΑΤΣΙΔΗΣ ΑΝΑΣΤΑΣΙΟΣ </t>
  </si>
  <si>
    <t xml:space="preserve">ΤΣΑΚΙΡΗ ΚΑΘΟΛΙΚΗ </t>
  </si>
  <si>
    <t xml:space="preserve">ΜΑΥΡΟΥ Χριστίνα </t>
  </si>
  <si>
    <t xml:space="preserve">ΜΑΣΤΙΧΑΡΙ   </t>
  </si>
  <si>
    <t xml:space="preserve">ΚΙΚΙΔΗΣ Νικόλαος </t>
  </si>
  <si>
    <t xml:space="preserve">ΚΑΛΑΒΡΟΣ ΓΕΩΡΓΙΟΣ </t>
  </si>
  <si>
    <t xml:space="preserve">ΑΜΠΕΛΑΚΙ          ΧΑΛΚΕΙΟΝ   </t>
  </si>
  <si>
    <t xml:space="preserve">ΚΟΡΣΑΒΒΑΣ </t>
  </si>
  <si>
    <t xml:space="preserve">ΚΟΥΚΟΥΖΗΣ ΑΓΓΕΛΗΣ </t>
  </si>
  <si>
    <t xml:space="preserve">ΠΟΛΥΧΡΟΝΗΣ ΑΝΤΩΝΙΟΣ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</si>
  <si>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</si>
  <si>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</si>
  <si>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</si>
  <si>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ΜΑΡΚΑΚΗΣ ΕΜΜΑΝΟΥΗΛ </t>
  </si>
  <si>
    <t xml:space="preserve">ΚΑΤΩ ΕΠΙΣΚΟΠΗ -ΠΙΣΚΟΚΕΦΑΛΟ   </t>
  </si>
  <si>
    <t xml:space="preserve">Μ.ΤΣΩΛΗ-Β.ΣΤΡΑΤΟΣ Ο.Ε </t>
  </si>
  <si>
    <t xml:space="preserve">ΚΟΥΛΟΥΓΟΥΣΙΔΗΣ ΔΗΜΗΤΡΙΟΣ </t>
  </si>
  <si>
    <t xml:space="preserve">ΠΑΠΑΒΑΣΙΛΕΙΟΥ ΣΤΑΜΑΤΙΟΣ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</si>
  <si>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</si>
  <si>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</si>
  <si>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</si>
  <si>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</si>
  <si>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</si>
  <si>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ΠΗΔΙΑΚΗ ΑΙΚΑΤΕΡΙΝΗ </t>
  </si>
  <si>
    <t xml:space="preserve">ΚΑΜΠΟΣ   </t>
  </si>
  <si>
    <t xml:space="preserve">ΜΑΚΡΥΔΑΚΗΣ ΓΕΩΡΓΙΟΣ </t>
  </si>
  <si>
    <t xml:space="preserve">ΑΝ.-ΜΑΞ. ΜΑΡΚΑΝΤΩΝΑΚΗ   </t>
  </si>
  <si>
    <t xml:space="preserve">Ι.Κ. ΧΡΙΣΤΑΚΗΣ Α.Ε. </t>
  </si>
  <si>
    <t xml:space="preserve">5 ΧΛΜ ΗΡΑΚΛΕΙΟΥ-ΜΟΙΡΩΝ 5 ΧΛΜ ΗΡΑΚΛΕΙΟΥ-ΜΟΙΡΩΝ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</si>
  <si>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</si>
  <si>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</si>
  <si>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</si>
  <si>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</si>
  <si>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</si>
  <si>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</si>
  <si>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</si>
  <si>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ΤΖΑΝΕΤΟΓΛΟΥ Αθανάσιος </t>
  </si>
  <si>
    <t xml:space="preserve">ΑΓ. ΓΕΩΡΓΙΟΣ   </t>
  </si>
  <si>
    <t xml:space="preserve">ΓΙΑΝΝΙΡΗΣ ΦΩΤΙΟΣ </t>
  </si>
  <si>
    <t xml:space="preserve">ΟΛΥΜΠΟΙ   </t>
  </si>
  <si>
    <t xml:space="preserve">ΣΤΕΦ.ΤΣΟΥΡΗ   </t>
  </si>
  <si>
    <t xml:space="preserve">ΠΑΛΑΙΟΛΟΓΟΣ ΝΙΚΟΛΑΟΣ </t>
  </si>
  <si>
    <t xml:space="preserve">ΠΕΡΑΝΤΩΝΑΚΗ ΑΙΚΑΤΕΡΙΝΗ </t>
  </si>
  <si>
    <t xml:space="preserve">ΠΕΡΙΣΣΑ   </t>
  </si>
  <si>
    <t xml:space="preserve">ΒΑΜΒΑΚΑΡΗΣ ΙΩΑΝΝΗΣ </t>
  </si>
  <si>
    <t xml:space="preserve">ΠΑΡΑΒΟΛΙΔΑΚΗΣ ΕΜΜΑΝΟΥΗΛ </t>
  </si>
  <si>
    <t xml:space="preserve">ΝΙΚΗΦΟΡΟΥ ΦΩΚΑ34 ΒΑΣΙΛΕΙΕΣ ΝΙΚΗΦΟΡΟΥ ΦΩΚΑ34 ΒΑΣΙΛΕΙΕΣ  </t>
  </si>
  <si>
    <t xml:space="preserve">ΖΑΧΑΡΙΟΥΔΑΚΗΣ ΚΩΝ/ΝΟΣ </t>
  </si>
  <si>
    <t xml:space="preserve">ΑΓΙΟΣ ΑΝΤΩΝΙΟΣ ΒΡΕΛΗ ΑΓΙΟΣ ΑΝΤΩΝΙΟΣ ΒΡΕΛΗ  </t>
  </si>
  <si>
    <t xml:space="preserve">ΜΕΝΔΡΙΝΟΣ ΛΑΜΠΡΟΣ </t>
  </si>
  <si>
    <t xml:space="preserve">ΚΑΓΙΑΒΑΣ ΔΗΜΗΤΡΗΣ </t>
  </si>
  <si>
    <t xml:space="preserve">ΙΕΡΑ ΜΗΤΡΟΠΟΛΗ ΚΩ - ΓΗΡΟΚΟΜΕΙΟ </t>
  </si>
  <si>
    <t xml:space="preserve">ΑΓ. ΝΕΚΤΑΡΙΟΣ   </t>
  </si>
  <si>
    <t xml:space="preserve">ΜΑΡΚΟΠΟΥΛΟΣ ΣΤΑΥΡΟΣ </t>
  </si>
  <si>
    <t xml:space="preserve">ΚΑΓΙΑΒΑ ΕΥΑΓΓΕΛΙΑ </t>
  </si>
  <si>
    <t xml:space="preserve">ΣΚΛΗΠΙ ΕΡΜΟΥΠΟΛΗ   </t>
  </si>
  <si>
    <t xml:space="preserve">ΚΟΝΔΥΛΩ ΚΑΡΑΜΗΤΣΟΥ </t>
  </si>
  <si>
    <t xml:space="preserve">ΤΡΙΟΒΑΣΑΛΟΣ   </t>
  </si>
  <si>
    <t xml:space="preserve">ΠΑΠΑΔΑΚΗ ΑΡΕΤΗ </t>
  </si>
  <si>
    <t xml:space="preserve">ΚΟΠΡΑΝΕΣ - ΙΕΡΑΠΕΤΡΑΣ   </t>
  </si>
  <si>
    <t xml:space="preserve">ΠΗΔΙΑΚΗΣ ΣΤ -ΚΥΠΡΙΩΤΗΣ Κ. Ο.Ε </t>
  </si>
  <si>
    <t xml:space="preserve">BIG SOLAR ΦΩΤΟΒΟΛΤΑΪΚΑ ΣΥΣΤΗΜΑΤΑ ΑΝΩΝΥΜΗ ΕΤΑΙΡΕΙΑ </t>
  </si>
  <si>
    <t xml:space="preserve">ΜΙΜΑΡΟΣ ΔΗΜΗΤΡΙΟΣ </t>
  </si>
  <si>
    <t xml:space="preserve">ΚΑΛΑΜΟΣ - ΓΑΛΗΣΣΑΣ   </t>
  </si>
  <si>
    <t xml:space="preserve">ΤΕΡΙΖΑΚΗΣ ΜΙΧΑΗΛ </t>
  </si>
  <si>
    <t xml:space="preserve">ΔΙΑΚΟΔΗΜΗΤΡΙΟΥ Καλοτίνα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</si>
  <si>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</si>
  <si>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</si>
  <si>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</si>
  <si>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</si>
  <si>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ΠΡΙΝΤΕΖΗΣ ΑΝΤΩΝΗΣ </t>
  </si>
  <si>
    <t xml:space="preserve">ΒΟΥΔΟΜΑΝΤΡΕΣ ΒΑΡΗ   </t>
  </si>
  <si>
    <t xml:space="preserve">ΚΩΝΣΤΑΝΤΙΝΙΔΗΣ ΓΕΩΡΓΙΟΣ </t>
  </si>
  <si>
    <t xml:space="preserve">ΑΣΓΟΥΡΟΥ   </t>
  </si>
  <si>
    <t xml:space="preserve">ΑΝΔΡΗ ΕΙΡΗΝΗ </t>
  </si>
  <si>
    <t xml:space="preserve">ΓΟΡΤΥΝΗΣ 49 &amp; ΗΦΑΙΣΤΟΥ 24 ΓΟΡΤΥΝΗΣ 49 &amp; ΗΦΑΙΣΤΟΥ 24  </t>
  </si>
  <si>
    <t xml:space="preserve">ΣΦΥΡΙΔΑΚΗΣ ΝΙΚΟΛΑΟΣ </t>
  </si>
  <si>
    <t xml:space="preserve">ΠΑΠΑΛΑΝΗΣ ΕΛΕΥΘΕΡΙΟΣ </t>
  </si>
  <si>
    <t xml:space="preserve">ΤΣΟΥΡΗ   </t>
  </si>
  <si>
    <t xml:space="preserve">ΑΓΑΠΗΤΙΔΗΣ ΓΕΩΡΓΙΟΣ </t>
  </si>
  <si>
    <t xml:space="preserve">ΑΡΓΥΡΟΥ ΦΛΩΡΑ </t>
  </si>
  <si>
    <t xml:space="preserve">ΑΡΓΥΡΟΥ ΤΡΙΑΝΤΑΦΥΛΛΙΑ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</si>
  <si>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</si>
  <si>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</si>
  <si>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</si>
  <si>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</si>
  <si>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</si>
  <si>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</si>
  <si>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</si>
  <si>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</si>
  <si>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ΔΑΛΕΖΙΟΣ ΧΡΥΣΑΝΘΟΣ </t>
  </si>
  <si>
    <t xml:space="preserve">ΠΑΠΑΝΙΚΟΛΑΣ ΚΩΝ/ΝΟΣ </t>
  </si>
  <si>
    <t xml:space="preserve">ΔΟΥΝΑΒΗΣ ΚΟΣΜΑΣ </t>
  </si>
  <si>
    <t xml:space="preserve">ΧΑΣΑΝΙ                        ΜΕΓΑΣ ΓΥΑΛΟΣ   </t>
  </si>
  <si>
    <t xml:space="preserve">ΠΑΠΑΓΙΑΝΝΑΚΗΣ ΜΙΧΑΗΛ </t>
  </si>
  <si>
    <t xml:space="preserve">ΑΓΙΟΣ ΙΩΑΝΝΗΣ ΜΕΣΑΜΠΕΛΙΕΣ  ΑΓΙΟΣ ΙΩΑΝΝΗΣ ΜΕΣΑΜΠΕΛΙΕΣ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</si>
  <si>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</si>
  <si>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</si>
  <si>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</si>
  <si>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</si>
  <si>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</si>
  <si>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ΤΡΟΥΛΛΙΝΟΥ ΑΓΓΕΛΙΚΗ </t>
  </si>
  <si>
    <t xml:space="preserve">ΦΡΕΝΤΥ ΓΕΡΜΑΝΟΥ ΦΡΕΝΤΥ ΓΕΡΜΑΝΟΥ  </t>
  </si>
  <si>
    <t xml:space="preserve">ΦΡΑΓΓΙΟΥΔΑΚΗΣ ΜΥΡΩΝ </t>
  </si>
  <si>
    <t xml:space="preserve">ΚΟΥΡΤΙΚΑΚΗΣ ΙΩΑΝΝΗΣ </t>
  </si>
  <si>
    <t xml:space="preserve">ΓΟΥΡΝΙΩΤΙΚΗ ΣΚΑΛΑ ΓΟΥΡΝΙΩΤΙΚΗ ΣΚΑΛΑ  </t>
  </si>
  <si>
    <t xml:space="preserve">ΑΣΠΡΑ ΣΠΙΤΙΑ   </t>
  </si>
  <si>
    <t xml:space="preserve">ΞΥΛΙΚΑΚΗΣ ΜΙΝΩΑΣ </t>
  </si>
  <si>
    <t xml:space="preserve">ΠΗΓΑΪΔΑΚΙΑ ΠΗΓΑΪΔΑΚΙΑ  </t>
  </si>
  <si>
    <t xml:space="preserve">ΓΚΡΟΥΖΟΥΔΗΣ Πασχάλης </t>
  </si>
  <si>
    <t xml:space="preserve">ΣΤΑΜΑΤΑΚΗ ΗΛΕΚΤΡΑ </t>
  </si>
  <si>
    <t xml:space="preserve">ΜΑΝΤΙΚΟΥ ΓΙΑΣΗΜΩ </t>
  </si>
  <si>
    <t xml:space="preserve">ΒΑΦΟΠΟΥΛΟΣ ΜΙΧΑΗΛ </t>
  </si>
  <si>
    <t xml:space="preserve">ΜΥΡΜΗΓΚΙ   </t>
  </si>
  <si>
    <t xml:space="preserve"> ΙΕΡΑΠΕΤΡΑ Π. ΚΟΥΠΕΡ 60 72200</t>
  </si>
  <si>
    <t xml:space="preserve">ΓΑΡΔΙΚΙΩΤΗ ΜΑΓΔΑΛ. </t>
  </si>
  <si>
    <t xml:space="preserve">ΚΟΥΤΑΛΑΣ   </t>
  </si>
  <si>
    <t xml:space="preserve">ΚΡΗΤΣΩΤΑΚΗΣ ΟΡΕΣΤΗΣ ΓΕΩΡΓΙΟΥ </t>
  </si>
  <si>
    <t xml:space="preserve">ΜΑΞ.ΜΑΡΓΟΥΝΙΟΥ 2 ΕΘΝ.ΑΝΤΙΣΤ.2 ΜΑΞ.ΜΑΡΓΟΥΝΙΟΥ 2 ΕΘΝ.ΑΝΤΙΣΤ.2  </t>
  </si>
  <si>
    <t xml:space="preserve">ΓΕΩΡΓΙΑΔΗΣ Παύλος </t>
  </si>
  <si>
    <t xml:space="preserve">ΑΜΠΑΒΡΗΣ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</si>
  <si>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</si>
  <si>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</si>
  <si>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</si>
  <si>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ΑΦΟΙ ΚΟΥΚΙΑ ΕΠΕ </t>
  </si>
  <si>
    <t xml:space="preserve">ΜΑΥΡΟΦΟΡΟΣ ΔΗΜΗΤΡΗΣ </t>
  </si>
  <si>
    <t xml:space="preserve">ΚΥΠΕΡΗ - ΣΧΙΣΜΑ ΕΛΟΥΝΤΑΣ   </t>
  </si>
  <si>
    <t xml:space="preserve">ΠΑΠΑΓΕΩΡΓΙΟΥ ΙΩΑΝΝΗΣ </t>
  </si>
  <si>
    <t xml:space="preserve">ΝΑΞΟΣ Α.Ε.  </t>
  </si>
  <si>
    <t xml:space="preserve">ΕΥΑΓΓΕΛΙΑ ΒΟΛΑ &amp; ΣΙΑ ΕΕ </t>
  </si>
  <si>
    <t xml:space="preserve">ΑΓ. ΑΚΙΝΔΥΝΟΣ (ΚΜ2860Β)   </t>
  </si>
  <si>
    <t xml:space="preserve">ΖΙΓΓΙΡΙΔΗΣ ΕΥΘΥΜΙΟΣ &amp; ΣΙΑ ΟΕ </t>
  </si>
  <si>
    <t xml:space="preserve">ΑΓ. ΑΚΙΝΔΥΝΟΣ (ΚΜ2788)   </t>
  </si>
  <si>
    <t xml:space="preserve">ΚΟΤΤΗ ΧΩΡΑΣ   </t>
  </si>
  <si>
    <t xml:space="preserve">ΚΛΕΙΔΑΚΗΣ ΝΙΚΟΛΑΟΣ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</si>
  <si>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</si>
  <si>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</si>
  <si>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</si>
  <si>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</si>
  <si>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ΑΣΠΡΗΣ ΕΜΜΑΝΟΥΗΛ </t>
  </si>
  <si>
    <t xml:space="preserve">ΚΑΛΙΘΕΑ  ΚΑΛΙΘΕΑ   </t>
  </si>
  <si>
    <t xml:space="preserve">ΚΑΡΑΜΟΛΕΓΚΟΣ ΔΗΜΗΤΡΙΟΣ </t>
  </si>
  <si>
    <t xml:space="preserve">ΠΑΡΑΓΙΟΥΔΑΚΗΣ ΜΑΤΘΑΙΟΣ </t>
  </si>
  <si>
    <t xml:space="preserve">ΜΑΝΟΥΣΟΣ ΤΡΙΑΝΤΑΦΥΛΛΟΣ Α.Ε </t>
  </si>
  <si>
    <t xml:space="preserve">ΘΕΟΤΟΚΟΣ   </t>
  </si>
  <si>
    <t xml:space="preserve">ΚΑΛΑΘΕΝΟΥ ΜΑΡΙΑΝΘΗ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</si>
  <si>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</si>
  <si>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</si>
  <si>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</si>
  <si>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ΚΑΛΑΦΑΤΗ ΝΙΚΟΛΕΤΤΑ </t>
  </si>
  <si>
    <t xml:space="preserve">ΡΟΥΣΣΟΥ ΓΕΩΡΓΙΑ </t>
  </si>
  <si>
    <t xml:space="preserve">ΚΟΠΑΝΙΤΣΑΝΟΣ ΦΩΤΙΟΣ </t>
  </si>
  <si>
    <t xml:space="preserve">ΑΛΗΘΙΝΗ   </t>
  </si>
  <si>
    <t xml:space="preserve">ΠΑΙΣΟΓΛΟΥ ΒΑΣΙΛΙΚΗ </t>
  </si>
  <si>
    <t xml:space="preserve">ΣΟΥΣΑΦΙΡΗΣ Νικόλαος </t>
  </si>
  <si>
    <t xml:space="preserve">ΑΓ. ΓΕΩΡΓΙΟΣ ΑΜΠΑΒΡΗ ΚΩ   </t>
  </si>
  <si>
    <t xml:space="preserve">ΓΡΑΤΣΙΑΣ ΠΕΡΟΣ </t>
  </si>
  <si>
    <t xml:space="preserve">ΜΟΥΤΣΟΥΝΑ   </t>
  </si>
  <si>
    <t xml:space="preserve">ΦΛΕΒΑΡΗ ΜΙΧΑΛΙΤΣΑ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</si>
  <si>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</si>
  <si>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</si>
  <si>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</si>
  <si>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</si>
  <si>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</si>
  <si>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ΠΗΔΙΑΚΗ ΔΕΣΠΟΙΝΑ </t>
  </si>
  <si>
    <t xml:space="preserve">ΓΑΛΕΡΟΣ ΘΕΜΙΣΤΟΚΛΗΣ </t>
  </si>
  <si>
    <t xml:space="preserve">ΔΡΥΜΙΣΚΟΣ   </t>
  </si>
  <si>
    <t xml:space="preserve">ΓΙΑΝΝΑΔΑΚΗΣ ΔΗΜΗΤΡΙΟΣ </t>
  </si>
  <si>
    <t xml:space="preserve">ΦΑΣΟΥΛΑΚΗΣ ΚΩΝ </t>
  </si>
  <si>
    <t xml:space="preserve">ΓΕΩΡΓΑΛΗΣ ΝΙΚΟΛΑΟΣ </t>
  </si>
  <si>
    <t xml:space="preserve">ΚΑΡΠΟΥΖΗΣ Στέφανος </t>
  </si>
  <si>
    <t xml:space="preserve">ΜΑΡΜΑΡΙ ΠΥΛΙΟΥ   </t>
  </si>
  <si>
    <t xml:space="preserve">ΚΑΡΑΜΟΛΕΓΚΟΥ ΚΑΛΛΙΟΠΗ </t>
  </si>
  <si>
    <t xml:space="preserve">ΤΣΑΚΑΛΑΚΗΣ ΔΗΜΗΤΡΙΟΣ </t>
  </si>
  <si>
    <t xml:space="preserve">ΦΟΥΝΤΑΛΙΔΟΥ 29   </t>
  </si>
  <si>
    <t xml:space="preserve">ΠΑΡΑΔΕΙΣΟΣ Α.Ε </t>
  </si>
  <si>
    <t xml:space="preserve">Καμάρες   </t>
  </si>
  <si>
    <t xml:space="preserve">ΚΟΣΙΔΕΚΑΚΗΣ ΣΤΥΛΙΑΝΟΣ </t>
  </si>
  <si>
    <t xml:space="preserve">ΕΘΝΑΡΧΟΥ ΜΑΚΑΡΙΟΥ 71   </t>
  </si>
  <si>
    <t xml:space="preserve">ΤΣΙΚΝΗΣ Σάββας </t>
  </si>
  <si>
    <t xml:space="preserve">ΑΓ. ΓΙΑΝΝΗΣ ΖΗΠΑΡΙ   </t>
  </si>
  <si>
    <t xml:space="preserve">ΚΑΡΑΓΙΑΝΝΑΚΗΣ ΕΛΕΥΘΕΡΙΟΣ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</si>
  <si>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</si>
  <si>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</si>
  <si>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</si>
  <si>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</si>
  <si>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</si>
  <si>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ΧΑΤΖΗΣΠΥΡΟΥ ΕΥΑΓΓΕΛΙΑ </t>
  </si>
  <si>
    <t xml:space="preserve">ΒΛΥΧΑ - ΕΠΙΣΚΟΠΗΣ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</si>
  <si>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</si>
  <si>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</si>
  <si>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</si>
  <si>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</si>
  <si>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ΑΦΟΙ ΓΕΩΡΓ &amp; ΔΗΜ. ΚΟΥΚΟΥΛΑΚΗΣ Ο.Ε. </t>
  </si>
  <si>
    <t xml:space="preserve">ΠΑΤΕΛΑΡΟΥ 3  ΠΑΤΕΛΑΡΟΥ 3   </t>
  </si>
  <si>
    <t xml:space="preserve">ΔΗΜΟΣ ΛΕΡΟΥ </t>
  </si>
  <si>
    <t xml:space="preserve">ΜΠΕΛΕΝΕΙΟ  ΓΥΜΝ.. ΑΓ. ΜΑΡΙΝΑ   </t>
  </si>
  <si>
    <t xml:space="preserve">Δημ. Σχολ. ΑΛΙΝΤΑ   </t>
  </si>
  <si>
    <t xml:space="preserve">Δημ. Σχολ. ΞΗΡΟΚΑΜΠΟΥ   </t>
  </si>
  <si>
    <t xml:space="preserve">ΝΙΚΟΛΑΪΔΕΙΟ Δημ. Σχολ. ΑΓ. ΜΑΡΙΝΑ   </t>
  </si>
  <si>
    <t xml:space="preserve">ΤΕΕ ΛΕΡΟΥ ΛΑΚΚΙ   </t>
  </si>
  <si>
    <t xml:space="preserve">ΜΑΛΑΧΙΕΙΟ Δημ. Σχολ.        . ΑΓ. ΜΑΡΙΝΑ   </t>
  </si>
  <si>
    <t xml:space="preserve">ΣΓΟΥΡΟΣ ΚΩΝΣΤΑΝΤΙΝΟΣ </t>
  </si>
  <si>
    <t xml:space="preserve">ΑΓΙΑ   </t>
  </si>
  <si>
    <t xml:space="preserve">ΑΝΘΙΤΣΑ ΕΛΕΝΗ </t>
  </si>
  <si>
    <t xml:space="preserve">ΧΑΡΑΚΙ   </t>
  </si>
  <si>
    <t xml:space="preserve">ΝΤΑΓΑΚΗΣ ΕΜΜΑΝΟΥΗΛ </t>
  </si>
  <si>
    <t xml:space="preserve">ΚΑΤΡΗ ΠΑΡΑΣΚΕΥΗ </t>
  </si>
  <si>
    <t xml:space="preserve">ΨΩΜΑ ΕΛΕΝΗ </t>
  </si>
  <si>
    <t xml:space="preserve">ΜΑΚΡΥΓΙΑΝΝΗ 11  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</si>
  <si>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</si>
  <si>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</si>
  <si>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</si>
  <si>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ΚΑΤΡΗΣ ΣΑΒΒΑΣ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</si>
  <si>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</si>
  <si>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</si>
  <si>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</si>
  <si>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</si>
  <si>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ΓΚΙΚΑΣ Ιωάννης </t>
  </si>
  <si>
    <t xml:space="preserve">ΠΑΝΤΕΛΑΡΑΣ ΑΓΓΕΛΟΣ </t>
  </si>
  <si>
    <t xml:space="preserve">ΒΑΤΣΙΝΑΣ ΔΗΜΗΤΡΙΟΣ </t>
  </si>
  <si>
    <t xml:space="preserve">ΚΑΤΩ ΚΑΛΕΣΣΑ ΚΑΤΩ ΚΑΛΕΣΣΑ  </t>
  </si>
  <si>
    <t xml:space="preserve">ΛΕΡΓΟΣ ΕΜΜΑΝΟΥΗΛ </t>
  </si>
  <si>
    <t xml:space="preserve">ΑΠΟΛΑΚΚΙΑ   </t>
  </si>
  <si>
    <t xml:space="preserve">ΓΙΩΤΟΠΟΥΛΟΣ ΝΙΚΟΛΑΟΣ ΤΟΥ ΙΩΑΝΝΗ </t>
  </si>
  <si>
    <t xml:space="preserve">ΝΙΚΟΣ &amp; ΦΑΝΗΣ ΜΑΛΑΧΙΑΣ O.E. ΔΙΑΧΡΟΝΙΚΗ O.E.  </t>
  </si>
  <si>
    <t xml:space="preserve">ΑΕΡΟΠΟΡΟΥ ΡΟΔΟΚΑΝΑΚΗ 20Α   </t>
  </si>
  <si>
    <t xml:space="preserve">ΑΓΓΕΛΙΔΗΣ ΑΓΓΕΛΟΣ </t>
  </si>
  <si>
    <t xml:space="preserve">ΑΛΙΝΤΑ   </t>
  </si>
  <si>
    <t xml:space="preserve">ΞΕΤΡΙΧΗΣ ΑΝΑΣΤΑΣΙΟΣ </t>
  </si>
  <si>
    <t xml:space="preserve">ΓΕΡΑΡΧΑΚΗΣ ΑΝΑΣΤΑΣΙΟΣ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</si>
  <si>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</si>
  <si>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</si>
  <si>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</si>
  <si>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</si>
  <si>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ΣΦΑΚΙΑΝΑΚΗ ΑΙΚΑΤΕΡΙΝΗ </t>
  </si>
  <si>
    <t xml:space="preserve">ΛΙΣΣΟΥ 40 ΛΙΣΣΟΥ 40  </t>
  </si>
  <si>
    <t xml:space="preserve">ΚΑΔΙΑΝΑΚΗ ΜΑΡΙΑ </t>
  </si>
  <si>
    <t xml:space="preserve">ΠΑΡΑΓΙΟΥΔΑΚΗΣ ΜΙΧΑΗΛ </t>
  </si>
  <si>
    <t xml:space="preserve">ΜΑΛΙΑ ΜΑΛΙΑ  </t>
  </si>
  <si>
    <t xml:space="preserve">ΓΟΡΓΟΡΑΠΤΗΣ ΧΑΡΙΔΗΜΟΣ </t>
  </si>
  <si>
    <t xml:space="preserve">ΓΑΛΩΝΗΣ Κωνσταντίνος </t>
  </si>
  <si>
    <t xml:space="preserve">ΟΥΡΣΟΥΛΑ ΜΙΝΝΕΡΑΠ </t>
  </si>
  <si>
    <t xml:space="preserve">ΜΑΡΙΝΟΣ ΓΕΩΡΓΙΟΣ </t>
  </si>
  <si>
    <t xml:space="preserve">ΑΓΙΩΝ ΑΠΟΣΤΟΛΩΝ 4   </t>
  </si>
  <si>
    <t xml:space="preserve">ΚΛΗΡΟΝΟΜΟΣ ΓΕΩΡΓΙΟΣ </t>
  </si>
  <si>
    <t xml:space="preserve">ΦΑΤΟΥΜΕ ΕΚΤΟΣ ΟΙΚΙΣΜΟΥ ΑΓΙΑΣ ΠΕΛΑΓΙΑΣ ΦΑΤΟΥΜΕ ΕΚΤΟΣ ΟΙΚΙΣΜΟΥ ΑΓΙΑΣ ΠΕΛΑΓΙΑΣ  </t>
  </si>
  <si>
    <t xml:space="preserve">ΠΙΤΤΑΡΑ ΕΥΑΓΓΕΛΙΑ </t>
  </si>
  <si>
    <t xml:space="preserve">ΑΠΟΣΤΟΛΑΚΗΣ ΓΕΩΡΓΙΟΣ </t>
  </si>
  <si>
    <t xml:space="preserve">ΧΡΥΣΟΣΚΑΛΙΤΙΣΣΑΣ 25 ΧΡΥΣΟΣΚΑΛΙΤΙΣΣΑΣ 25  </t>
  </si>
  <si>
    <t xml:space="preserve">ΑΡΓΥΡΟΥ ΝΙΚΟΛΙΝΑ </t>
  </si>
  <si>
    <t xml:space="preserve">ΑΠΑΝΩΜΕΡΙΤΑΚΗΣ ΕΜΜΑΝΟΥΗΛ </t>
  </si>
  <si>
    <t xml:space="preserve">ΠΙΛΑΤΕΡΗ ΣΤΑΥΡΟΥΛΑ ΤΟΥ ΠΑΝΑΓΙΩΤΗ </t>
  </si>
  <si>
    <t xml:space="preserve">ΦΟΒΑΚΗΣ ΙΩΑΝΝΗΣ </t>
  </si>
  <si>
    <t xml:space="preserve">ΧΑΤΖΗΜΑΝΩΛΗΣ ΜΙΧΑΗΛ ΤΟΥ ΕΜΜΑΝΟΥΗΛ </t>
  </si>
  <si>
    <t xml:space="preserve">ΚΑΡΑΛΑΚΗΣ ΔΗΜΗΤΡΙΟΣ </t>
  </si>
  <si>
    <t xml:space="preserve">ΣΟΧΩΡΑ ΑΜΠΕΛΟΛΑΚΚΟΙ   </t>
  </si>
  <si>
    <t xml:space="preserve">ΣΙΓΑΛΑΣ ΗΛΙΑΣ </t>
  </si>
  <si>
    <t xml:space="preserve">ΠΕΡΙΣΣΑ ΕΜΠΟΡΕΙΟΥ   </t>
  </si>
  <si>
    <t xml:space="preserve">ΘΕΟΔΟΣΟΥΛΗΣ ΓΕΩΡΓΙΟΣ ΤΟΥ ΔΗΜ. </t>
  </si>
  <si>
    <t xml:space="preserve">ΚΟΥΤΡΗΣ ΔΗΜΗΤΡΙΟΣ </t>
  </si>
  <si>
    <t xml:space="preserve">ΑΓΙΟΣ ΛΟΥΚΑΣ ΑΝΩ ΚΑΡΔΑΜΥΛΑ   </t>
  </si>
  <si>
    <t xml:space="preserve">ΚΟΥΡΤΙΚΑΚΗΣ ΕΜΜ </t>
  </si>
  <si>
    <t xml:space="preserve">ΚΟΥΣΕΣ ΚΟΥΣΕΣ  </t>
  </si>
  <si>
    <t xml:space="preserve">ΚΑΛΛΙΑΚΟΥΔΑΣ ΗΛΙΑΣ ΤΟΥ ΧΡΗΣΤΟΥ </t>
  </si>
  <si>
    <t xml:space="preserve">ΓΕΩΡΓΙΟΣ ΦΡΑΓΚΟΥΛΗΣ - ΑΝΑΡΓΥΡΟΣ ΚΟΝΤΟΣ Ο.Ε. (Δ.Τ. POSIDON POWER) </t>
  </si>
  <si>
    <t xml:space="preserve">ΟΙΚΟΝΟΜΟΥ ΓΕΩΡΓΙΟΣ ΤΟΥ ΙΩΑΝΝΗ </t>
  </si>
  <si>
    <t xml:space="preserve">ΚΑΤΣΑΡΑΣ ΜΙΧΑΗΛ ΤΟΥ ΑΘΑΝΑΣΙΟΥ </t>
  </si>
  <si>
    <t xml:space="preserve">ΚΟΥΛΟΥΡΗΣ ΚΩΝ/ΝΟΣ </t>
  </si>
  <si>
    <t xml:space="preserve">Αγ. Μηνάς   </t>
  </si>
  <si>
    <t xml:space="preserve">Χρυσόστομος   </t>
  </si>
  <si>
    <t xml:space="preserve">ΠΑΤΤΑΣ ΣΑΒΒΑΣ ΤΟΥ ΕΜΜΑΝΟΥΗΛ </t>
  </si>
  <si>
    <t xml:space="preserve">ΑΝΔΡΟΥΛΑΚΗΣ ΣΑΒΒΑΣ </t>
  </si>
  <si>
    <t xml:space="preserve">ΑΓΙΟΣ ΠΑΝΤΕΛΕΗΜΩΝ ΓΚΑΓΚΑΛΕΣ ΑΓΙΟΣ ΠΑΝΤΕΛΕΗΜΩΝ ΓΚΑΓΚΑΛΕΣ  </t>
  </si>
  <si>
    <t xml:space="preserve">ΔΡΟΣΟΥ ΖΑΜΠΙΑ </t>
  </si>
  <si>
    <t xml:space="preserve">ΔΡΟΣΟΣ Αντώνιος </t>
  </si>
  <si>
    <t xml:space="preserve">ΑΓΙΟΣ ΝΙΚΟΛΑΟΣ-ΠΥΛΙ   </t>
  </si>
  <si>
    <t xml:space="preserve">ΛΙΛΙΤΣΗ-ΣΚΑΡΒΕΛΑΚΗ ΕΙΡΗΝΗ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</si>
  <si>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</si>
  <si>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</si>
  <si>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</si>
  <si>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</si>
  <si>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ΚΑΛΛΙΟΠΟΛΕΩΣ ΚΑΛΛΙΟΠΟΛΕΩΣ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</si>
  <si>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</si>
  <si>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</si>
  <si>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</si>
  <si>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</si>
  <si>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</si>
  <si>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</si>
  <si>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</si>
  <si>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</si>
  <si>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</si>
  <si>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ΚΡΟΜΜΥΔΑΣ ΣΑΒΒΑΣ ΤΟΥ ΒΑΣΙΛΕΙΟΥ </t>
  </si>
  <si>
    <t xml:space="preserve">ΚΡΟΜΜΥΔΑΣ ΒΑΣΙΛΕΙΟΣ ΤΟΥ ΔΗΜΗΤΡΙΟΥ </t>
  </si>
  <si>
    <t xml:space="preserve">ΚΡΟΜΜΥΔΑ ΑΙΚΑΤΕΡΙΝΗ ΤΟΥ ΣΑΒΒΑ </t>
  </si>
  <si>
    <t xml:space="preserve">ΓΚΑΜΠΕΛΗΣ ΗΛΙΑΣ </t>
  </si>
  <si>
    <t xml:space="preserve">ΑΜΜΟΥΔΑ   </t>
  </si>
  <si>
    <t xml:space="preserve">ΝΙΚΟΛΑΔΟΣ ΓΕΩΡΓΙΟΣ </t>
  </si>
  <si>
    <t xml:space="preserve">ΑΥΓΕΝΙΚΟΥ ΑΛΕΞΑΝΔΡΟΣ ΤΟΥ ΚΛΕΟΒΟΥΛΟΥ </t>
  </si>
  <si>
    <t xml:space="preserve">ΓΙΑΚΟΥΜΑΚΗΣ ΕΜΜΑΝΟΥΗΛ </t>
  </si>
  <si>
    <t xml:space="preserve">ΣΕΛΛΙ   </t>
  </si>
  <si>
    <t xml:space="preserve">ΚΩΝΣΤΑΝΤΙΝΟΣ ΣΠΑΧΗΣ </t>
  </si>
  <si>
    <t xml:space="preserve">ΓΙΑΝΝΑΚΑΚΗΣ ΜΙΚΟΛΑΟΣ </t>
  </si>
  <si>
    <t xml:space="preserve">ΚΤΙΡΙΟ Δ ΓΛΗΝΟΥ 17 ΚΤΙΡΙΟ Δ ΓΛΗΝΟΥ 17  </t>
  </si>
  <si>
    <t xml:space="preserve">ΒΟΡ.ΗΠΕΙΡΟΥ-ΔΕΙΛΙΝΑ ΒΟΡ.ΗΠΕΙΡΟΥ-ΔΕΙΛΙΝΑ  </t>
  </si>
  <si>
    <t xml:space="preserve">ΒΛΑΤΤΑΣ ΙΣΙΔΩΡΟΣ </t>
  </si>
  <si>
    <t xml:space="preserve">ΑΝΤΙΚΛΕΟΥΣ 17 ΛΕΙΒΑΔΙΑ   </t>
  </si>
  <si>
    <t xml:space="preserve">ΜΑΞΙΜΑΚΗ ΜΑΡΙΑ </t>
  </si>
  <si>
    <t xml:space="preserve">ΑΝΩ ΜΕΡΟΣ   </t>
  </si>
  <si>
    <t xml:space="preserve">ΣΤΑΥΡΗΣ ΠΑΝΟΡΜΙΤΗΣ ΤΟΥ ΣΤΑΥΡΟΥ </t>
  </si>
  <si>
    <t xml:space="preserve">ΑΜΑΠΛΙΩΤΗΣ ΠΡΟΚΟΠΙΟΣ </t>
  </si>
  <si>
    <t xml:space="preserve">ΜΑΚΑΤΟΥΝΑΚΗΣ ΑΝΤΩΝΗΣ </t>
  </si>
  <si>
    <t xml:space="preserve">ΜΕΓΑΛΟΣ ΛΑΚΟΣ ΓΑΖΙΟΥ ΜΕΓΑΛΟΣ ΛΑΚΟΣ ΓΑΖΙΟΥ  </t>
  </si>
  <si>
    <t xml:space="preserve">ΘΕΟΔΩΡΑΚΗΣ ΚΩΝ/ΝΟΣ </t>
  </si>
  <si>
    <t xml:space="preserve">ΨΑΧΝΟ - ΦΟΙΝΙΚΑΣ   </t>
  </si>
  <si>
    <t xml:space="preserve">ΞΥΔΙΑΝΟΣ ΑΝΤΩΝΙΟΣ </t>
  </si>
  <si>
    <t xml:space="preserve">ΚΟΥΤΣΟΥΝΑΡΙ - ΑΓ. ΙΩΑΝΝΗΣ   </t>
  </si>
  <si>
    <t xml:space="preserve">ΑΣΠΡΑΔΑΚΗ ΜΑΡΙΑ </t>
  </si>
  <si>
    <t xml:space="preserve">ΚΟΥΤΣΟΥΝΑΡΙ   </t>
  </si>
  <si>
    <t xml:space="preserve">ΚΑΨΩΜΕΝΑΚΗΣ ΙΩΑΝΝΗΣ </t>
  </si>
  <si>
    <t xml:space="preserve">ΚΡΗΤΙΚΟΥ ΜΑΡΙΑ ΤΟΥ ΕΜΜΑΝΟΥΗΛ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</si>
  <si>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</si>
  <si>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</si>
  <si>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</si>
  <si>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</si>
  <si>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ΔΟΥΛΓΕΡΑΚΗΣ ΜΙΧΑΗΛ ΤΟΥ ΓΕΩΡΓΙΟΥ </t>
  </si>
  <si>
    <t xml:space="preserve">ΗΡΑΚΛΗ 28  ΗΡΑΚΛΗ 28   </t>
  </si>
  <si>
    <t xml:space="preserve">ΛΟΥΛΟΥΔΗΣ ΓΕΩΡΓΙΟΣ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</si>
  <si>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</si>
  <si>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</si>
  <si>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</si>
  <si>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</si>
  <si>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</si>
  <si>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</si>
  <si>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</si>
  <si>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</si>
  <si>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</si>
  <si>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</si>
  <si>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ΚΑΓΙΑΒΑΣ ΝΙΚΟΛΑΟΣ </t>
  </si>
  <si>
    <t xml:space="preserve">ΜΑΝΙΑΔΑΚΗΣ ΜΙΧΑΛΗΣ </t>
  </si>
  <si>
    <t xml:space="preserve">ΑΛΙΚΑΡΝΑΣΣΟΣ ΑΛΙΚΑΡΝΑΣΣΟΣ  </t>
  </si>
  <si>
    <t xml:space="preserve">ΣΟΦΙΑ ΠΑΣΧΑΡΗ </t>
  </si>
  <si>
    <t xml:space="preserve">ΑΓΙΟΣ ΠΑΝΤΕΛΕΗΜΟΝΑΣ   </t>
  </si>
  <si>
    <t xml:space="preserve">ΜΙΧΑΛΑΚΗ ΔΕΣΠΟΙΝΑ ΤΟΥ ΜΙΧΑΗΛ </t>
  </si>
  <si>
    <t xml:space="preserve">ΛΟΥΚΑ ΑΓΓΕΛΙΚΗ </t>
  </si>
  <si>
    <t xml:space="preserve">ΝΗΤΤΕΣ - ΜΕΓΑΣ ΓΥΑΛΟΣ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</si>
  <si>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</si>
  <si>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</si>
  <si>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</si>
  <si>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</si>
  <si>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</si>
  <si>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</si>
  <si>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</si>
  <si>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</si>
  <si>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</si>
  <si>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</si>
  <si>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</si>
  <si>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ΜΑΡΗΣ ΜΗΝΑΣ </t>
  </si>
  <si>
    <t xml:space="preserve">ΣΟΛΟΧΙΑΝΑ ΑΧΛΑΔΕΣ   </t>
  </si>
  <si>
    <t xml:space="preserve">ΣΑΜΑΡΑ ΑΡΣΙΝΟΗ-ΑΛΕΞΑΝΔΡΑ </t>
  </si>
  <si>
    <t xml:space="preserve">ΕΞΩ ΒΑΘΥ   </t>
  </si>
  <si>
    <t xml:space="preserve">ΜΠΑΡΔΟΣ ΕΜΜΑΝΟΥΗΛ ΤΟΥ ΦΩΤΙΟΥ </t>
  </si>
  <si>
    <t xml:space="preserve">ΠΙΤΑΟΥΛΗΣ ΙΩΑΝΝΗΣ </t>
  </si>
  <si>
    <t xml:space="preserve">ΛΑΓΚΑΔΑ - ΤΑΛΑΝΤΑ   </t>
  </si>
  <si>
    <t xml:space="preserve">ΓΙΑΣΑΦΑΚΗΣ ΔΗΜΗΤΡΙΟΣ </t>
  </si>
  <si>
    <t xml:space="preserve">ΜΑΣΤΟΡΑΚΗ ΕΛΙΣΑΒΕΤ </t>
  </si>
  <si>
    <t xml:space="preserve">ΚΟΥΓΙΟΥΜΙΤΖΑΚΗΣ ΓΕΩΡΓΙΟΣ </t>
  </si>
  <si>
    <t xml:space="preserve">ΜΑΓΑΡΙΚΑΡΙ ΜΑΓΑΡΙΚΑΡΙ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</si>
  <si>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</si>
  <si>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</si>
  <si>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</si>
  <si>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</si>
  <si>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</si>
  <si>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</si>
  <si>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</si>
  <si>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</si>
  <si>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ΒΑΚΟΝΔΙΟΣ ΙΩΑΝΝΗΣ </t>
  </si>
  <si>
    <t xml:space="preserve">ΑΣΤΡΙΝΑΚΗΣ ΜΑΡΚΟΣ </t>
  </si>
  <si>
    <t xml:space="preserve">ΑΛΕΞΑΝΔΡΑΚΗΣ ΕΜΜΑΝΟΥΗΛ </t>
  </si>
  <si>
    <t xml:space="preserve">ΜΟΥΤΣΑΚΗ ΒΑΣΙΛΙΚΗ </t>
  </si>
  <si>
    <t xml:space="preserve">ΒΟΛΙΤΑΚΗΣ ΚΩΝΣΤΑΝΤΙΝΟΣ </t>
  </si>
  <si>
    <t xml:space="preserve">ΔΑΜΙΓΟΣ ΑΝΤΩΝΗΣ </t>
  </si>
  <si>
    <t xml:space="preserve">ΠΑΡΑΔΕΙΣΙΑ - ΧΩΡΑ   </t>
  </si>
  <si>
    <t xml:space="preserve">ΜΑΡΗΣ ΓΕΩΡΓΙΟΣ </t>
  </si>
  <si>
    <t xml:space="preserve">ΑΧΛΑΔΕΣ   </t>
  </si>
  <si>
    <t xml:space="preserve">ΑΥΓΕΝΙΚΟΥ ΓΕΩΡΓΙΟΣ ΤΟΥ ΚΥΡΙΑΚΟΥ </t>
  </si>
  <si>
    <t xml:space="preserve">ΓΑΔ ΑΛΟΪΣΙΟΣ </t>
  </si>
  <si>
    <t xml:space="preserve">ΛΩΤΟ - ΚΙΝΙ   </t>
  </si>
  <si>
    <t xml:space="preserve">ΓΡΗΓΟΡΑΚΗ ΜΑΡΙΑ ΤΟΥ ΔΗΜΗΤΡΙΟΥ </t>
  </si>
  <si>
    <t xml:space="preserve">ΠΕΤΡΟΣ ΚΑΤΤΕΣ </t>
  </si>
  <si>
    <t xml:space="preserve">ΧΡΙΣΤΟΣ   </t>
  </si>
  <si>
    <t xml:space="preserve">ΛΥΓΟΥΡΑ ΕΛΕΝΗ ΤΟΥ ΝΙΚΟΛΑΟΥ </t>
  </si>
  <si>
    <t xml:space="preserve">ΠΙΠΕΡΑΚΗ ΔΕΣΠΟΙΝΑ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</si>
  <si>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</si>
  <si>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</si>
  <si>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</si>
  <si>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</si>
  <si>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</si>
  <si>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</si>
  <si>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 xml:space="preserve">ΑΧΕΙΛΑ ΑΜΑΛΙΑ </t>
  </si>
  <si>
    <t>ΙΕΡΑΠΕΤΡΑ ΝΙΚ. ΓΙΑΜΑΛΑΚΗ 2 72200</t>
  </si>
  <si>
    <t xml:space="preserve">ΓΙΩΡΓΟΣ ΒΕΡΝΙΚΟΣ </t>
  </si>
  <si>
    <t xml:space="preserve">ΜΑΥΡΟΜΑΝΩΛΑΚΗΣ  ΙΩΑΝΝΗΣ </t>
  </si>
  <si>
    <t xml:space="preserve">ΚΟΡΩΝΙ ΜΑΤΘΑΙΑΚΗ ΚΟΡΩΝΙ ΜΑΤΘΑΙΑΚΗ  </t>
  </si>
  <si>
    <t xml:space="preserve">ΕΥΑΓΓΕΛΙΔΟΥ ΕΥΑΓΓΕΛΙΑ </t>
  </si>
  <si>
    <t xml:space="preserve">ΑΓ. ΝΙΚΟΛΑΟΣ   </t>
  </si>
  <si>
    <t xml:space="preserve">ΡΟΔΗ ΚΛΕΟΝΙΚΗ </t>
  </si>
  <si>
    <t xml:space="preserve">ΜΑΡΑΚΗΣ ΝΙΚΟΛΑΟΣ </t>
  </si>
  <si>
    <t xml:space="preserve">ΚΟΤΤΗ - ΧΩΡΑ   </t>
  </si>
  <si>
    <t xml:space="preserve">ΚΟΥΛΙΑΝΟΥ ΔΕΣΠΟΙΝΑ </t>
  </si>
  <si>
    <t xml:space="preserve">ΒΑΣΙΛΕΩΣ ΓΕΩΡΓΙΟΥ   </t>
  </si>
  <si>
    <t xml:space="preserve">ΜΑΡΤΑΒΑΝΤΖΗΣ ΓΕΩΡΓΙΟΣ </t>
  </si>
  <si>
    <t xml:space="preserve">ΣΤΡΑΤΗ ΤΣΙΡΚΑ14 ΚΝΩΣΣΟΣ ΣΤΡΑΤΗ ΤΣΙΡΚΑ14 ΚΝΩΣΣΟΣ  </t>
  </si>
  <si>
    <t xml:space="preserve">ΓΕΩΡΓΙΟΣ &amp; ΑΝΝΑ ΦΡΕΡΗ          &amp; ΥΙΟΙ Ε.Π.Ε. </t>
  </si>
  <si>
    <t xml:space="preserve">ΚΑΤΑΦΙΑ - ΠΑΓΟΣ   </t>
  </si>
  <si>
    <t xml:space="preserve">ΚΑΛΟΓΙΑΝΝΑΚΗΣ ΕΜΜΑΝΟΥΗΛ </t>
  </si>
  <si>
    <t xml:space="preserve">ΜΑΝΘΑΙΑΚΗ ΚΟΡΩΝΗ ΜΑΝΘΑΙΑΚΗ ΚΟΡΩΝΗ  </t>
  </si>
  <si>
    <t xml:space="preserve">ΠΑΠΑΒΑΣΙΛΑΚΗ ΑΝΘΙΠΠΗ </t>
  </si>
  <si>
    <t xml:space="preserve">ΛΕΤΣΑΙΝΗΣ 75   </t>
  </si>
  <si>
    <t xml:space="preserve">ΠΟΥΛΑΚΗ ΕΛΠΙΔΑ </t>
  </si>
  <si>
    <t xml:space="preserve">ΣΠΙΝΘΑΚΗΣ ΕΥΑΓΓΕΛΟΣ </t>
  </si>
  <si>
    <t xml:space="preserve">ΚΑΛΕΣΣΑ ΚΑΛΕΣΣΑ  </t>
  </si>
  <si>
    <t xml:space="preserve">ΜΑΥΡΟΜΑΤΗΣ ΚΥΡΙΑΚΟΣ </t>
  </si>
  <si>
    <t xml:space="preserve">ΠΕΡΙΒΟΛΟΣ   </t>
  </si>
  <si>
    <t xml:space="preserve">ΣΤΑΥΡΙΑΝΟΥ ΧΡΙΣΤΙΝΑ ΤΟΥ ΜΙΧΑΗΛ </t>
  </si>
  <si>
    <t xml:space="preserve">ΣΙΜΑΤΗΣ ΑΘΑΝΑΣΙΟΣ ΤΟΥ ΣΠΥΡΙΔΩΝΑ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</si>
  <si>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</si>
  <si>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</si>
  <si>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</si>
  <si>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</si>
  <si>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</si>
  <si>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</si>
  <si>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</si>
  <si>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</si>
  <si>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</si>
  <si>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</si>
  <si>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</si>
  <si>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</si>
  <si>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</si>
  <si>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</si>
  <si>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</si>
  <si>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</si>
  <si>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ΧΑΡΑΛΑΜΠΑΚΗ ΕΥΑΓΓΕΛΙΑ </t>
  </si>
  <si>
    <t xml:space="preserve">ΣΩΤΗΡΑΚΗ ΜΑΡΙΑ </t>
  </si>
  <si>
    <t xml:space="preserve">ΘΕΟΔΩΡΟΥ 21   </t>
  </si>
  <si>
    <t xml:space="preserve">ΓΕΩΡΓΙΤΣΗ ΛΕΜΟΝΙΑ </t>
  </si>
  <si>
    <t xml:space="preserve">ΣΤΑΘΑΚΗΣ ΜΑΤΘΑΙΟΣ </t>
  </si>
  <si>
    <t xml:space="preserve">ΠΛΑΚΑ ΧΕΡΣΟΝΗΣΟΥ ΠΛΑΚΑ ΧΕΡΣΟΝΗΣΟΥ 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</si>
  <si>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</si>
  <si>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</si>
  <si>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</si>
  <si>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</si>
  <si>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ΠΑΡΙΣΗ ΒΙΡΓΙΝΙΑ </t>
  </si>
  <si>
    <t xml:space="preserve">ΣΤΕΦΑΝΑΚΗΣ ΝΙΚΟΣ </t>
  </si>
  <si>
    <t xml:space="preserve">ΖΑΪΜΑΚΗΣ ΔΗΜΗΤΡΙΟΣ </t>
  </si>
  <si>
    <t xml:space="preserve">ΝΗΣΙ ΚΑΤΩ ΓΟΥΒΕΣ  ΝΗΣΙ ΚΑΤΩ ΓΟΥΒΕΣ   </t>
  </si>
  <si>
    <t xml:space="preserve">ΜΙΧΑΛΑΚΗΣ ΕΜΜΑΝΟΥΗΛ </t>
  </si>
  <si>
    <t xml:space="preserve">PETYCHAKI ELVIRA MARIA ALFONS </t>
  </si>
  <si>
    <t xml:space="preserve">ΑΠΟΣΤΟΛΙΔΗΣ ΚΩΝ/ΝΟΣ ΤΟΥ ΑΠΟΣΤΟΛΟΥ </t>
  </si>
  <si>
    <t xml:space="preserve">ΛΙΣΙΜΑΧΟΥ ΕΥΔΟΚΙΑ </t>
  </si>
  <si>
    <t xml:space="preserve">ΦΙΛΙΠΠΙΔΗ ΔΕΣΠΟΙΝΑ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</si>
  <si>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</si>
  <si>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</si>
  <si>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</si>
  <si>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ΠΛΕΥΡΑΚΗ ΚΩΝΣΤΑΝΤΙΝΑ </t>
  </si>
  <si>
    <t xml:space="preserve">ΠΑΠΑΦΙΛΙΠΠΟΥ ΧΡΗΣΤΟΣ ΤΟΥ ΤΣΑΜΠΙΚΟΥ </t>
  </si>
  <si>
    <t xml:space="preserve">ΑΓΓΕΛΟΠΟΥΛΟΣ ΛΑΜΠΡΟΣ </t>
  </si>
  <si>
    <t xml:space="preserve">ΤΕΡΤΣΑ ΣΥΚΟΛΟΓΟΥ ΤΕΡΤΣΑ ΣΥΚΟΛΟΓΟΥ  </t>
  </si>
  <si>
    <t xml:space="preserve">ΦΛΑΒΙΟ ΖΑΝΟΝ </t>
  </si>
  <si>
    <t xml:space="preserve">ΠΑΤΡΟΣ ΑΝΤΩΝΙΟΥ ΠΑΤΡΟΣ ΑΝΤΩΝΙΟΥ  </t>
  </si>
  <si>
    <t xml:space="preserve">ΡΟΜΠΟΓΙΑΝΝΑΚΗΣ ΙΩΑΝΝΗΣ </t>
  </si>
  <si>
    <t xml:space="preserve">ΑΓΙΟΣ ΔΗΜΗΤΡΙΟΣ  ΑΓΙΟΣ ΔΗΜΗΤΡΙΟΣ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</si>
  <si>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</si>
  <si>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</si>
  <si>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</si>
  <si>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</si>
  <si>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</si>
  <si>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</si>
  <si>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</si>
  <si>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</si>
  <si>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</si>
  <si>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</si>
  <si>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</si>
  <si>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</si>
  <si>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ΚΥΡΙΑΚΟΥΛΗΣ ΚΥΡΙΑΚΟΣ ΤΟΥ ΦΙΛΙΠΠΟΥ </t>
  </si>
  <si>
    <t xml:space="preserve">ΚΑΣΔΑΓΛΗΣ ΧΡΙΣΤΟΦΟΡΟΣ ΤΟΥ ΝΙΚΟΛΑΟΥ </t>
  </si>
  <si>
    <t xml:space="preserve">ΜΑΝΟΥΡΑ ΑΝΤΩΝΙΑ </t>
  </si>
  <si>
    <t xml:space="preserve">ΚΥΡΙΑΖΗΣ ΓΕΩΡΓΙΟΣ </t>
  </si>
  <si>
    <t xml:space="preserve">ΦΟΙΝΙΚΙΑ ΟΙΑΣ   </t>
  </si>
  <si>
    <t xml:space="preserve">ΚΑΛΟΥΔΗΣ Α.Ε. </t>
  </si>
  <si>
    <t xml:space="preserve">ΜΠΟΖΩΝΗ ΘΕΩΝΗ </t>
  </si>
  <si>
    <t xml:space="preserve">ΒΕΛΕΓΡΑΚΗΣ ΜΙΧΑΗΛ </t>
  </si>
  <si>
    <t xml:space="preserve">ΔΙΟΝΥΣΟΥ 41 ΔΙΟΝΥΣΟΥ 41  </t>
  </si>
  <si>
    <t xml:space="preserve">ΜΑΝΙΔΑΚΗΣ ΕΜΜΑΝΟΥΗΛ </t>
  </si>
  <si>
    <t xml:space="preserve">ΞΕΡΟΚΑΜΠΟΣ ΑΓ. ΦΩΤΙΑ   </t>
  </si>
  <si>
    <t xml:space="preserve">ΣΑΡΙΔΑΚΗ ΝΙΚΗ </t>
  </si>
  <si>
    <t xml:space="preserve">ΤΖΙΓΛΟΥΝΑΣ ΤΖΙΓΛΟΥΝΑΣ  </t>
  </si>
  <si>
    <t xml:space="preserve">ΓΙΑΜΝΙΑΔΑΚΗ ΚΑΛΛΙΟΠΗ </t>
  </si>
  <si>
    <t xml:space="preserve">ΓΙΑΝΝΑΡΗ 18 ΓΙΑΝΝΑΡΗ 18  </t>
  </si>
  <si>
    <t xml:space="preserve">ΤΣΑΜΠΟΣ ΚΩΝ/ΝΟΣ </t>
  </si>
  <si>
    <t xml:space="preserve">ΚΑΣΩΤΑΚΗΣ ΙΩΑΝΝΗΣ </t>
  </si>
  <si>
    <t xml:space="preserve">ΣΟΧΩΡΟ ΑΓΙΑ ΒΑΡΒΑΡΑ ΣΟΧΩΡΟ ΑΓΙΑ ΒΑΡΒΑΡΑ  </t>
  </si>
  <si>
    <t xml:space="preserve">ΦΩΤΟΠΟΥΛΟΣ Αντώνης </t>
  </si>
  <si>
    <t xml:space="preserve">ΤΡΟΥΛΟΣ-ΗΡΑΚΛΗΣ  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</si>
  <si>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</si>
  <si>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</si>
  <si>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</si>
  <si>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</si>
  <si>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</si>
  <si>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</si>
  <si>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ΛΥΡΩΝΗΣ ΓΕΩΡΓΙΟΣ </t>
  </si>
  <si>
    <t xml:space="preserve">ΡΟΥΣΣΟΥ ΑΙΚΑΤΕΡΙΝΗ </t>
  </si>
  <si>
    <t xml:space="preserve">ΚΤΙΣΤΑΚΗ ΣΤΥΛΙΑΝΗ </t>
  </si>
  <si>
    <t xml:space="preserve">ΑΜΠΕΛΟΥΖΟΣ  ΑΜΠΕΛΟΥΖΟΣ   </t>
  </si>
  <si>
    <t xml:space="preserve">ΚΑΡΑΧΑΛΙΟΣ Αθανάσιος </t>
  </si>
  <si>
    <t xml:space="preserve">ΜΕΣΣΑΡΙΑ ΚΩ   </t>
  </si>
  <si>
    <t xml:space="preserve">ΙΕΡΑ ΜΟΝΗ ΘΑΨΑΝΩΝ </t>
  </si>
  <si>
    <t xml:space="preserve">ΘΑΨΑΝΑ   </t>
  </si>
  <si>
    <t xml:space="preserve">ΚΟΥΜΙΑΝΑΚΗΣ ΖΑΧΑΡΙΑΣ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</si>
  <si>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</si>
  <si>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</si>
  <si>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</si>
  <si>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</si>
  <si>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ΚΟΥΚΛΙΝΟΣ ΙΩΑΝΝΗΣ </t>
  </si>
  <si>
    <t xml:space="preserve">ΠΑΠΑΔΙΑΜΑΝΤΗ 9 ΠΑΠΑΔΙΑΜΑΝΤΗ 9  </t>
  </si>
  <si>
    <t xml:space="preserve">ΔΕΣΥΠΡΗΣ ΝΙΚΟΛΑΟΣ </t>
  </si>
  <si>
    <t xml:space="preserve">ΚΑΛΥΒΙΑΝΑΚΗΣ ΕΜΜΑΝ </t>
  </si>
  <si>
    <t xml:space="preserve">ΜΑΡΚΟΣ ΠΑΡΓΙΑΡΟΣ </t>
  </si>
  <si>
    <t xml:space="preserve">ΠΛΑΓΙΑ - ΧΡΥΣΟΣΤΟΜΟΣ   </t>
  </si>
  <si>
    <t xml:space="preserve">ΑΛΕΞΑΝΔΡΙΔΟΥ Χαρίτσα </t>
  </si>
  <si>
    <t xml:space="preserve">ΑΡΧ. ΓΕΡΑΣΙΜΟΥ 10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</si>
  <si>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</si>
  <si>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</si>
  <si>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</si>
  <si>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</si>
  <si>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</si>
  <si>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</si>
  <si>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</si>
  <si>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</si>
  <si>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ΜΑΟΥΤΣΟΣ ΔΗΜΗΤΡΙΟΣ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</si>
  <si>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</si>
  <si>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</si>
  <si>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</si>
  <si>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</si>
  <si>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</si>
  <si>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</si>
  <si>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</si>
  <si>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</si>
  <si>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</si>
  <si>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</si>
  <si>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</si>
  <si>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ΒΑΚΟΝΔΙΟΣ ΙΩΣΗΦ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</si>
  <si>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</si>
  <si>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</si>
  <si>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</si>
  <si>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ΡΑΛΛΗ ΕΥΑΓΓΕΛΙΑ </t>
  </si>
  <si>
    <t xml:space="preserve">ΛΕΙΒΑΔΑΡΑΣ ΘΕΟΔΩΡΟΣ </t>
  </si>
  <si>
    <t xml:space="preserve">ΧΑΡΙΤΩΝ 1 - ΕΡΜΟΥΠΟΛΗ   </t>
  </si>
  <si>
    <t xml:space="preserve">ΝΙΚΗΦΟΡΟΣ ΚΑΜΠΙΤΑΚΗΣ </t>
  </si>
  <si>
    <t xml:space="preserve">ΚΑΡΑΜΟΛΕΓΚΟΥ ΑΡΤΕΜΙΑ </t>
  </si>
  <si>
    <t xml:space="preserve">ΜΑΡΗΣ ΑΠΟΣΤΟΛΟΣ </t>
  </si>
  <si>
    <t xml:space="preserve">ΧΡΥΣΟΝΗΣΟΣ - ΑΝΩ ΣΥΡΟΣ   </t>
  </si>
  <si>
    <t xml:space="preserve">ΤΣΙΝΟΣ ΔΗΜΗΤΡΙΟΣ </t>
  </si>
  <si>
    <t xml:space="preserve">ΚΟΣΕΝΑΣ ΑΝΤΩΝΙΟΣ </t>
  </si>
  <si>
    <t xml:space="preserve">ΒΑΣΙΛΕΩΝΟΙΚΟ   </t>
  </si>
  <si>
    <t xml:space="preserve">ΓΑΝΤΖΙΑΣ ΔΙΟΝΥΣΗΣ </t>
  </si>
  <si>
    <t xml:space="preserve">ΑΓΙΟΣ ΚΥΡΚΟΣ   </t>
  </si>
  <si>
    <t xml:space="preserve">ΚΟΥΓΙΟΥΜΤΖΗΣ ΕΥΑΓΓΕΛΟΣ </t>
  </si>
  <si>
    <t xml:space="preserve">ΜΕΛΑΝΙΤΗΣ ΘΕΟΔΩΡΟΣ </t>
  </si>
  <si>
    <t xml:space="preserve">ΠΥΡΓΑΚΙ - ΠΑΡΟΙΚΙΑ   </t>
  </si>
  <si>
    <t xml:space="preserve">ΠΑΠΑΘΕΟΔΩΡΟΥ Ευαγγέλου </t>
  </si>
  <si>
    <t xml:space="preserve">ΨΑΛΙΔΙ   </t>
  </si>
  <si>
    <t xml:space="preserve">ΜΠΟΥΜΠΟΥΛΙΝΑΣ 36   </t>
  </si>
  <si>
    <t xml:space="preserve">ΒΟΥΤΣΙΝΟΥ ΕΛΕΝΗ </t>
  </si>
  <si>
    <t xml:space="preserve">ΦΑΡΣΕΔΑΚΗΣ ΙΑΚΩΒΟΣ </t>
  </si>
  <si>
    <t xml:space="preserve">ΦΟΥΝΤΟΥΛΑΚΗ ΑΙΚΑΤΕΡΙΝΗ </t>
  </si>
  <si>
    <t xml:space="preserve">ΣΙΜΩΝΟΠΕΤΡΑΣ 5 ΣΙΜΩΝΟΠΕΤΡΑΣ 5  </t>
  </si>
  <si>
    <t xml:space="preserve">ΚΟΚΟΛΙΑΣ ΣΤΥΛΙΑΝΟΣ </t>
  </si>
  <si>
    <t xml:space="preserve">ΠΑΝΤΕΛΑΚΗ ΒΡΟΝΤΑΔΟΣ   </t>
  </si>
  <si>
    <t xml:space="preserve">ΑΚΡΑΜΠΕΛΗ Α.Ε. </t>
  </si>
  <si>
    <t xml:space="preserve">ΑΜΠΕΛΑ   </t>
  </si>
  <si>
    <t xml:space="preserve">ΧΑΤΖΗΓΙΑΚΟΥΜΗΣ Εμμανουήλ </t>
  </si>
  <si>
    <t xml:space="preserve">ΑΡΙΣΤΩΝΟΣ  7   </t>
  </si>
  <si>
    <t xml:space="preserve">ΚΑΡΤΑΛΙΑΝΑΚΗΣ ΙΩΑΝΝΗΣ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</si>
  <si>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</si>
  <si>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</si>
  <si>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</si>
  <si>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</si>
  <si>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ΠΕΤΕΙΝΑΡΑΚΗΣ ΕΜΜΑΝΟΥΗΛ </t>
  </si>
  <si>
    <t xml:space="preserve">ΝΙΚΟΛΗΣ Λάμπρος </t>
  </si>
  <si>
    <t xml:space="preserve">ΣΠΕΤΣΩΝ 67   </t>
  </si>
  <si>
    <t xml:space="preserve">ΛΙΟΝΗΣ ΓΕΩΡΓΙΟΣ </t>
  </si>
  <si>
    <t xml:space="preserve">ΑΓ.ΑΝΔΡΕΑΣ   </t>
  </si>
  <si>
    <t xml:space="preserve">ΣΤΕΦΑΝΑΚΗΣ ΙΩΑΝΝΗΣ </t>
  </si>
  <si>
    <t xml:space="preserve">ΓΡΑΤΣΙΑΣ ΝΙΚΟΛΑΟΣ </t>
  </si>
  <si>
    <t xml:space="preserve">ΡΟΑΛΙΔΙΑ - ΔΑΜΑΡΙΟΝΑΣ   </t>
  </si>
  <si>
    <t xml:space="preserve">ΡΟΥΣΣΟΥ ΙΩΑΝΝΑ </t>
  </si>
  <si>
    <t xml:space="preserve">ΜΑΡΜΑΡΟ - ΚΑΤΩ ΜΑΝΝΑ   </t>
  </si>
  <si>
    <t xml:space="preserve">ΒΟΜΒΑ ΠΑΝΑΓΙΩΤΑ </t>
  </si>
  <si>
    <t xml:space="preserve">ΠΑΝΩ ΚΟΥΦΟΝΗΣΙ   </t>
  </si>
  <si>
    <t xml:space="preserve">ΔΡΟΣΑΚΗΣ ΕΜΜΑΝΟΥΗΛ </t>
  </si>
  <si>
    <t xml:space="preserve">ΕΡΩΦΥΛΗΣ 4 ΕΡΩΦΥΛΗΣ 4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</si>
  <si>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</si>
  <si>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</si>
  <si>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</si>
  <si>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</si>
  <si>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</si>
  <si>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</si>
  <si>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ΚΥΡΙΑΚΟΠΟΥΛΟΣ ΙΩΑΝΝΗΣ </t>
  </si>
  <si>
    <t xml:space="preserve">ΜΑΣΤΟΡΗΣ ΔΗΜΗΤΡΙΟΣ </t>
  </si>
  <si>
    <t xml:space="preserve">Π.Π. ΓΕΡΜΑΝΟΥ 7 ΕΡΜΟΥΠΟΛΗ   </t>
  </si>
  <si>
    <t xml:space="preserve">ΜΠΑΡΜΠΑΡΗΓΟΣ ΓΕΩΡΓΙΟΣ </t>
  </si>
  <si>
    <t xml:space="preserve">ΚΑΤΣΙΓΡΙ ΝΑΟΥΣΑΣ   </t>
  </si>
  <si>
    <t xml:space="preserve">ΣΟΡΩΝΗ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</si>
  <si>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</si>
  <si>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</si>
  <si>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</si>
  <si>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</si>
  <si>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ΖΑΧΑΡΙΟΥΔΑΚΗΣ ΕΜΜΑΝΟΥΗΛ </t>
  </si>
  <si>
    <t xml:space="preserve">ΖΟΥΛΙΑΣ ΣΤΑΥΡΟΣ </t>
  </si>
  <si>
    <t xml:space="preserve">ΠΛΑΚΕΣ   </t>
  </si>
  <si>
    <t xml:space="preserve">ΕΥΤΥΧΙΟΣ ΧΡΥΣΟΣ ΤΟΥ ΚΩΝ/ΝΟΥ </t>
  </si>
  <si>
    <t xml:space="preserve">ΓΙΑΝΝΗ ΨΥΧΑΡΗ ΓΙΑΝΝΗ ΨΥΧΑΡΗ  </t>
  </si>
  <si>
    <t xml:space="preserve">ΚΡΗΤΙΚΟΣ ΓΕΩΡΓΙΟΣ </t>
  </si>
  <si>
    <t xml:space="preserve">ΚΑΜΠΟΣ ΠΑΡΟΙΚΙΑΣ   </t>
  </si>
  <si>
    <t xml:space="preserve">ΔΙΑΚΟΓΙΑΝΝΗ Σοφία </t>
  </si>
  <si>
    <t xml:space="preserve">ΦΩΚΑΛΙΑ   </t>
  </si>
  <si>
    <t xml:space="preserve">ΖΟΥΡΜΠΑΚΗΣ ΜΙΧΑΛΗΣ </t>
  </si>
  <si>
    <t xml:space="preserve">ΠΛΑΚΙΑΣ  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</si>
  <si>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</si>
  <si>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</si>
  <si>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</si>
  <si>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</si>
  <si>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</si>
  <si>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</si>
  <si>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</si>
  <si>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</si>
  <si>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 xml:space="preserve">ΠΙΠΕΡΑΚΗΣ ΙΩΑΝΝΗΣ </t>
  </si>
  <si>
    <t xml:space="preserve">ΚΟΥΜΟΥΝΔΟΥΡΟΥ 10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</si>
  <si>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</si>
  <si>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</si>
  <si>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</si>
  <si>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ΧΑΤΖΑΝΤΩΝΗ ΑΝΝΑ </t>
  </si>
  <si>
    <t xml:space="preserve">ΚΑΜΠΟΣ ΑΝΩ ΣΥΡΟΣ   </t>
  </si>
  <si>
    <t xml:space="preserve">ΔΡΥΜΙΩΤΗΣ ΓΕΩΡΓΙΟΣ </t>
  </si>
  <si>
    <t xml:space="preserve">ΣΩΡΟΣ ΑΝΤΙΠΑΡΟΥ   </t>
  </si>
  <si>
    <t xml:space="preserve">ΣΗΜΑΝΤΗΡΑΚΗΣ ΧΡΗΣΤΟΣ </t>
  </si>
  <si>
    <t xml:space="preserve">ΛΕΩΦΟΡΟΣ 62 ΜΑΡΤΥΡΩΝ ΛΕΩΦΟΡΟΣ 62 ΜΑΡΤΥΡΩΝ  </t>
  </si>
  <si>
    <t xml:space="preserve">ΣΜΑΡΙΑΝΑΚΗ  ΚΩΝ/ΝΑ </t>
  </si>
  <si>
    <t xml:space="preserve">ΜΕΛΕΤΙΟΥ ΠΗΓΑ 20 ΜΕΛΕΤΙΟΥ ΠΗΓΑ 20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</si>
  <si>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</si>
  <si>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</si>
  <si>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</si>
  <si>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</si>
  <si>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</si>
  <si>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</si>
  <si>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ΛΙΝΔΟΣ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</si>
  <si>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</si>
  <si>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</si>
  <si>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</si>
  <si>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</si>
  <si>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</si>
  <si>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</si>
  <si>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</si>
  <si>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</si>
  <si>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ΛΙΟΝΑΚΗΣ ΑΝΤΩΝΙΟΣ </t>
  </si>
  <si>
    <t xml:space="preserve">ΚΤΙΡΙΟ Α ΙΕΡΟΣΟΛΥΜΙΤΟΥ ΑΝΔΡΕΑ 17  ΚΤΙΡΙΟ Α ΙΕΡΟΣΟΛΥΜΙΤΟΥ ΑΝΔΡΕΑ 17   </t>
  </si>
  <si>
    <t xml:space="preserve">ΒΟΥΔΑΝΤΑΣ ΝΙΚΗΦΟΡΟΣ ΤΟΥΝΙΚΟΛΑΟΥ </t>
  </si>
  <si>
    <t xml:space="preserve">ΚΑΡΚΙΝΑΓΡΙ ΙΚΑΡΙΑΣ   </t>
  </si>
  <si>
    <t xml:space="preserve">ΔΕΔΕΛΕΤΑΚΗΣ ΚΩΝΣΤΑΝΤΙΝΟΣ </t>
  </si>
  <si>
    <t xml:space="preserve">ΠΑΡΑΜΥΘΑΣ   </t>
  </si>
  <si>
    <t xml:space="preserve">ΔΟΥΡΜΑΝΤΑΚΗ ΜΑΡΙΑ </t>
  </si>
  <si>
    <t xml:space="preserve">ΣΟΜΠΟΝΗ ΖΑΜΠΕΤΩ </t>
  </si>
  <si>
    <t xml:space="preserve">ΜΑΡΜΑΡΑ   </t>
  </si>
  <si>
    <t xml:space="preserve">ΠΑΛΥΟΜΥΛΟΣ ΝΑΟΥΣΑ   </t>
  </si>
  <si>
    <t xml:space="preserve">ΘΕΟΧΑΡΗΣ ΑΛΕΞΑΝΔΡΟΣ </t>
  </si>
  <si>
    <t xml:space="preserve">ΜΕΓΑΣ ΓΥΑΛΟΣ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</si>
  <si>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</si>
  <si>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</si>
  <si>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</si>
  <si>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ΤΖΙΜΠΙΜΠΑΚΗΣ ΑΡΙΣΤΟΦΑΝΗΣ </t>
  </si>
  <si>
    <t xml:space="preserve">ΒΡΑΧΟΚΗΠΟΣ  ΒΡΑΧΟΚΗΠΟΣ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</si>
  <si>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</si>
  <si>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</si>
  <si>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</si>
  <si>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ΠΑΠΑΔΑΚΗΣ ΝΕΚΤΑΡΙΟΣ </t>
  </si>
  <si>
    <t xml:space="preserve">ΣΤΕΦΑΣ ΜΙΧΑΗΛ </t>
  </si>
  <si>
    <t xml:space="preserve">ΚΑΛΟΓΕΡΑΚΗ ΑΡΓΥΡΗ </t>
  </si>
  <si>
    <t xml:space="preserve">ΠΕΡΙΔΟΥ ΠΕΡΙΔΟΥ  </t>
  </si>
  <si>
    <t xml:space="preserve">ΣΤΑΥΡΑΚΗ ΜΑΡΙΑ </t>
  </si>
  <si>
    <t xml:space="preserve">ΧΑΡΑΚΑΣ   </t>
  </si>
  <si>
    <t xml:space="preserve">ΔΑΣΚΑΛΟΜΑΡΚΑΚΗΣ ΓΕΩΡΓΙΟΣ </t>
  </si>
  <si>
    <t xml:space="preserve">ΛΟΥΤΡΑ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</si>
  <si>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</si>
  <si>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</si>
  <si>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</si>
  <si>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</si>
  <si>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</si>
  <si>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</si>
  <si>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</si>
  <si>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</si>
  <si>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</si>
  <si>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</si>
  <si>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ΡΟΥΣΣΟΥ ΜΑΡΙΑ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</si>
  <si>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</si>
  <si>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</si>
  <si>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</si>
  <si>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</si>
  <si>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</si>
  <si>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</si>
  <si>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 xml:space="preserve">ΚΟΥΒΑΡΗΣ ΔΗΜΗΤΡΙΟΣ </t>
  </si>
  <si>
    <t xml:space="preserve">ΖΕΡΒΑΚΗΣ ΕΜΜΑΝΟΥΗΛ </t>
  </si>
  <si>
    <t xml:space="preserve">ΜΑΡΚΑΒΟΥΣΑ ΜΑΡΚΑΒΟΥΣΑ  </t>
  </si>
  <si>
    <t xml:space="preserve">ΜΑΟΥΝΗ Καλλιόπη </t>
  </si>
  <si>
    <t xml:space="preserve">ΑΝΑΣΤΑΣΙΟΥ Ελένη </t>
  </si>
  <si>
    <t xml:space="preserve">ΑΛΙΚΑΡΝΑΣΟΥ 79   </t>
  </si>
  <si>
    <t xml:space="preserve">ΜΑΥΡΙΚΑΚΗΣ ΝΙΚΟΛΑΟΣ </t>
  </si>
  <si>
    <t>ΣΧΙΣΜΑ ΕΛΟΥΝΤΑΣ   72053</t>
  </si>
  <si>
    <t xml:space="preserve">ΜΑΝΔΗΛΑΡΑΣ ΝΙΚΟΛΑΟΣ </t>
  </si>
  <si>
    <t xml:space="preserve">ΒΟΥΤΣΙΝΟΣ ΙΣΙΔΩΡΟΣ </t>
  </si>
  <si>
    <t xml:space="preserve">ΒΑΡΗ - ΛΟΥΣΑΡΔΑΚΙ   </t>
  </si>
  <si>
    <t xml:space="preserve">ΣΑΡΙΝΟΠΟΥΛΟΣ ΕΜΜΑΝΟΥΗΛ </t>
  </si>
  <si>
    <t xml:space="preserve">ΚΑΣΟΥ 107 ΟΡΜΟΣ ΛΩ   </t>
  </si>
  <si>
    <t xml:space="preserve">ΠΑΠΑΔΗΜΗΤΡΙΟΥ ΑΙΚΑΤΕΡΙΝΗ </t>
  </si>
  <si>
    <t xml:space="preserve">ΒΑΡΘΑΛΙΤΗΣ ΛΕΩΝΙΔΑΣ </t>
  </si>
  <si>
    <t xml:space="preserve">ΚΑΜΠΙ - ΒΑΡΗ   </t>
  </si>
  <si>
    <t xml:space="preserve">ΝΙΚΟΛΟΥΔΗΣ ΗΡΑΚΛΗΣ </t>
  </si>
  <si>
    <t xml:space="preserve">ΠΑΠΑΔΟΓΙΑΝΝΗΣ ΔΗΜΗΤΡΙΟΣ </t>
  </si>
  <si>
    <t xml:space="preserve">ΠΙΤΤΑΡΑΣ ΝΙΚΗΦΟΡΟΣ </t>
  </si>
  <si>
    <t xml:space="preserve">ΤΣΙΑΝΤΗ ΒΑΣΙΛΙΚΗ </t>
  </si>
  <si>
    <t xml:space="preserve">ΣΤΕΑΤΟ - ΠΟΣΕΙΔΩΝΙΑ   </t>
  </si>
  <si>
    <t xml:space="preserve">ΦΟΙΝΙΚΙΑΝΑΚΗΣ ΜΙΧΑΛΗΣ </t>
  </si>
  <si>
    <t xml:space="preserve">ΠΕΖΑ ΠΕΖΑ  </t>
  </si>
  <si>
    <t xml:space="preserve">ΔΟΥΝΑΒΗ ΑΙΚΑΤΕΡΙΝΗ </t>
  </si>
  <si>
    <t xml:space="preserve">ΜΕΣΣΑΡΙΑ - ΣΤΑΥΡΟΣ   </t>
  </si>
  <si>
    <t xml:space="preserve">ΑΧΛΑΔΙ - ΒΑΡΗ   </t>
  </si>
  <si>
    <t xml:space="preserve">ΓΙΑΟΥΡΤΑΣ ΓΕΩΡΓΙΟΣ </t>
  </si>
  <si>
    <t xml:space="preserve">ΚΑΡΥΩΤΑΚΗ  Ν ΑΛΙΚΑΡΝΑΣΟΣ ΚΑΡΥΩΤΑΚΗ  Ν ΑΛΙΚΑΡΝΑΣΟΣ  </t>
  </si>
  <si>
    <t xml:space="preserve">ΡΩΞΑΝΑ ΑΙΚΑΤΕΡΙΝΗ </t>
  </si>
  <si>
    <t xml:space="preserve">ΧΑΤΖΙΦΡΑΓΚΟΥΛΗ ΑΝΔΡΕΑΔΗ 67 ΒΡΟΝΤΑΔΟΣ   </t>
  </si>
  <si>
    <t xml:space="preserve">ΜΑΡΗΣ ΚΩΝ/ΝΟΣ </t>
  </si>
  <si>
    <t xml:space="preserve">ΕΚΤΟΣ ΟΙΚΙΣΜΟΥ ΚΑΛΟΥ ΧΩΡΙΟΥ ΕΚΤΟΣ ΟΙΚΙΣΜΟΥ ΚΑΛΟΥ ΧΩΡΙΟΥ  </t>
  </si>
  <si>
    <t xml:space="preserve">ΓΚΡΟΖΟΣ ΝΙΚΟΛΑΟΣ </t>
  </si>
  <si>
    <t xml:space="preserve">ΛΙΒΑΔΙΑ ΠΑΡΟΙΚΙΑ   </t>
  </si>
  <si>
    <t xml:space="preserve">ΚΑΛΟΥΔΗΣ ΑΝΤΩΝΗΣ Α.Ε.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</si>
  <si>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</si>
  <si>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</si>
  <si>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</si>
  <si>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</si>
  <si>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</si>
  <si>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ΚΟΥΜΠΗΣ ΙΩΑΝΝΗΣ </t>
  </si>
  <si>
    <t xml:space="preserve">ΤΑΛΑΝΤΑ ΜΑΝΝΑ   </t>
  </si>
  <si>
    <t xml:space="preserve">ΒΑΡΘΑΛΙΤΟΥ ΕΛΠΙΔΑ </t>
  </si>
  <si>
    <t xml:space="preserve">ΚΑΒΑΛΗΣ ΕΜΜΑΝΟΥΗΛ </t>
  </si>
  <si>
    <t xml:space="preserve">ΨΥΛΟΣ ΜΗΛΟΣ   </t>
  </si>
  <si>
    <t xml:space="preserve">ΦΑΣΟΥΛΗ ΕΙΡΗΝΗ </t>
  </si>
  <si>
    <t xml:space="preserve">ΜΑΡΓΑΡΙΤΕΣ   </t>
  </si>
  <si>
    <t xml:space="preserve">ΚΤΙΣΤΑΚΗΣ ΙΩΑΝΝΗΣ </t>
  </si>
  <si>
    <t xml:space="preserve">ΣΚΛΑΒΟΚΑΜΠΟΥ ΣΚΛΑΒΟΚΑΜΠΟΥ  </t>
  </si>
  <si>
    <t xml:space="preserve">ΝΙΚΟΛΗ ΜΟΣΧΟΥΛΑ-ΕΛΕΥΘΕΡΙΑ ΤΟΥ ΜΙΧΑΗΛ </t>
  </si>
  <si>
    <t xml:space="preserve">ΓΙΟΥΚΑΚΗΣ ΣΤΥΛΙΑΝΟΣ </t>
  </si>
  <si>
    <t xml:space="preserve">ΛΕΥΚΟΓΕΙΑ   </t>
  </si>
  <si>
    <t xml:space="preserve">ΣΤΑΥΓΙΑΝΟΥΔΑΚΗ ΣΤΥΛΙΑΝΗ </t>
  </si>
  <si>
    <t xml:space="preserve">ΜΠΟΡΜΠΟΥΔΑΚΗ ΠΗΝΕΛΟΠΗ </t>
  </si>
  <si>
    <t xml:space="preserve">ΚΑΨΩΜΕΝΑΚΗ ΒΑΣΙΛΙΚΗ </t>
  </si>
  <si>
    <t xml:space="preserve">ΚΡΕΜΛΗΣ Α.Ε.Τ.Ε.Ν.Ε.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</si>
  <si>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</si>
  <si>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</si>
  <si>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</si>
  <si>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</si>
  <si>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</si>
  <si>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ΚΑΛΑΙΤΖΑΚΗΣ ΒΑΣΙΛΕΙΟΣ </t>
  </si>
  <si>
    <t xml:space="preserve">ΚΑΝΤΑΝΟΣ ΚΑΝΤΑΝΟΣ  </t>
  </si>
  <si>
    <t xml:space="preserve">ΚΑΠΝΙΣΤΟΥ ΜΕΤΟΧΙ ΚΑΠΝΙΣΤΟΥ ΜΕΤΟΧΙ  </t>
  </si>
  <si>
    <t xml:space="preserve">ΓΑΛΛΙΑΚΗΣ ΝΙΚΟΛΑΟΣ </t>
  </si>
  <si>
    <t xml:space="preserve">ΤΡΑΚΟΣΣΙΑ Αντώνη </t>
  </si>
  <si>
    <t xml:space="preserve">ΑΓ.ΝΕΚΤΑΡΙΟΣ   </t>
  </si>
  <si>
    <t xml:space="preserve">ΒΛΑΣΤΑΡΗΣ ΕΜΜΑΝΟΥΗΛ </t>
  </si>
  <si>
    <t xml:space="preserve">ΧΩΡΑ ΚΥΘΝΟΥ   </t>
  </si>
  <si>
    <t xml:space="preserve">ΑΝΤΩΝΙΔΑΚΗ ΕΒΙΤΑ </t>
  </si>
  <si>
    <t xml:space="preserve">ΚΟΛΟΝΕΛΟ- ΞΕΡΟΚΑΜΑΡΕΣ   </t>
  </si>
  <si>
    <t xml:space="preserve">ΠΑΓΟΥΔΗ ΑΣΠΑΣΙΑ </t>
  </si>
  <si>
    <t xml:space="preserve">ΔΑΣΚΑΛΟΓΙΑΝΝΗ - ΝΕΑΠΟΛΗ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</si>
  <si>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</si>
  <si>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</si>
  <si>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</si>
  <si>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ΣΤΑΘΑΚΗΣ ΙΩΑΝΝΗΣ </t>
  </si>
  <si>
    <t xml:space="preserve">ΕΠΙΤΡΟΠΟΥ Διονυσία </t>
  </si>
  <si>
    <t xml:space="preserve">ΤΗΛΕΜΑΧΟΣ Α.Ε. </t>
  </si>
  <si>
    <t xml:space="preserve">7ο ΗΡΑΚΛΕΙΟΥ ΜΟΙΡΩΝ 7ο ΗΡΑΚΛΕΙΟΥ ΜΟΙΡΩΝ  </t>
  </si>
  <si>
    <t xml:space="preserve">ΚΟΥΤΣΟΥΡΑΣ ΙΕΡΑΠΕΤΡΑΣ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</si>
  <si>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</si>
  <si>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</si>
  <si>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</si>
  <si>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ΚΑΛΙΚΑΝΤΖΑΡΟΣ ΜΟΥΧΤΟΥΡΗΣ Θεόφιλος </t>
  </si>
  <si>
    <t xml:space="preserve">ΣΚΑΝΔΑΛΗΣ ΚΩΝΣΤΑΝΤΙΝΟΣ </t>
  </si>
  <si>
    <t xml:space="preserve">ΒΙΓΛΑ ΠΑΛΑΙΚΑΣΤΡΟΥ   </t>
  </si>
  <si>
    <t xml:space="preserve">ΛΑΚΙΟΣ ΑΝΤΩΝΙΟΣ </t>
  </si>
  <si>
    <t xml:space="preserve">ΑΓ. ΚΗΡΥΚΟΣ   </t>
  </si>
  <si>
    <t xml:space="preserve">ΒΟΡΡΙΑΣ ΠΑΝΤΕΛΗΣ </t>
  </si>
  <si>
    <t xml:space="preserve">ΘΕΟΔΩΡΑΚΗΣ ΙΩΑΝΝΗΣ </t>
  </si>
  <si>
    <t xml:space="preserve">ΠΑΡ ΓΡΑΜΜΟΥ 1 ΗΡΑΚΛΕΙΟ ΠΑΡ ΓΡΑΜΜΟΥ 1 ΗΡΑΚΛΕΙΟ  </t>
  </si>
  <si>
    <t xml:space="preserve">ΚΟΥΝΕΛΑΚΗΣ ΒΑΣΙΛΕΙΟΣ </t>
  </si>
  <si>
    <t xml:space="preserve">ΦΑΣΟΛΑΣ ΝΙΚΟΛΑΟΣ </t>
  </si>
  <si>
    <t xml:space="preserve">ΑΓΙΑΣΜΑΤΑ   </t>
  </si>
  <si>
    <t xml:space="preserve">ΧΑΡΩΝΙΤΗΣ ΓΕΩΡΓΙΟΣ </t>
  </si>
  <si>
    <t xml:space="preserve">ΓΑΖΙ ΘΡΙΑΜΒΟΥ 24 ΓΑΖΙ ΘΡΙΑΜΒΟΥ 24  </t>
  </si>
  <si>
    <t xml:space="preserve">ΚΡΙΤΣΩΤΑΚΗ ΟΥΡΑΝΙΑ </t>
  </si>
  <si>
    <t xml:space="preserve">ΜΟΧΟΣ  ΜΟΧΟΣ   </t>
  </si>
  <si>
    <t xml:space="preserve">ΟΑΣΗ ΟΑΣΗ  </t>
  </si>
  <si>
    <t xml:space="preserve">ΜΑΛΛΗΣ ΑΝΔΡΕΑΣ </t>
  </si>
  <si>
    <t xml:space="preserve">ΠΕΛΕΚΟΥΔΑ   </t>
  </si>
  <si>
    <t xml:space="preserve">ΠΑΝΤΕΛΑΚΗΣ ΙΩΑΝΝΗΣ </t>
  </si>
  <si>
    <t xml:space="preserve">ΘΕΡΙΣΣΟΥ 15Α ΘΕΡΙΣΣΟΥ 15Α  </t>
  </si>
  <si>
    <t xml:space="preserve">ΜΑΝΙΟΥΔΑΚΗ ΕΥΛΟΓΙΑ </t>
  </si>
  <si>
    <t xml:space="preserve">ΠΟΤΑΜΙΣΑ ΚΑΡΤΕΡΟΣ ΗΡΑΚΛΕΙΟ ΠΟΤΑΜΙΣΑ ΚΑΡΤΕΡΟΣ ΗΡΑΚΛΕΙΟ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</si>
  <si>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</si>
  <si>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</si>
  <si>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</si>
  <si>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</si>
  <si>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 xml:space="preserve">ΔΗΜΗΤΡΗΣ ΘΑΝΑΣΗΣ </t>
  </si>
  <si>
    <t xml:space="preserve">ΑΓ.ΔΗΜΗΤΡΙΟΥ ΓΑΖΙ ΑΓ.ΔΗΜΗΤΡΙΟΥ ΓΑΖΙ  </t>
  </si>
  <si>
    <t xml:space="preserve">ΒΑΤΙ   </t>
  </si>
  <si>
    <t xml:space="preserve">ΣΕΡΒΟΣ ΑΝΤΩΝΙΟΣ </t>
  </si>
  <si>
    <t xml:space="preserve">ΤΟΥΡΛΟΣ            ΠΟΣΕΙΔΩΝΙΑ   </t>
  </si>
  <si>
    <t xml:space="preserve">ΚΑΜΙΝΗ Α.Ε. </t>
  </si>
  <si>
    <t>ΙΕΡΑΠΕΤΡΑ ΜΙΧ. ΚΟΘΡΗ 42 72200</t>
  </si>
  <si>
    <t xml:space="preserve">ΠΛΕΥΡΑΚΗΣ ΕΜΜ </t>
  </si>
  <si>
    <t xml:space="preserve">ΠΛΟΥΣΗΣ ΧΡΟΝΗΣ </t>
  </si>
  <si>
    <t xml:space="preserve">ΕΘ.ΑΝΤΙΣΤΑΣΕΩΣ 135 ΗΡΑΚΛΕΙΟ ΕΘ.ΑΝΤΙΣΤΑΣΕΩΣ 135 ΗΡΑΚΛΕΙΟ  </t>
  </si>
  <si>
    <t xml:space="preserve">ΣΤΕΙΑΚΑΚΗΣ ΓΕΩΡΓΙΟΣ </t>
  </si>
  <si>
    <t xml:space="preserve">ΠΥΡΓΟΣ ΑΣΤΕΡΟΥΣΙΩΝ ΠΥΡΓΟΣ ΑΣΤΕΡΟΥΣΙΩΝ  </t>
  </si>
  <si>
    <t xml:space="preserve">ΧΑΤΖΗΚΩΝΣΤΑΝΤΗ ΜΑΡΙΑ </t>
  </si>
  <si>
    <t xml:space="preserve">ΠΑΠΠΑΔΟΣ   </t>
  </si>
  <si>
    <t xml:space="preserve">ΦΡΕΡΗΣ ΓΙΩΡΓΟΣ </t>
  </si>
  <si>
    <t xml:space="preserve">ΜΑΡΚΑΚΗΣ ΔΗΜΗΤΡΙΟΣ </t>
  </si>
  <si>
    <t xml:space="preserve">ΚΤΙΣΤΑΚΗ ΠΑΡΑΣΚΕΥΗ </t>
  </si>
  <si>
    <t xml:space="preserve">ΕΘΝΟΜΑΡΤΥΡΩΝ 6 ΕΘΝΟΜΑΡΤΥΡΩΝ 6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</si>
  <si>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</si>
  <si>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</si>
  <si>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</si>
  <si>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ΑΦΟΙ ΧΑΡΙΤΑΚΗ Ο.Ε. </t>
  </si>
  <si>
    <t xml:space="preserve">ΒΙ.ΠΕ. ΒΙ.ΠΕ.  </t>
  </si>
  <si>
    <t xml:space="preserve">ΤΣΙΛΙΜΗΣ ΑΓΗΣΙΛΑΟΣ </t>
  </si>
  <si>
    <t xml:space="preserve">ΝΙΚΟΛΑΟΣ ΔΡΟΣΟΣ </t>
  </si>
  <si>
    <t xml:space="preserve">ΤΖΑΝΗ ΣΟΦΙΑ </t>
  </si>
  <si>
    <t xml:space="preserve">ΦΩΚΙΑΝΟΥ ΣΟΦΙΑ </t>
  </si>
  <si>
    <t xml:space="preserve">ΓΕΡΟΒΑΣΙΛΗ Χρυσούλα </t>
  </si>
  <si>
    <t xml:space="preserve">ΖΗΠΑΡΙ  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</si>
  <si>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</si>
  <si>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</si>
  <si>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</si>
  <si>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</si>
  <si>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</si>
  <si>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</si>
  <si>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</si>
  <si>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</si>
  <si>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</si>
  <si>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</si>
  <si>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</si>
  <si>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</si>
  <si>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</si>
  <si>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</si>
  <si>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</si>
  <si>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ΣΤΑΜΑΤΟΥΛΑΚΗ Μερόπη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</si>
  <si>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</si>
  <si>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</si>
  <si>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</si>
  <si>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</si>
  <si>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</si>
  <si>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ΔΙΑΠΕΤΗΣ ΙΩΑΝΝΗΣ </t>
  </si>
  <si>
    <t xml:space="preserve">ΤΣΟΝΤΟΥ ΜΙΧ. 6 ΤΣΟΝΤΟΥ ΜΙΧ. 6  </t>
  </si>
  <si>
    <t xml:space="preserve">ΠΑΠΑΔΑΚΗ ΜΑΡΙΑ </t>
  </si>
  <si>
    <t xml:space="preserve">ΑΓΓΛΟΥ ΣΙΚΕΛΙΑΝΟΥ 3 ΚΑΠΑΡΙΑΝΑ ΜΟΙΡΩΝ ΑΓΓΛΟΥ ΣΙΚΕΛΙΑΝΟΥ 3 ΚΑΠΑΡΙΑΝΑ ΜΟΙΡΩΝ  </t>
  </si>
  <si>
    <t xml:space="preserve">ΑΓΚΑΘΕΣ ΓΕΡΑΚΑΡΙ   </t>
  </si>
  <si>
    <t xml:space="preserve">ΓΡΗΓΟΡΙΟΥ Ελένη </t>
  </si>
  <si>
    <t xml:space="preserve">ΑΓ.ΤΡΙΑΔΑ   </t>
  </si>
  <si>
    <t xml:space="preserve">ΧαΜΙΧΑΗΛ Αναστάσιος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</si>
  <si>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</si>
  <si>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</si>
  <si>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</si>
  <si>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</si>
  <si>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</si>
  <si>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 xml:space="preserve">ΤΣΟΥΚΑΛΑ Πηνελοπή </t>
  </si>
  <si>
    <t xml:space="preserve">ΑΜΠΑΒΡΗ   </t>
  </si>
  <si>
    <t xml:space="preserve">ΑΞΟΣ ΞΕΝΟΝΟΧΙΑΚΕΣ -ΤΟΥΡΙΣΤΙΚΕΣ ΕΠΙΧΕΙΡΗΣΕΙΣ </t>
  </si>
  <si>
    <t xml:space="preserve">ΠΛΑΤΑΝΙΑΣ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</si>
  <si>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</si>
  <si>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</si>
  <si>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</si>
  <si>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ΜΕΝΕΓΑΚΗΣ ΙΩΑΝΝΗΣ </t>
  </si>
  <si>
    <t xml:space="preserve">ΠΟΥΛΕΡΕΣ ΣΤΕΦΑΝΟΣ </t>
  </si>
  <si>
    <t xml:space="preserve">ΤΡΑΧΑΝΕΛΛΗ ΡΟΔΙΤΣΑ </t>
  </si>
  <si>
    <t xml:space="preserve">ΧΡΙΣΤΟΔΟΥΛΟΥ ΚΩΝΣΤ/ΝΟΣ ΤΟΥ  ΙΩΑΝΝΗ </t>
  </si>
  <si>
    <t xml:space="preserve">ΖΕΡΒΑΚΗ ΕΛΕΝΗ </t>
  </si>
  <si>
    <t>ΑΓΙΟΣ ΝΙΚΟΛΑΟΣ ΓΑΡΓΑΔΩΡΟΣ  72100</t>
  </si>
  <si>
    <t xml:space="preserve">ΚΟΤΣΙΦΑΚΗΣ ΧΑΡΑΛ </t>
  </si>
  <si>
    <t xml:space="preserve">ΜΑΡΤΑΒΑΤΖΗ ΜΑΡΙΑ </t>
  </si>
  <si>
    <t xml:space="preserve">ΑΞΙΟΥ 16 ΗΡΑΚΛΕΙΟΥ ΑΞΙΟΥ 16 ΗΡΑΚΛΕΙΟΥ  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</si>
  <si>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</si>
  <si>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</si>
  <si>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</si>
  <si>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</si>
  <si>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</si>
  <si>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</si>
  <si>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</si>
  <si>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ΦΡΑΓΚΗ ΜΑΡΙΑ </t>
  </si>
  <si>
    <t xml:space="preserve">ΠΑΡ.ΑΡΚΑΔΙΟΥ 69 ΚΟΡΑΚΙΕΣ ΠΑΡ.ΑΡΚΑΔΙΟΥ 69 ΚΟΡΑΚΙΕΣ  </t>
  </si>
  <si>
    <t xml:space="preserve">ΧΑΡΑΛΑΜΠΙΔΗΣ ΚΩΝΣΤΑΝΤΙΝΟΣ </t>
  </si>
  <si>
    <t xml:space="preserve">ΕΠΙΣΚΟΠΟΕΙΟ   </t>
  </si>
  <si>
    <t xml:space="preserve">DALY BREDA MARGARET </t>
  </si>
  <si>
    <t xml:space="preserve">ΔΕΛΙΑΝΑ ΔΕΛΙΑΝΑ  </t>
  </si>
  <si>
    <t xml:space="preserve">ΚΑΒΑΛΙΕΡΗ ΑΝΝΑ </t>
  </si>
  <si>
    <t xml:space="preserve">ΑΓΙΟΣ ΠΑΝΤΕΛΕΗΜΩΝΑΣ   </t>
  </si>
  <si>
    <t xml:space="preserve">ΚΑΒΒΑΛΟΣ ΔΗΜΗΤΡΙΟΣ  </t>
  </si>
  <si>
    <t xml:space="preserve">ΑΪΛΑΜΑΚΗΣ ΓΕΩΡΓΙΟΣ </t>
  </si>
  <si>
    <t xml:space="preserve">ΑΝΩ ΚΟΥΡΕΜΕΝΟΣ ΠΑΛΑΙΟΚΑΣΤΡΟΥ   </t>
  </si>
  <si>
    <t xml:space="preserve">ΦΛΟΥΡΗΣ ΘΕΟΔΩΡΟΣ </t>
  </si>
  <si>
    <t xml:space="preserve">ΑΙΜΟΝΑΣ   </t>
  </si>
  <si>
    <t xml:space="preserve">ΧΛΙΑΟΥΤΑΚΗΣ ΕΜΜΑΝΟΥΗΛ </t>
  </si>
  <si>
    <t xml:space="preserve">ΑΓ.ΤΡΙΑΔΑ (ΡΙΖΑ)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</si>
  <si>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</si>
  <si>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</si>
  <si>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</si>
  <si>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</si>
  <si>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ΚΟΥΤΣΟΥΡΟΥΜΠΗΣ ΔΗΜΗΤΡΙΟΣ  </t>
  </si>
  <si>
    <t xml:space="preserve">ΤΡΙΑΝΤΑΦΥΛΛΟΣ ΚΩ/ΝΟΣ </t>
  </si>
  <si>
    <t xml:space="preserve">ΚΑΒΑΝΤΑ ΟΥΡΚΟ ΣΥΛΒΙΑ </t>
  </si>
  <si>
    <t xml:space="preserve">ΣΤΕΛΙΔΑ   </t>
  </si>
  <si>
    <t xml:space="preserve">ΚΟΥΓΙΟΥΜΟΥΤΖΗΣ ΕΛΕΥΘΕΡΙΟΣ </t>
  </si>
  <si>
    <t xml:space="preserve">ΣΑΖΑΛΗ Κυράνιω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</si>
  <si>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</si>
  <si>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</si>
  <si>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</si>
  <si>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</si>
  <si>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</si>
  <si>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</si>
  <si>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</si>
  <si>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ΒΟΥΤΣΑΡΑ ΦΡΑΓΚΙΣΚΑ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</si>
  <si>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</si>
  <si>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</si>
  <si>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</si>
  <si>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</si>
  <si>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ΛΙΑΝΟΥΔΑΚΗΣ ΓΕΩΡΓΙΟΣ </t>
  </si>
  <si>
    <t xml:space="preserve">ΚΟΥΡΕΜΕΝΟΣ   </t>
  </si>
  <si>
    <t xml:space="preserve">ΚΑΡΣΑΜΠΑΣ ΔΗΜΗΤΡΙΟΣ </t>
  </si>
  <si>
    <t xml:space="preserve">ΑΒΡΟΣΥΝΗΣ 11   </t>
  </si>
  <si>
    <t xml:space="preserve">ΑΛΑΧΙΩΤΗ Στεργία 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</si>
  <si>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</si>
  <si>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</si>
  <si>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</si>
  <si>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</si>
  <si>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</si>
  <si>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</si>
  <si>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</si>
  <si>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</si>
  <si>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</si>
  <si>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</si>
  <si>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ΣΤΕΦΑΝΑΚΗΣ ΦΑΙΔΩΝ  </t>
  </si>
  <si>
    <t xml:space="preserve">ΝΤΙΓΙΑΝΙΟ ΝΕΑΠΟΛΗΣ   </t>
  </si>
  <si>
    <t xml:space="preserve">ΠΑΠΑΣΤΕΡΙΑΔΗ Βάγια </t>
  </si>
  <si>
    <t xml:space="preserve">ΠΛΑΤΥ ΚΥΠΑΡΙΣΣΙ   </t>
  </si>
  <si>
    <t xml:space="preserve">ΠΑΤΣΟΥΡΑΚΗΣ ΕΥΤΥΧΙΟΣ </t>
  </si>
  <si>
    <t xml:space="preserve">ΤΖΙΡΤΖΙΛΑΚΗΣ ΑΡΙΣ. </t>
  </si>
  <si>
    <t xml:space="preserve">ΔΡΑΠΑΝΙΑΣ ΔΡΑΠΑΝΙΑΣ  </t>
  </si>
  <si>
    <t xml:space="preserve">ΓΙΑΝΝΟΠΟΥΛΟΣ Δημήτριοας </t>
  </si>
  <si>
    <t xml:space="preserve">ΒΕΛΗΒΑΣΑΚΗ ΜΑΡΙΑ  </t>
  </si>
  <si>
    <t xml:space="preserve">ΑΡΧΟΝΤΑΚΗΣ ΙΩΑΝΝΗΣ </t>
  </si>
  <si>
    <t xml:space="preserve">ΘΕΡΜΟΠΥΛΩΝ ΜΟΥΡΝΙΕΣ ΘΕΡΜΟΠΥΛΩΝ ΜΟΥΡΝΙΕΣ  </t>
  </si>
  <si>
    <t xml:space="preserve">ΝΙΑΠΑ ΓΕΩΡΓΙΑ ΤΟΥ ΛΕΩΝΙΔΑ </t>
  </si>
  <si>
    <t xml:space="preserve">ΞΥΛΟΣΥΡΤΗΣ ΑΓ. ΚΗΡΥΚΟΥ ΙΚΑΡΙΑΣ   </t>
  </si>
  <si>
    <t xml:space="preserve">ΛΕΓΚΟΥ Αναστασία </t>
  </si>
  <si>
    <t xml:space="preserve">ΦΡΑΓΚΙΑΔΟΥΛΗ ΖΑΜΠΙΑ  </t>
  </si>
  <si>
    <t xml:space="preserve">ΙΣΤΡΟΝ -ΚΑΛΟ ΧΩΡΙΟ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</si>
  <si>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</si>
  <si>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</si>
  <si>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</si>
  <si>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</si>
  <si>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</si>
  <si>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</si>
  <si>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</si>
  <si>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</si>
  <si>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</si>
  <si>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ΔΑΝΔΟΥΛΑΚΗ  ΚΑΛΙΟΠΗ </t>
  </si>
  <si>
    <t xml:space="preserve">ΔΑΛΕΚΟΣ Κωνσταντίνος </t>
  </si>
  <si>
    <t xml:space="preserve">ΜΟΥΣΩΝΑΣ ΚΕΦΑΛΟΥ   </t>
  </si>
  <si>
    <t xml:space="preserve">ΒΑΜΒΑΚΑΣ ΓΕΩΡΓΙΟΣ </t>
  </si>
  <si>
    <t xml:space="preserve">ΚΑΡΚΑΝΙΑ ΚΑΛΛΙΟΠΗ  </t>
  </si>
  <si>
    <t xml:space="preserve">ΜΑΝΩΛΑΚΗ ΣΟΦΙΑ </t>
  </si>
  <si>
    <t xml:space="preserve">ΜΗΤΡΟΔΩΡΟΥ 31   </t>
  </si>
  <si>
    <t xml:space="preserve">ΠΥΡΓΑΡΟΥΣΗΣ ΓΕΩΡΓΙΟΣ </t>
  </si>
  <si>
    <t xml:space="preserve">ΚΑΤΣΑΜΑ ΜΑΡΙΑΝΝΑ </t>
  </si>
  <si>
    <t xml:space="preserve">ΜΑΝΔΗΛΑΡΑ 14 ΜΥΣΣΙΡΙΑ   </t>
  </si>
  <si>
    <t xml:space="preserve">ΦΥΤΡΟΥ ΖΑΜΠΕΛΑ </t>
  </si>
  <si>
    <t xml:space="preserve">ΖΕΡΒΑΚΗΣ ΗΡΑΚΛΗΣ </t>
  </si>
  <si>
    <t xml:space="preserve">ΒΟΡΙΤΣΙ ΒΟΡΙΤΣΙ  </t>
  </si>
  <si>
    <t xml:space="preserve">ΣΤΑΓΑΚΗΣ ΡΗΞΗΝΩΡ </t>
  </si>
  <si>
    <t xml:space="preserve">ΒΙΟΛΙ-ΧΑΡΑΚΙ   </t>
  </si>
  <si>
    <t xml:space="preserve">ΛΟΥΛΑΚΗ ΣΩΜΑΡΑΚΗ ΦΕΒΡΩΝΙΑ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</si>
  <si>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</si>
  <si>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</si>
  <si>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</si>
  <si>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</si>
  <si>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</si>
  <si>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</si>
  <si>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ΣΤΑΥΡΟΥΛΑΚΗΣ ΕΥΤΥΧΙΟΣ </t>
  </si>
  <si>
    <t xml:space="preserve">ΤΣΑΓΡΑΚΗ ΒΗΘΑΝΙΑ </t>
  </si>
  <si>
    <t xml:space="preserve">ΚΑΠΠΑ Ευτυχία </t>
  </si>
  <si>
    <t xml:space="preserve">ΣΙΔΕΡΑΚΗΣ ΣΠΥΡΙΔΩΝ </t>
  </si>
  <si>
    <t xml:space="preserve">ΚΑΠΠΑΣ Μιχαήλ </t>
  </si>
  <si>
    <t xml:space="preserve">ΚΑΡΑΒΟΛΑΣ ΚΩΝ/ΝΟΣ </t>
  </si>
  <si>
    <t xml:space="preserve">ΓΕΩΡΓΙΟΥ ΒΟΥΡΟΥ 9  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</si>
  <si>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</si>
  <si>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</si>
  <si>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</si>
  <si>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</si>
  <si>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</si>
  <si>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</si>
  <si>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</si>
  <si>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ΣΑΚΙΝΕ Σοφτά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</si>
  <si>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</si>
  <si>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</si>
  <si>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</si>
  <si>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</si>
  <si>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ΜΗΛΙΩΡΗΣ ΧΡΗΣΤΟΣ </t>
  </si>
  <si>
    <t xml:space="preserve">ΕΥΡΙΠΙΔΗ  ΕΥΡΙΠΙΔΗ  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</si>
  <si>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</si>
  <si>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</si>
  <si>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</si>
  <si>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ΚΟΝΤΑΞΑΚΗΣ ΕΜΜΑΝΟΥΗΛ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</si>
  <si>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</si>
  <si>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</si>
  <si>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</si>
  <si>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</si>
  <si>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</si>
  <si>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</si>
  <si>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ΡΑΠΑΝΗΣ ΓΕΩΡΓΙΟΣ  </t>
  </si>
  <si>
    <t xml:space="preserve">ΞΗΡΟΚΑΜΠΟΣ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</si>
  <si>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</si>
  <si>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</si>
  <si>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</si>
  <si>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</si>
  <si>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</si>
  <si>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ΚΟΥΤΕΛΙΔΑΚΗΣ ΓΕΩΡΓΙΟΣ </t>
  </si>
  <si>
    <t xml:space="preserve">Ι ΜΑΘΙΟΥΔΑΚΗ 22 ΠΕΡΙΒΟΛΙΑ   </t>
  </si>
  <si>
    <t xml:space="preserve">ΤΣΟΝΤΟΣ ΕΜΜΑΝΟΥΗΛ </t>
  </si>
  <si>
    <t xml:space="preserve">ΤΣΑΤΣΑΚΛΑ Διονυσία </t>
  </si>
  <si>
    <t xml:space="preserve">ΧΑΤΖΗΝΙΚΟΛΑΟΥ Πασχάλης </t>
  </si>
  <si>
    <t xml:space="preserve">ΝΙΚΟΛΕΤΑ ΦΙΤΡΟΥ </t>
  </si>
  <si>
    <t xml:space="preserve">ΚΟΥΤΣΑΡΙΩΤΗ Νίκη </t>
  </si>
  <si>
    <t xml:space="preserve">ΑΜΠΡΑΒΡΗ   </t>
  </si>
  <si>
    <t xml:space="preserve">ΡΟΥΒΑΚΗΣ ΑΡΤΕΜΙΟΣ </t>
  </si>
  <si>
    <t xml:space="preserve">ΣΤΡΑΤΑΚΗΣ ΜΙΧ </t>
  </si>
  <si>
    <t xml:space="preserve">ΤΣΙΦΟΥΤ ΚΑΣΤΕΛΙ ΤΣΙΦΟΥΤ ΚΑΣΤΕΛΙ  </t>
  </si>
  <si>
    <t xml:space="preserve">ΓΑΒΑΛΑΣ ΑΘΑΝΑΣΙΟΣ </t>
  </si>
  <si>
    <t xml:space="preserve">ΜΟΖΑΚΗΣ ΙΩΑΝΝΗΣ  </t>
  </si>
  <si>
    <t>ΣΗΤΕΙΑ ΓΛΥΦΑΔΑΣ 6 72300</t>
  </si>
  <si>
    <t xml:space="preserve">ΠΑΠΑΔΟΥΛΑΚΗΣ ΝΙΚ. </t>
  </si>
  <si>
    <t xml:space="preserve">ΜΑΛΑΞΑ   </t>
  </si>
  <si>
    <t xml:space="preserve">ΨΩΜΑΣ ΧΑΡΑΛΑΜΠΟΣ </t>
  </si>
  <si>
    <t xml:space="preserve">ΣΚΕΠΑΣΤΗ   </t>
  </si>
  <si>
    <t xml:space="preserve">ΦΙΛΙΠΠΑΚΗΣ ΜΑΤΘΑΙΟΣ  </t>
  </si>
  <si>
    <t xml:space="preserve">ΚΕΦΑΛΑ-ΕΛΟΥΝΤΑΣ   </t>
  </si>
  <si>
    <t xml:space="preserve">ΧΩΡΙΑΤΕΛΛΗΣ ΓΕΩ </t>
  </si>
  <si>
    <t xml:space="preserve">ΦΡΑΝΤΖΕΣΚΑΚΗΣ ΣΤΥΛ. </t>
  </si>
  <si>
    <t xml:space="preserve">ΑΓ.ΣΑΡΑΝΤΑ 129 ΝΕΡΟΚΟΥΡΟΥ   </t>
  </si>
  <si>
    <t xml:space="preserve">ΚΟΝΤΟΓΙΑΝΝΗΣ ΕΜΜ </t>
  </si>
  <si>
    <t xml:space="preserve">ΒΟΡΡΙ-Δ.Δ ΠΑΠΑΓΙΑΝΝΑΔΩΝ   </t>
  </si>
  <si>
    <t xml:space="preserve">ΡΟΥΣΣΟΣ ΑΝΑΣΤΑΣΙΟΣ </t>
  </si>
  <si>
    <t xml:space="preserve">ΚΥΣΑΝΔΡΑΚΗΣ ΛΥΚΟΥΡΓΟΣ  </t>
  </si>
  <si>
    <t xml:space="preserve">ΜΑΡΙΑΝΟΣ ΘΕΟΦΑΝΗΣ </t>
  </si>
  <si>
    <t xml:space="preserve">ΦΑΛΑΝΤΑΡΙΑ   </t>
  </si>
  <si>
    <t xml:space="preserve">ΧΙΩΤΑΚΗΣ ΜΑΝ. </t>
  </si>
  <si>
    <t xml:space="preserve">ΚΟΥΤΕΛΟΣ ΒΟΥΤΑ   </t>
  </si>
  <si>
    <t xml:space="preserve">ΤΣΙΚΑΛΑΚΗΣ ΓΕΩΡΓΙΟΣ  </t>
  </si>
  <si>
    <t xml:space="preserve">Β.ΟΥΓΚΩ 27   </t>
  </si>
  <si>
    <t xml:space="preserve">ΣΑΛΤΕΡΗΣ ΔΗΜΗΤΡΙΟΣ ΤΟΥ ΓΕΩΡΓΙΟΥ </t>
  </si>
  <si>
    <t xml:space="preserve">ΧΕΙΜΑΡΟΣ ΝΑΞΟΥ   </t>
  </si>
  <si>
    <t xml:space="preserve">ΠΕΤΡΟΣ ΝΤΕΠΟΛΟ </t>
  </si>
  <si>
    <t xml:space="preserve">ΜΑΥΡΟΒΟΥΝΟ ΜΕΓΑΣ ΓΥΑΛΟΣ   </t>
  </si>
  <si>
    <t>ΕΠΑΝΩ ΕΠΙΣΚΟΠΗ ΣΟΧΩΡΟΙ  72059</t>
  </si>
  <si>
    <t xml:space="preserve">ΔΙΑ.ΠΟΛΥΚΑΤΟΙΚΙΑΣ ΧΩΡΑΦΑΚΗΣ </t>
  </si>
  <si>
    <t xml:space="preserve">ΠΥΘΑΡΙ   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</si>
  <si>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</si>
  <si>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</si>
  <si>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</si>
  <si>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</si>
  <si>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</si>
  <si>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ΚΑΡΑΒΕΛΑΣ ΙΩΑΝΝΗΣ  </t>
  </si>
  <si>
    <t xml:space="preserve">ΑΓΙΟΣ ΚΩΝ/ΝΟΣ   </t>
  </si>
  <si>
    <t xml:space="preserve">ΚΑΛΟΥΔΗ Δέσποινα </t>
  </si>
  <si>
    <t xml:space="preserve">ΚΟΥΤΣΑΡΙΩΤΗ Μαρία </t>
  </si>
  <si>
    <t xml:space="preserve">ΚΑΡΔΑΜΑΙΝΑ   </t>
  </si>
  <si>
    <t xml:space="preserve">ΓΙΩΡΓΟΣ ΒΛΑΧΟΣ </t>
  </si>
  <si>
    <t xml:space="preserve">ΣΚΛΗΠΙ - ΜΑΝΝΑ   </t>
  </si>
  <si>
    <t xml:space="preserve">ΒΛΑΧΟΣ ΑΛΕΞΑΝΔΡΟΣ </t>
  </si>
  <si>
    <t xml:space="preserve">ΒΛΑΧΟΣ ΓΕΩΡΓΙΟΣ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</si>
  <si>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</si>
  <si>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</si>
  <si>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</si>
  <si>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</si>
  <si>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</si>
  <si>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</si>
  <si>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</si>
  <si>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</si>
  <si>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</si>
  <si>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</si>
  <si>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</si>
  <si>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</si>
  <si>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ΚΟΥΤΣΑΚΗ ΕΛΕΝΗ  </t>
  </si>
  <si>
    <t xml:space="preserve">ΓΕΝΗ Δ.Δ.ΓΟΥΛΕΔΙΑΝΩΝ   </t>
  </si>
  <si>
    <t xml:space="preserve">ΛΙΓΝΟΣ ΙΩΑΝΝΗΣ </t>
  </si>
  <si>
    <t xml:space="preserve">ΚΑΜΠΑΝΙ   </t>
  </si>
  <si>
    <t xml:space="preserve">ΜΟΥΡΤΖΑΝΑΚΗΣ ΓΕΩΡΓΙΟΣ </t>
  </si>
  <si>
    <t xml:space="preserve">ΔΙΑΧ. ΠΟΛΥΚΑΤΟΙΚΙΑΣ ΚΑΡΕΦΥΛΛΑΚΗΣ </t>
  </si>
  <si>
    <t xml:space="preserve">ΤΑΜΠΑΚΑΡΙΑ ΚΙΣΣΑΜΟΥ   </t>
  </si>
  <si>
    <t xml:space="preserve">ΛΑΜΠΑΚΗ ΜΑΡΙΑ </t>
  </si>
  <si>
    <t xml:space="preserve">ΠΑΡ.ΕΛΕΥΘΕΡΙΑΣ ΒΑΜΒΑΚΟΠΟΥΛΟ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</si>
  <si>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</si>
  <si>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</si>
  <si>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</si>
  <si>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</si>
  <si>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</si>
  <si>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</si>
  <si>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</si>
  <si>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ΡΕΜΠΕΛΑΚΗ ΠΗΝΕΛΟΠΗ </t>
  </si>
  <si>
    <t xml:space="preserve">ΑΧΛΑΔΙΑ   </t>
  </si>
  <si>
    <t xml:space="preserve">ΕΙΡΗΝΗ ΦΥΤΡΟΥ </t>
  </si>
  <si>
    <t xml:space="preserve">ΠΟΥΛΗ ΕΛΕΝΗ </t>
  </si>
  <si>
    <t xml:space="preserve">ΜΑΝΙΟΥΔΗ ΕΥΑΓΓΕΛΙΑ </t>
  </si>
  <si>
    <t xml:space="preserve">ΑΝΩ ΓΟΥΒΕΣ ΑΝΩ ΓΟΥΒΕΣ  </t>
  </si>
  <si>
    <t xml:space="preserve">ΚΑΣΤΡΙΝΑΚΗΣ ΕΜΜΑΝΟΥΗΛ </t>
  </si>
  <si>
    <t xml:space="preserve">ΑΡΩΝΙΟΝ   </t>
  </si>
  <si>
    <t xml:space="preserve">ΠΡΩΤΟΝΟΤΑΡΙΟΣ ΓΕΩΡΓΙΟΣ ΤΟΥ ΜΙΧΑΗΛ </t>
  </si>
  <si>
    <t xml:space="preserve">ΑΓΙΟΣ ΠΡΟΚΟΠΙΟΣ ΝΑΞΟΥ   </t>
  </si>
  <si>
    <t xml:space="preserve">ΧΡΙΣΤΑΚΗΣ ΙΩΑΝΝΗΣ </t>
  </si>
  <si>
    <t xml:space="preserve">ΔΑΕΛΗΣ ΑΛΟΪΣΙΟΣ </t>
  </si>
  <si>
    <t xml:space="preserve">ΦΡΑΓΚΟΥ Αρετή </t>
  </si>
  <si>
    <t xml:space="preserve">ΜΑΡΓΑΡΙΤΑ ΔΑΝΕΖΗ </t>
  </si>
  <si>
    <t xml:space="preserve">ΓΕΩΡΓΙΟΣ ΔΑΝΕΖΗΣ </t>
  </si>
  <si>
    <t xml:space="preserve">ΤΣΙΚΑΛΑΣ ΕΜΜΑΝΟΥΗΛ </t>
  </si>
  <si>
    <t xml:space="preserve">ΚΟΝΙ ΝΤΟΡΙΣ ΑΕ </t>
  </si>
  <si>
    <t xml:space="preserve">ΕΛΕΥΘΕΡΙΟΥ Χαριτίνη </t>
  </si>
  <si>
    <t xml:space="preserve">ΠΕΤΡΑΚΗ ΕΛΕΝΗ </t>
  </si>
  <si>
    <t xml:space="preserve">ΛΑΠΟΚΩΣΤΑΝΤΑΚΗ ΠΑΓΩΝΑ </t>
  </si>
  <si>
    <t xml:space="preserve">ΦΕΡΜΑ   </t>
  </si>
  <si>
    <t xml:space="preserve">ΣΟΡΟΚΑΚΗΣ Ιωάννης </t>
  </si>
  <si>
    <t xml:space="preserve">ΓΙΑΝΝΑΚΟΥ Αναστασία </t>
  </si>
  <si>
    <t xml:space="preserve">ΡΗΓΟΥΤΣΟΥ ΛΟΥΚΙΑ </t>
  </si>
  <si>
    <t xml:space="preserve">ΘΕΟΔΩΡΑΚΗΣ ΚΩΝΣΤ </t>
  </si>
  <si>
    <t xml:space="preserve">ΚΟΥΜΠΕΛΗ   </t>
  </si>
  <si>
    <t xml:space="preserve">ΤΖΙΡΗΣ ΔΗΜΗΤΡΙΟΣ  </t>
  </si>
  <si>
    <t xml:space="preserve">ΘΕΟΤΟΚΟΠΟΥΛΟΥ  39   </t>
  </si>
  <si>
    <t xml:space="preserve">ΤΖΙΡΗΣ ΕΜΜ </t>
  </si>
  <si>
    <t xml:space="preserve">ΑΡΝΙΚΟ ΚΑΛΟ ΧΩΡΙΟ   </t>
  </si>
  <si>
    <t xml:space="preserve">ΣΚΥΛΟΥΡΑΚΗΣ ΝΙΚ </t>
  </si>
  <si>
    <t xml:space="preserve">ΠΑΡ.ΜΙΚΡΑΣ ΑΣΙΑΣ ΠΑΣΑΚΑΚΙ   </t>
  </si>
  <si>
    <t xml:space="preserve">ΜΙΧΑΛΟΒΙΤΣ ΔΗΜΗΤΡΙΟΣ </t>
  </si>
  <si>
    <t xml:space="preserve">ΜΑΣΤΟΡΑΚΗ ΙΟΥΛΙΑ  </t>
  </si>
  <si>
    <t xml:space="preserve">ΓΡ. ΑΥΞΕΝΤΙΟΥ 30   </t>
  </si>
  <si>
    <t xml:space="preserve">ΜΑΡΑΓΚΟΣ ΝΙΚΟΛΑΟΣ </t>
  </si>
  <si>
    <t xml:space="preserve">ΣΤΕΑΣΤΟ ΠΟΣΕΙΔΩΝΙΑ   </t>
  </si>
  <si>
    <t xml:space="preserve">ΜΠΑΡΔΗΣ ΝΙΚΟΛΑΟΣ </t>
  </si>
  <si>
    <t xml:space="preserve">ΑΡΑΠΑΚΗΣ ΚΩΝ/ΝΟΣ  </t>
  </si>
  <si>
    <t xml:space="preserve">MULLER ANDREA </t>
  </si>
  <si>
    <t xml:space="preserve">ΑΝΥΔΡΟΙ   </t>
  </si>
  <si>
    <t xml:space="preserve">ΤΣΑΙΡΙΔΗΣ ΓΕΩΡΓΙΟΣ </t>
  </si>
  <si>
    <t xml:space="preserve">ΚΑΛΑΘΑΣ Γ   </t>
  </si>
  <si>
    <t xml:space="preserve">ΒΡΟΥΒΑΚΗΣ ΕΜΜΑΝ </t>
  </si>
  <si>
    <t xml:space="preserve">ΜΑΚΡΥΣ ΤΟΙΧΟΣ   </t>
  </si>
  <si>
    <t xml:space="preserve">ΣΑΡΑΝΤΟΓΛΟΥ ΣΑΒΒΑΣ   </t>
  </si>
  <si>
    <t xml:space="preserve">ΜΑΚΡΥ ΓΙΑΛΟΣ  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</si>
  <si>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</si>
  <si>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</si>
  <si>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</si>
  <si>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ΛΟΥΛΑΔΑΚΗΣ ΕΜΜΑΝΟΥΗΛ </t>
  </si>
  <si>
    <t xml:space="preserve">ΣΚΛΗΠΙ ΜΑΝΝΑ   </t>
  </si>
  <si>
    <t xml:space="preserve">ΒΑΡΘΑΛΙΤΗΣ ΑΝΤΩΝΙΟΣ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</si>
  <si>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</si>
  <si>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</si>
  <si>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</si>
  <si>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</si>
  <si>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</si>
  <si>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</si>
  <si>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ΛΙΤΣΑΚΗΣ ΑΝΤΩΝΙΟΣ </t>
  </si>
  <si>
    <t xml:space="preserve">ΓΕΡΟΓΙΑΝΝΑΚΗΔΩΝ ΓΑΛΑΤΑΣ   </t>
  </si>
  <si>
    <t xml:space="preserve">ΣΙΓΑΛΑ ΑΝΤΩΝΙΑ </t>
  </si>
  <si>
    <t xml:space="preserve">ΛΟΥΓΙΑΚΗ ΑΘΑΝ </t>
  </si>
  <si>
    <t xml:space="preserve">ΑΚΡΩΤΗΡΙΟΥ 127   </t>
  </si>
  <si>
    <t xml:space="preserve">ΜΑΥΡΟΚΩΣΤΑΣ Ο.Ε. </t>
  </si>
  <si>
    <t xml:space="preserve">ΚΥΒΕΛΗΣ 32 ΚΥΒΕΛΗΣ 32  </t>
  </si>
  <si>
    <t xml:space="preserve">ΜΑΡΚΑΝΤΩΝΑΚΗΣ ΑΡΙΣΤΕΙΔΗΣ </t>
  </si>
  <si>
    <t xml:space="preserve">ΜΟΝΤΕ ΒΑΡΔΙΑ   </t>
  </si>
  <si>
    <t xml:space="preserve">ΜΠΑΤΣΑΚΗΣ ΙΩΑΝΝΗΣ </t>
  </si>
  <si>
    <t xml:space="preserve">ΞΑΝΘΟΥΔΙΔΟΥ 24   </t>
  </si>
  <si>
    <t xml:space="preserve">ΜΑΥΡΟΓΙΑΝΝΗΣ ΦΡΑΓΚΙΣΚΟΣ &amp; ΣΙΑ ΟΕ </t>
  </si>
  <si>
    <t xml:space="preserve">ΤΡΥΠΗΤΕΣ ΧΩΡΑ   </t>
  </si>
  <si>
    <t xml:space="preserve">ΛΑΜΠΡΑΚΗ ΦΩΤΕΙΝΗ  </t>
  </si>
  <si>
    <t xml:space="preserve">ΠΑΠΑΔΟΚΑΛΑΚΗΣ ΕΜΜ </t>
  </si>
  <si>
    <t xml:space="preserve">ΜΕΛΕΤΙΟΥ ΠΗΓΑ 66 ΜΕΛΕΤΙΟΥ ΠΗΓΑ 66  </t>
  </si>
  <si>
    <t xml:space="preserve">ΦΟΥΝΤΟΥΛΑΚΗΣ ΘΕΟΔΩΡΟΣ </t>
  </si>
  <si>
    <t xml:space="preserve">ΒΟΥΚΟΛΙΕΣ   </t>
  </si>
  <si>
    <t xml:space="preserve">ΣΚΟΥΛΑΣ ΣΤΑΥΡΟΣ </t>
  </si>
  <si>
    <t xml:space="preserve">ΒΡΙΓΚΑ ΙΩΣΗΦ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</si>
  <si>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</si>
  <si>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</si>
  <si>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</si>
  <si>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ΜΑΡΚΑΚΗΣ Γιώργος </t>
  </si>
  <si>
    <t xml:space="preserve">ΝΙΚΟΛΟΓΠΟΥΛΟΣ ΠΑΝ. </t>
  </si>
  <si>
    <t xml:space="preserve">ΚΑΛΛΙΘΕΑ   </t>
  </si>
  <si>
    <t xml:space="preserve">ΠΑΛΑΙΟΛΟΥΤΡΑ   </t>
  </si>
  <si>
    <t xml:space="preserve">ΑΝΩ ΠΛΑΤΑΝΙΑΣ   </t>
  </si>
  <si>
    <t xml:space="preserve">ΕΥΣΤΡΑΤΙΟΥ ΙΩΑΝΝΗΣ </t>
  </si>
  <si>
    <t xml:space="preserve">ΖΕΡΒΟΣ ΜΙΧΑΗΛ </t>
  </si>
  <si>
    <t xml:space="preserve">ΠΑΤΕΡΑΚΗΣ ΓΕΩΡΓΙΟΣ  </t>
  </si>
  <si>
    <t xml:space="preserve">ΚΡΙΑΡΑΣ ΕΜΜΑΝ </t>
  </si>
  <si>
    <t xml:space="preserve">ΑΝΩΠΟΛΗ   </t>
  </si>
  <si>
    <t xml:space="preserve">ΓΑΒΑΛΑ ΜΑΡΙΑ </t>
  </si>
  <si>
    <t xml:space="preserve">ΧΑΤΖΗΔΗΜΗΤΡΙΟΥ ΜΙΧΑΗΛ </t>
  </si>
  <si>
    <t xml:space="preserve">ΑΡΙΣΒΗ   </t>
  </si>
  <si>
    <t xml:space="preserve">ΜΠΟΥΝΤΟΥΡΗΣ ΜΑΤΘΑΙΟΣ </t>
  </si>
  <si>
    <t xml:space="preserve">ΑΤΕΛΙΟΥ ΒΑΡΗΣ   </t>
  </si>
  <si>
    <t xml:space="preserve">ΝΟΜΙΔΗΣ ΔΗΜΗΤΡΙΟΣ </t>
  </si>
  <si>
    <t xml:space="preserve">ΑΜΠΕΛΑΣ ΝΑΟΥΣΑ   </t>
  </si>
  <si>
    <t xml:space="preserve">GUSTAAF BREDAEL </t>
  </si>
  <si>
    <t xml:space="preserve">ΔΡΑΜΙΑ   </t>
  </si>
  <si>
    <t xml:space="preserve">ΦΟΥΡΝΕΣ   </t>
  </si>
  <si>
    <t xml:space="preserve">ΚΑΚΑΟΥΝΑΚΗ ΑΝΤ. </t>
  </si>
  <si>
    <t xml:space="preserve">ΚΑΣΤΕΛΙ ΚΙΣΣΑΜΟΥ   </t>
  </si>
  <si>
    <t xml:space="preserve">ΤΟΥΡΒΑΣ ΙΩΑΝΝΗΣ ΤΟΥ ΔΗΜΗΤΡΙΟΥ </t>
  </si>
  <si>
    <t xml:space="preserve">ΚΟΥΤΕΛΙΕΡΗΣ ΓΕΩΡΓΙΟΣ </t>
  </si>
  <si>
    <t xml:space="preserve">HARRISON DAVID </t>
  </si>
  <si>
    <t xml:space="preserve">ΣΠΗΛΙΑ  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</si>
  <si>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</si>
  <si>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</si>
  <si>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</si>
  <si>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</si>
  <si>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</si>
  <si>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</si>
  <si>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ΛΑΜΠΡΑΚΗΣ ΓΕΩΡΓΙΟΣ  </t>
  </si>
  <si>
    <t xml:space="preserve">ΚΑΤΩ ΧΩΡΙΟ   </t>
  </si>
  <si>
    <t xml:space="preserve">ΔΙΑΜΑΝΤΑΚΗΣ ΚΩΝΣΤΑΝΤΙΝΟΣ </t>
  </si>
  <si>
    <t xml:space="preserve">Μ.&amp;Ε ΚΑΡΑΤΑΡΑΚΗ Α.Ε. </t>
  </si>
  <si>
    <t xml:space="preserve">ΕΠΙΜΕΝΕΙΔΟΥ 15 ΕΠΙΜΕΝΕΙΔΟΥ 15  </t>
  </si>
  <si>
    <t xml:space="preserve">ΚΡΙΜΙΖΗΣ ΓΕΩΡΓΙΟΣ </t>
  </si>
  <si>
    <t xml:space="preserve">ΓΑΛΑΝΤΕ ΒΡΟΝΤΑΔΟΥ   </t>
  </si>
  <si>
    <t xml:space="preserve">ΤΟΛΙΟΣ ΚΩΝ/ΝΟΣ </t>
  </si>
  <si>
    <t xml:space="preserve">ΠΑΠΑΝΑΣΤΑΣΙΟΥ Α. 47 ΧΑΝΙΑ   </t>
  </si>
  <si>
    <t xml:space="preserve">ΝΤΟΥΜΑΝΑΣ ΝΙΚΟΛΑΟΣ </t>
  </si>
  <si>
    <t xml:space="preserve">ΑΓ. ΜΑΡΚΟΣ ΜΥΣΣΙΡΙΑ   </t>
  </si>
  <si>
    <t xml:space="preserve">ΚΑΜΑΡΙΑΝΑΚΗ ΝΕΚΤΑΡΙΑ </t>
  </si>
  <si>
    <t xml:space="preserve">ΑΓΙΑΣ ΜΑΡΙΝΑΣ 77 ΜΟΥΡΝΙΕΣ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</si>
  <si>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</si>
  <si>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</si>
  <si>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</si>
  <si>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ΠΕΤΡΑΚΗΣ ΠΡΟΚΟΠΙΟΣ </t>
  </si>
  <si>
    <t xml:space="preserve">ΓΟΡΤΥΝΟΣ 11   </t>
  </si>
  <si>
    <t xml:space="preserve">ΑΓΙΟΡΕΙΤΗΣ ΠΑΡΑΣΚΕΥΑΣ </t>
  </si>
  <si>
    <t xml:space="preserve">ΖΩΡΖΟΣ ΝΕΚΤΑΡΙΟΣ </t>
  </si>
  <si>
    <t xml:space="preserve">ΛΑΜΠΡΟΓΛΟΥ Παναγιώτης </t>
  </si>
  <si>
    <t xml:space="preserve">ΜΠΑΛΑΣΑ Ειρήνη </t>
  </si>
  <si>
    <t xml:space="preserve">ΛΙΝΟΠΟΤΙ   </t>
  </si>
  <si>
    <t xml:space="preserve">ΧΑΤΖΗΣΟΥΛΕΙΜΑΝ Χασάν </t>
  </si>
  <si>
    <t xml:space="preserve">ΧΑΤΖΗΣΟΥΛΕΙΜΑΝ Σουλειμάν </t>
  </si>
  <si>
    <t xml:space="preserve">ΙΝΤΖΙΡΛΗ Σμαράγδα </t>
  </si>
  <si>
    <t xml:space="preserve">ΣΥΦΝΑΙΟΣ ΙΩΑΝΝΗΣ </t>
  </si>
  <si>
    <t xml:space="preserve">ΔΑΣΟΣ   </t>
  </si>
  <si>
    <t xml:space="preserve">ΠΑΛΑΙΟΛΟΓΟΥ ΕΛΙΣΑΒΕΤ </t>
  </si>
  <si>
    <t xml:space="preserve">ΔΑΝΑΚΟΣ - ΠΑΓΟΣ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</si>
  <si>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</si>
  <si>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</si>
  <si>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</si>
  <si>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</si>
  <si>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</si>
  <si>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</si>
  <si>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ΠΑΤΕΡΑΚΗΣ ΝΙΚ </t>
  </si>
  <si>
    <t xml:space="preserve">ΡΟΚΚΑ ΚΙΣΣΑΜΟΥ  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</si>
  <si>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</si>
  <si>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</si>
  <si>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</si>
  <si>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</si>
  <si>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</si>
  <si>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</si>
  <si>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</si>
  <si>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</si>
  <si>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</si>
  <si>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ΜΑΡΑΓΚΟΣ ΙΩΑΝΝΗΣ </t>
  </si>
  <si>
    <t xml:space="preserve">ΚΤΗΜΑΤΙΚΗ ΜΟΝΤΕ ΜΠΙΑΝΚΟ ΜΕΠΕ </t>
  </si>
  <si>
    <t xml:space="preserve">ΔΙΑΔΟΥ Σωτηρία </t>
  </si>
  <si>
    <t xml:space="preserve">ΙΝΤΖΕ ΣΠΥΡ. </t>
  </si>
  <si>
    <t xml:space="preserve">ΣΤΕΡΝΕΣ   </t>
  </si>
  <si>
    <t xml:space="preserve">ΡΗΓΟΥΤΣΟΣ ΙΩΑΝΝΗΣ </t>
  </si>
  <si>
    <t xml:space="preserve">ΑΛΥΓΙΖΑΚΗ ΧΡΥΣΗ </t>
  </si>
  <si>
    <t xml:space="preserve">ΚΑΘΙΑΝΑ   </t>
  </si>
  <si>
    <t xml:space="preserve">ΜΠΑΡΙΩΤΑΚΗΣ ΒΑΣΙΛΕΙΟΣ </t>
  </si>
  <si>
    <t xml:space="preserve">ΛΑΡΔΑΣ   </t>
  </si>
  <si>
    <t xml:space="preserve">ΤΡΟΥΛΑΚΗΣ ΑΘΑΝΑΣΙΟΣ </t>
  </si>
  <si>
    <t xml:space="preserve">ΠΑΡΒΕΡΗ Γεωργία </t>
  </si>
  <si>
    <t xml:space="preserve">ΠΑΝΑΓΙΩΤΑΚΗΣ ΚΩΝΣΤΑΝΤΙΝΟΣ </t>
  </si>
  <si>
    <t xml:space="preserve">ΚΟΖΑΚΟΥ ΙΩΑΝΝΗ 26   </t>
  </si>
  <si>
    <t xml:space="preserve">JOHANNES VAN EGNOND </t>
  </si>
  <si>
    <t xml:space="preserve">ΠΕΥΚΟΙ   </t>
  </si>
  <si>
    <t xml:space="preserve">ΚΙΛΙΜΑΤΟΣ Βασίλης </t>
  </si>
  <si>
    <t xml:space="preserve">ΓΟΝΙΟΥ ΕΥΑΓΓΕΛΙΑ </t>
  </si>
  <si>
    <t xml:space="preserve">ΣΙΚΕΛΙΑΝΟΥ - ΕΡΜΟΥΠΟΛΗ   </t>
  </si>
  <si>
    <t xml:space="preserve">ΒΑΣΙΛΑΝΤΩΝΑΚΗΣ ΣΤΑΥΡΟΣ </t>
  </si>
  <si>
    <t xml:space="preserve">ΝΙΠΠΟΣ ΑΠΟΚΟΡΩΝΟΥ   </t>
  </si>
  <si>
    <t xml:space="preserve">ΤΣΟΥΡΟΥΝΑΚΗΣ ΙΩΑ Κ ΣΙΑ Ο.Ε. </t>
  </si>
  <si>
    <t xml:space="preserve">ΕΠΙΣΚΟΠΗ ΑΓΥΙΑΣ   </t>
  </si>
  <si>
    <t xml:space="preserve">ΚΟΝΤΙΖΑΣ ΝΙΚΟΛΑΟΣ </t>
  </si>
  <si>
    <t xml:space="preserve">ΚΟΥΚΟΥΛΟΥ   </t>
  </si>
  <si>
    <t xml:space="preserve">ΔΡΑΚΑΚΑΚΗΣ ΗΛΙΑΣ </t>
  </si>
  <si>
    <t xml:space="preserve">ΠΕΡΙΒΟΛΙΑ   </t>
  </si>
  <si>
    <t xml:space="preserve">ΚΟΥΓΙΟΥΜΟΥΤΖΗΣ ΕΥΑΓΓΕΛΟΣ </t>
  </si>
  <si>
    <t xml:space="preserve">ΔΑΣΚΟΣ ΕΥΓΕΝΙΟΣ </t>
  </si>
  <si>
    <t xml:space="preserve">ΜΑΥΡΗΣ ΠΑΝΑΓΙΩΤΗΣ </t>
  </si>
  <si>
    <t xml:space="preserve">Δ. ΠΑΠΑΔ. 17 - ΕΡΜΟΥΠΟΛΗ   </t>
  </si>
  <si>
    <t xml:space="preserve">ΦΡΕΡΗΣ ΜΑΡΚΟΣ </t>
  </si>
  <si>
    <t xml:space="preserve">ΜΑΥΡΗΣ ΛΕΩΝΙΔΑΣ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</si>
  <si>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</si>
  <si>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</si>
  <si>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</si>
  <si>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</si>
  <si>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ΠΑΠΑΔΙΑΝΑ   </t>
  </si>
  <si>
    <t xml:space="preserve">ΑΝΔΡΕΑΣ ΚΑΙ ΑΝΑΡΓΥΡΟΣ ΜΑΥΡΙΚΗΣ Ο.Ε. </t>
  </si>
  <si>
    <t xml:space="preserve">ΑΓΙΟΣ ΙΩΑΝΝΗΣ ΚΑΡΔΑΜΑΔΑ   </t>
  </si>
  <si>
    <t xml:space="preserve">ΝΤΙΛΗΣ ΓΕΩΡΓΙΟΣ </t>
  </si>
  <si>
    <t xml:space="preserve">ΓΙΑΜΠΟΥΔΑΚΗ 4 ΑΓ.ΟΝΟΥΦΡΙΟΣ   </t>
  </si>
  <si>
    <t xml:space="preserve">ΒΑΚΟΝΔΙΟΥ ΑΝΝΕΤΑ </t>
  </si>
  <si>
    <t xml:space="preserve">ΓΡΥΜΠΛΑΣ ΙΩΑΝΝΗΣ </t>
  </si>
  <si>
    <t xml:space="preserve">ΛΕΙΒΑΔΙ   </t>
  </si>
  <si>
    <t xml:space="preserve">ΚΑΡΑΧΑΛΙΟΣ - ΒΑΣΙΛΕΙΑΔΗΣ (κοινόχρηστο) </t>
  </si>
  <si>
    <t xml:space="preserve">ΙΕΡΟΥ ΛΟΧΟΥ   </t>
  </si>
  <si>
    <t xml:space="preserve">ΦΙΛΙΠΠΙΔΗΣ Γιώργος </t>
  </si>
  <si>
    <t xml:space="preserve">ΚΟΝΤΟΥ Μαρία </t>
  </si>
  <si>
    <t xml:space="preserve">ΑΓ.ΜΑΡΙΝΑ   </t>
  </si>
  <si>
    <t xml:space="preserve">ΚΟΥΤΙΚΑΣ ΓΕΩΡΓΙΟΣ </t>
  </si>
  <si>
    <t xml:space="preserve">ΨΑΡΑ   </t>
  </si>
  <si>
    <t xml:space="preserve">ΚΟΚΟΛΟΓΙΑΝΝΑΚΗΣ ΝΙΚ. </t>
  </si>
  <si>
    <t xml:space="preserve">ΑΝΩΣΚΕΛΗ ΚΙΣΣΑΜΟΥ   </t>
  </si>
  <si>
    <t xml:space="preserve">ΔΟΞΑΚΗΓ ΓΕΩ </t>
  </si>
  <si>
    <t xml:space="preserve">ΠΑΡ.ΑΓ.ΚΩΝΣΤΑΝΤΙΝΟΥ ΣΟΥΔΑ   </t>
  </si>
  <si>
    <t xml:space="preserve">Ι ΚΤΕΟ ΜΕΣΣΑΡΑΣ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</si>
  <si>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</si>
  <si>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</si>
  <si>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</si>
  <si>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</si>
  <si>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</si>
  <si>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ΡΟΖΑΝΝΑ ΜΑΡΑΓΚΟΥ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</si>
  <si>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</si>
  <si>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</si>
  <si>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</si>
  <si>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</si>
  <si>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</si>
  <si>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</si>
  <si>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</si>
  <si>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ΒΕΡΥΚΑΚΗΣ ΑΝΔΡΕΑΣ </t>
  </si>
  <si>
    <t xml:space="preserve">ΦΟΥΡΝΑΔΩ  ΓΡΑΜΒΟΥΣΑΣ   </t>
  </si>
  <si>
    <t xml:space="preserve">ΚΑΝΕΛΛΟΠΟΥΛΟΣ ΒΑΣΙΛΕΙΟΣ </t>
  </si>
  <si>
    <t xml:space="preserve">ΠΑΝΤΕΡΜΑΡΑΚΗ Μαρία </t>
  </si>
  <si>
    <t xml:space="preserve">ΠΑΝΤΕΛΙ   </t>
  </si>
  <si>
    <t xml:space="preserve">ΔΑΜΙΡΗ ΕΙΡΗΝΗ </t>
  </si>
  <si>
    <t xml:space="preserve">ΓΚΙΑΖΟΥ 89   </t>
  </si>
  <si>
    <t xml:space="preserve">ΑΠΟΛΛΩΝΑ   </t>
  </si>
  <si>
    <t xml:space="preserve">ΝΙΚΟΛΑΚΗΣ Χαράλαμπος </t>
  </si>
  <si>
    <t xml:space="preserve">Α ΠΟΥΝΤΑ   </t>
  </si>
  <si>
    <t xml:space="preserve">ΤΣΑΓΚΑΡΑΚΗ ΑΙΚΑΤΕΡΙΝΗ  </t>
  </si>
  <si>
    <t xml:space="preserve">ΦΟΥΡΝΗ   </t>
  </si>
  <si>
    <t xml:space="preserve">ΠΕΤΡΙΝΩΛΗΣ Κωνσταντίνος </t>
  </si>
  <si>
    <t xml:space="preserve">ΡΑΧΗ ΑΓ.ΓΕΩΡΓΙΟΥ   </t>
  </si>
  <si>
    <t xml:space="preserve">ΚΑΥΚΑΛΑΣ ΕΜΜΑΝΟΥΗΛ </t>
  </si>
  <si>
    <t xml:space="preserve">ΧΩΡΑΦΑΚΙΑ   </t>
  </si>
  <si>
    <t xml:space="preserve">ΓΙΑΝΝΑΔΑΚΗΣ ΓΕΩΡΓΙΟΣ </t>
  </si>
  <si>
    <t xml:space="preserve">ΡΟΔΑΚΙΝΟ   </t>
  </si>
  <si>
    <t xml:space="preserve">ΚΑΣΙΜΑΤΗ ΕΛΕΥΘΕΡΙΑ </t>
  </si>
  <si>
    <t xml:space="preserve">ΔΑΛΕΖΙΟΥ ΦΑΝΗ </t>
  </si>
  <si>
    <t xml:space="preserve">ΚΑΛΟΡΜΑΚΗΣ ΕΜΜΑΝΟΥΗΛ </t>
  </si>
  <si>
    <t xml:space="preserve">ΜΟΥΖΟΥΡΑΣ   </t>
  </si>
  <si>
    <t xml:space="preserve">ΚΟΥΤΣΟΡΙΝΑΚΗΣ ΧΑΡΑΛΑΜΠΟΣ </t>
  </si>
  <si>
    <t xml:space="preserve">ΑΠΤΕΡΑ   </t>
  </si>
  <si>
    <t xml:space="preserve">ΠΑΥΛΟΥ ΕΜΜΑΝΟΥΗΛ </t>
  </si>
  <si>
    <t xml:space="preserve">ΖΑΡΜΑΚΟΥΠΗ ΕΙΡΗΝΗ </t>
  </si>
  <si>
    <t xml:space="preserve">ΓΡΑΤΣΙΑ ΕΙΡΗΝΗ </t>
  </si>
  <si>
    <t xml:space="preserve">ΡΑΪΣΗΣ ΙΩΑΝΝΗΣ </t>
  </si>
  <si>
    <t xml:space="preserve">ΣΚΟΥΛΟΥΔΑΚΗ ΧΡΙΣΤΙΝΗ </t>
  </si>
  <si>
    <t xml:space="preserve">ΠΑΛΑΙΟΧΩΡΑ   </t>
  </si>
  <si>
    <t xml:space="preserve">ΑΡΒΑΝΙΤΗΣ ΓΕΩΡΓΙΟΣ </t>
  </si>
  <si>
    <t xml:space="preserve">ΒΑΚΑΚΗ ΕΥΤΥΧΙΑ </t>
  </si>
  <si>
    <t xml:space="preserve">ΕΙΡΗΝΗΣ - ΚΑΛΑΜΑΚΙ   </t>
  </si>
  <si>
    <t xml:space="preserve">ΠΡΕΚΑΣ ΚΩΝΣΤΑΝΤΙΝΟΣ </t>
  </si>
  <si>
    <t xml:space="preserve">ΦΥΛΑΚΑΣ   </t>
  </si>
  <si>
    <t xml:space="preserve">ΚΑΓΙΑΒΑΣ ΙΩΑΝΝΗΣ - ΕΙΡΗΝΑΙΟΣ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</si>
  <si>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</si>
  <si>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</si>
  <si>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</si>
  <si>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</si>
  <si>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ΚΟΥΤΟΥΖΟΣ Πέτρος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</si>
  <si>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</si>
  <si>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</si>
  <si>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</si>
  <si>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</si>
  <si>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</si>
  <si>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</si>
  <si>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</si>
  <si>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ΠΑΝΤΖΕΛΙΟΥΔΑΚΗΣ ΙΑΚ </t>
  </si>
  <si>
    <t xml:space="preserve">ΠΑΝΤΖΕΛΙΟΥΔΑΚΗΣ ΓΕΩ </t>
  </si>
  <si>
    <t xml:space="preserve">ΓΡΥΛΛΑΚΗΣ ΕΜΜΑΝΟΥΗΛ </t>
  </si>
  <si>
    <t xml:space="preserve">ΣΕΙΜΕΝΗ Γ. 24   </t>
  </si>
  <si>
    <t xml:space="preserve">ΠΕΡΔΙΚΑΚΗ ΑΝΝΑ </t>
  </si>
  <si>
    <t xml:space="preserve">ΑΘΑΝΑΣΕΚΟΥ ΠΑΡΑΣΚΕΥΗ </t>
  </si>
  <si>
    <t xml:space="preserve">ΓΑΒΙΩΤΗΣ ΙΩΑΝΝΗΣ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</si>
  <si>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</si>
  <si>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</si>
  <si>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</si>
  <si>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</si>
  <si>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ΚΕΝΤΡΟΣ Σπύρος </t>
  </si>
  <si>
    <t xml:space="preserve">ΧΑΤΖΗΜΑΡΚΟΣ Μάρκος </t>
  </si>
  <si>
    <t xml:space="preserve">ΠΟΛΗ ΚΩ   </t>
  </si>
  <si>
    <t xml:space="preserve">ΠΙΤΣΟΥΛΑΚΗ ΣΤΥΛ. </t>
  </si>
  <si>
    <t xml:space="preserve">ΜΥΛΩΝΙΑΝΑ   </t>
  </si>
  <si>
    <t xml:space="preserve">ΧΑΤΖΗΣΟΥΛΕΪΜΑΝ Αχμέτ </t>
  </si>
  <si>
    <t xml:space="preserve">ΧΑΤΖΗΤΖΙΒΑ ΔΕΣΠΟΙΝΑ </t>
  </si>
  <si>
    <t xml:space="preserve">ΞΥΛΟΚΑΜΑΡΑ   </t>
  </si>
  <si>
    <t xml:space="preserve">ΛΟΥΙΖΟΥ ΕΛΕΝΗ  </t>
  </si>
  <si>
    <t xml:space="preserve">ΜΑΥΡΙΔΗΣ ΣΤΑΥΡΟΣ </t>
  </si>
  <si>
    <t xml:space="preserve">ΜΑΤΟΧΙ ΠΑΡΗΓΟΡΙΑΣ   </t>
  </si>
  <si>
    <t xml:space="preserve">ΡΟΥΣΣΟΣ ΗΛΙΑΣ </t>
  </si>
  <si>
    <t xml:space="preserve">ΦΟΙΤΟΣ ΔΙΑΜΑΝΤΗΣ </t>
  </si>
  <si>
    <t xml:space="preserve">ΚΑΠΑΡΟΥ ΜΑΡΙΑ </t>
  </si>
  <si>
    <t xml:space="preserve">ΛΕΥΚΕΣ   </t>
  </si>
  <si>
    <t xml:space="preserve">ΑΛΕΞΙΑΔΟΥ ΑΡΤΕΜΙΣ </t>
  </si>
  <si>
    <t xml:space="preserve">ΕΠΙΣΚΟΠΕΙΟΥ 50   </t>
  </si>
  <si>
    <t xml:space="preserve">ΠΑΝΤΕΛΑΙΟΣ ΝΙΚΟΛΑΟΣ </t>
  </si>
  <si>
    <t xml:space="preserve">ΑΣΠΡΟ ΧΩΡΙΟ ΛΕΥΚΕΣ   </t>
  </si>
  <si>
    <t xml:space="preserve">ΖΗΚΑΣ Ιάκωβος </t>
  </si>
  <si>
    <t xml:space="preserve">ΠΥΛΙ ΑΓ.ΓΕΩΡΓΙΟΣ   </t>
  </si>
  <si>
    <t xml:space="preserve">ΤΣΑΚΟΣ ΝΙΚΟΛΑΟΣ </t>
  </si>
  <si>
    <t xml:space="preserve">ΛΟΥΣΙΑΝΗ ΚΑΡΔΑΜΥΛΩΝ   </t>
  </si>
  <si>
    <t xml:space="preserve">ΧΑΙΡΕΤΗΣ ΝΕΚΤΑΡΙΟΣ </t>
  </si>
  <si>
    <t xml:space="preserve">ΑΡΩΝΙ   </t>
  </si>
  <si>
    <t xml:space="preserve">ΔΑΣΚΑΛΑΚΗ ΑΜΑΛΙΑ </t>
  </si>
  <si>
    <t xml:space="preserve">Ν. ΒΑΡΔΙΝΟΓΙΑΝΝΗ 9   </t>
  </si>
  <si>
    <t xml:space="preserve">ΔΗΜΗΤΡΟΚΑΛΛΗ ΜΑΡΙΑ </t>
  </si>
  <si>
    <t xml:space="preserve">ΚΩΝΣΤΑΝΤΙΝΙΔΗ ΑΙΚΑΤΕΡΙΝΗ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</si>
  <si>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</si>
  <si>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</si>
  <si>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</si>
  <si>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</si>
  <si>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</si>
  <si>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ΠΡΟΔΡΟΜΙ ΠΑΛΑΙΟΧΩΡΑ   </t>
  </si>
  <si>
    <t xml:space="preserve">ΚΡΑΣΑΔΑΚΗΣ ΝΙΚ </t>
  </si>
  <si>
    <t xml:space="preserve">ΚΑΒΡΟΣ   </t>
  </si>
  <si>
    <t xml:space="preserve">ΚΟΥΖΟΥΚΑ Ειρήνη </t>
  </si>
  <si>
    <t xml:space="preserve">ΖΟΥΜΗ ΕΥΑΓΓΕΛΙΑ </t>
  </si>
  <si>
    <t xml:space="preserve">ΚΑΚΑΠΕΤΡΑ ΠΑΡΟΙΚΙΑΣ   </t>
  </si>
  <si>
    <t xml:space="preserve">ΒΑΚΟΝΔΙΟΣ ΔΗΜΗΤΡΗΣ </t>
  </si>
  <si>
    <t xml:space="preserve">ΣΙΟΥΡΔΑΣ ΘΕΟΔΩΡΟΣ </t>
  </si>
  <si>
    <t xml:space="preserve">ΓΕΡΑΡΔΗΣ ΝΙΚΟΛΑΟΣ </t>
  </si>
  <si>
    <t xml:space="preserve">ΧΑΡ. ΤΡΙΚΟΥΠΗ ΑΝΑΣΤΑΣΗ   </t>
  </si>
  <si>
    <t xml:space="preserve">ΛΑΡΔΟΠΟΥΛΟΣ ΑΝΔΡΕΑΣ </t>
  </si>
  <si>
    <t xml:space="preserve">ΚΟΝΤΟΣ ΠΑΝΑΓΙΩΤΗΣ </t>
  </si>
  <si>
    <t xml:space="preserve">ΠΥΡΓΙ   </t>
  </si>
  <si>
    <t xml:space="preserve">ΒΑΡΘΑΛΙΤΟΥ ΕΛΠΙΣ- ΓΕΩΡΓΙΑ </t>
  </si>
  <si>
    <t xml:space="preserve">ΜΑΡΜΑΡΟ ΠΟΣΕΙΔΩΝΙΑ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</si>
  <si>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</si>
  <si>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</si>
  <si>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</si>
  <si>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</si>
  <si>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ΓΙΑΚΟΥΜΑΚΗΣ ΣΤΥΛΙΑΝΟΣ   </t>
  </si>
  <si>
    <t xml:space="preserve">ΖΕΥΓΩΛΗ ΕΙΡΗΝΗ </t>
  </si>
  <si>
    <t xml:space="preserve">ΚΟΥΡΙΔΗΣ ΚΩΝ/ΝΟΣ </t>
  </si>
  <si>
    <t xml:space="preserve">ΤΡΙΑΝΤΑΦΥΛΛΟΥ ΑΝΤΩΝΙΟΣ </t>
  </si>
  <si>
    <t xml:space="preserve">ΛΩΤΟΣ ΚΙΝΙ  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</si>
  <si>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</si>
  <si>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</si>
  <si>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</si>
  <si>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</si>
  <si>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</si>
  <si>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ΡΕΝΙΕΡΗ ΕΛΕΝΗ </t>
  </si>
  <si>
    <t xml:space="preserve">ΚΑΛΑΘΑΣ   </t>
  </si>
  <si>
    <t xml:space="preserve">ΑΝΕΥΛΑΒΗΣ ΕΥΑΓΓΕΛΟΣ </t>
  </si>
  <si>
    <t xml:space="preserve">ΤΣΙΤΩΝΑΚΗ ΑΙΚ.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</si>
  <si>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</si>
  <si>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</si>
  <si>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</si>
  <si>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</si>
  <si>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</si>
  <si>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</si>
  <si>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</si>
  <si>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ΣΕΛΛΑΣ ΓΕΩΡΓΙΟΣ </t>
  </si>
  <si>
    <t xml:space="preserve">ΡΕΙΒΑΝ ΠΩΛ </t>
  </si>
  <si>
    <t xml:space="preserve">ΒΑΡΘΑΛΙΤΟΥ ΕΛΕΟΝΩΡΑ </t>
  </si>
  <si>
    <t xml:space="preserve">ΜΑΛΙΑ ΕΠΙΣΚΟΠΕΙΟ   </t>
  </si>
  <si>
    <t xml:space="preserve">ΒΑΡΘΑΛΙΤΗΣ ΜΑΡΚΟΣ </t>
  </si>
  <si>
    <t xml:space="preserve">ΝΙΚΗΦΟΡΑΚΗΣ ΜΙΧΑΗΛ </t>
  </si>
  <si>
    <t xml:space="preserve">ΠΛΑΚΑΛΩΝΑ   </t>
  </si>
  <si>
    <t xml:space="preserve">ΑΝΑΤΟΛΗ   </t>
  </si>
  <si>
    <t xml:space="preserve">ΘΕΟΔΟΣΑΚΗΣ ΕΜΜΑΝ </t>
  </si>
  <si>
    <t xml:space="preserve">ΚΙΣΣΑΜΟΣ   </t>
  </si>
  <si>
    <t xml:space="preserve">ΠΕΡΕΖΟΥ Διονυσία </t>
  </si>
  <si>
    <t xml:space="preserve">ΜΑΝΔΗΛΑΡΑ 54   </t>
  </si>
  <si>
    <t xml:space="preserve">ΛΟΥΚΑΤΑΡΗ ΜΑΡΙΑ </t>
  </si>
  <si>
    <t xml:space="preserve">ΚΟΥΡΟΥΝΗΣ Αριστόβουλος </t>
  </si>
  <si>
    <t xml:space="preserve">WEISKE Thomas- Wolfgang </t>
  </si>
  <si>
    <t xml:space="preserve">ΣΚΕΠΕΤΖΑΚΗΣ ΓΕΩΡΓΙΟΣ </t>
  </si>
  <si>
    <t xml:space="preserve">ΚΕΡΑΤΙΔΕ ΠΡΙΝΟΥ   </t>
  </si>
  <si>
    <t xml:space="preserve">ΑΝΔΡΕΑΔΑΚΗ ΧΡΙΣΤΙΝΗ </t>
  </si>
  <si>
    <t xml:space="preserve">ΙΔΟΜΕΝΕΩΣ 9   </t>
  </si>
  <si>
    <t xml:space="preserve">ΦΡΑΓΚΙΑΔΑΚΗΣ ΝΕΚΤΑΡΙΟΣ </t>
  </si>
  <si>
    <t xml:space="preserve">ΠΕΤΕΙΝΕΡΗΣ Βησσαρίων </t>
  </si>
  <si>
    <t xml:space="preserve">ΚΑΤΣΑΜΑΣ ΚΩΝΣΤΑΝΤΙΝΟΣ </t>
  </si>
  <si>
    <t xml:space="preserve">ΕΛΕΥΘΕΡΝΑ   </t>
  </si>
  <si>
    <t xml:space="preserve">ΣΑΜΙΟΓΛΟΥ ΚΩΣ. </t>
  </si>
  <si>
    <t xml:space="preserve">ΒΑΜΟΣ ΑΠΟΚΟΡΩΝΟΥ   </t>
  </si>
  <si>
    <t xml:space="preserve">ΚΟΝΤΟΓΙΑΝΝΗ Ευστρατία </t>
  </si>
  <si>
    <t xml:space="preserve">ΑΝΟΥΣΑΚΗΣ ΕΜΜ. </t>
  </si>
  <si>
    <t xml:space="preserve">ΑΓ.ΠΑΝΤΕΣ ΠΛΑΤΑΝΟΣ ΚΙΣΣΑΜΟΥ   </t>
  </si>
  <si>
    <t xml:space="preserve">ΣΩΜΟΣ Νικόλαος </t>
  </si>
  <si>
    <t xml:space="preserve">ΔΙΑΧΕΙΡΙΣΗ ΠΟΛΥΚΑΤΟΙΚΙΑΣ-ΚΑΛΑΙΤΖΗ ΕΛΕΝΗ </t>
  </si>
  <si>
    <t xml:space="preserve">ΣΜΥΡΝΗΣ 805-ΑΝΩ ΔΑΡΑΤΣΟ   </t>
  </si>
  <si>
    <t xml:space="preserve">ΠΑΝΤΕΡΜΑΚΗΣ ΝΙΚ. </t>
  </si>
  <si>
    <t xml:space="preserve">ΒΡΥΣΣΕΣ ΑΠΟΚΟΡΩΝΟΥ   </t>
  </si>
  <si>
    <t xml:space="preserve">ΚΑΠΠΑΣ Ιωάννης </t>
  </si>
  <si>
    <t xml:space="preserve">ΚΑΒΟΥΡΑ ΜΑΡΙΑ </t>
  </si>
  <si>
    <t xml:space="preserve">ΓΑΛΑΝΑΔΟ   </t>
  </si>
  <si>
    <t xml:space="preserve">ΚΟΥΡΚΟΥΛΟΣ ΝΙΚΟΛΑΟΣ </t>
  </si>
  <si>
    <t xml:space="preserve">ΓΥΡΙΣΜΑΤΑ ΠΡΙΝΕ   </t>
  </si>
  <si>
    <t xml:space="preserve">ΧΑΡΙΤΑΚΗΣ ΙΩΑΝΝΗΣ </t>
  </si>
  <si>
    <t xml:space="preserve">ΛΟΧΡΙΑ   </t>
  </si>
  <si>
    <t xml:space="preserve">ΤΕΛΛΟΓΛΟΥ ΕΥΣΤΡΑΤΙΟΣ </t>
  </si>
  <si>
    <t xml:space="preserve">ΜΑΡΠΗΣΣΑ   </t>
  </si>
  <si>
    <t xml:space="preserve">ΠΥΡΟΒΟΛΑΚΗΣ ΧΑΡΑΛΑΜΠΟΣ </t>
  </si>
  <si>
    <t xml:space="preserve">ΜΑΝΤΑΚΑ ΑΝ. 29   </t>
  </si>
  <si>
    <t xml:space="preserve">ΕΠΙΤΡΟΠΑΚΗΣ ΜΙΧΑΗΛ </t>
  </si>
  <si>
    <t xml:space="preserve">ΤΑΥΡΩΝΙΤΗΣ   </t>
  </si>
  <si>
    <t xml:space="preserve">ΧΡΣΤΙΑΝΙΚΟΣ ΣΥΛΟΓΟΣ ΑΓ.ΝΕΚΤΑΡΙΟΣ </t>
  </si>
  <si>
    <t xml:space="preserve">ΚΟΡΑΚΙΕΣ ΑΚΡΩΤΗΡΙΟΥ   </t>
  </si>
  <si>
    <t xml:space="preserve">ΜΠΡΑΟΥΔΑΚΗ ΜΑΡΙΑ </t>
  </si>
  <si>
    <t xml:space="preserve">ΒΡΥΣΕΣ ΑΠΟΚΟΡΩΝΟΥ   </t>
  </si>
  <si>
    <t xml:space="preserve">ΠΑΝΑΡΕΤΑΚΗ ΓΕΩΡΓΙΑ </t>
  </si>
  <si>
    <t xml:space="preserve">ΓΕΩΡΓΙΑΔΗΣ ΔΗΜΗΤΡΙΟΣ </t>
  </si>
  <si>
    <t xml:space="preserve">ΠΛΑΚΟΥΡΕΣ   </t>
  </si>
  <si>
    <t xml:space="preserve">ΜΑΥΡΕΔΑΚΗ ΑΙΚΑΤΕΡΙΝΗ </t>
  </si>
  <si>
    <t xml:space="preserve">ΝΕΡΟΚΟΥΡΟΥ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</si>
  <si>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</si>
  <si>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</si>
  <si>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</si>
  <si>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ΝΙΚΗΦΟΡΟΣ ΓΕΩΡΓΙΟΣ </t>
  </si>
  <si>
    <t xml:space="preserve">ΚΑΤΑΚΗΣ ΙΩΑΝΝΗΣ </t>
  </si>
  <si>
    <t xml:space="preserve">ΠΟΛΕΜΑΡΧΙ   </t>
  </si>
  <si>
    <t xml:space="preserve">ΡΙΖΩΝΑΚΗ - ΧΡΥΣΙΚΟΥ ΑΛΙΚΗ </t>
  </si>
  <si>
    <t xml:space="preserve">ΞΕΒΟΘΩΝΙΑ   </t>
  </si>
  <si>
    <t xml:space="preserve">ΜΑΣΤΟΡΑΚΗΣ  ΝΙΚΟΛΑΟΣ  </t>
  </si>
  <si>
    <t xml:space="preserve">ΚΟΠΑΝΟΥ ΑΛΕΞΟΠΟΥΛΟΥ ΕΛΕΝΗ </t>
  </si>
  <si>
    <t xml:space="preserve">ΔΕΛΜΟΥΖΟΥ ΔΕΛΜΟΥΖΟΥ  </t>
  </si>
  <si>
    <t xml:space="preserve">ΚΟΥΤΡΟΥΛΑΚΗΣ ΣΤΥΛΙΑΝΟΣ </t>
  </si>
  <si>
    <t xml:space="preserve">ΣΟΛΩΝΟΣ 3   </t>
  </si>
  <si>
    <t xml:space="preserve">ΕΛΕΠΑΠ ΠΑΡ.ΧΑΝΙΩΝ </t>
  </si>
  <si>
    <t xml:space="preserve">ΝΤΟΜΙΝΙΚ ΝΙΚΟΛ ΣΑΦΟΥ </t>
  </si>
  <si>
    <t xml:space="preserve">ΦΑΡΟΣ ΙΚΑΡΙΑΣ   </t>
  </si>
  <si>
    <t xml:space="preserve">ΤΣΟΥΔΗ ΜΑΡΙΑ </t>
  </si>
  <si>
    <t xml:space="preserve">ΚΑΤΣΙΦΑΡΑΚΗ ΑΝΑΣΤΑΣΙΑ </t>
  </si>
  <si>
    <t xml:space="preserve">ΜΑΛΕΜΕ   </t>
  </si>
  <si>
    <t xml:space="preserve">ΣΑΒΒΑΚΗΣ ΧΑΡΑΛΑΜΠΟΣ </t>
  </si>
  <si>
    <t xml:space="preserve">ΠΑΤΣΟΥΜΑΣ ΙΩΑΝΝΗΣ </t>
  </si>
  <si>
    <t xml:space="preserve">ΑΡΗ ΒΕΛΟΥΧΙΩΤΗ 18   </t>
  </si>
  <si>
    <t xml:space="preserve">ΓΙΑΝΝΑΚΑΚΗ ΕΥΘ. </t>
  </si>
  <si>
    <t xml:space="preserve">ΘΕΡΙΣΣΟ   </t>
  </si>
  <si>
    <t xml:space="preserve">ΓΕΩΡΓΟΠΟΥΛΟΥ ΖΩΗ </t>
  </si>
  <si>
    <t xml:space="preserve">ΣΩΤΗΡΗ ΠΕΤΡΟΥΛΑ 7Α ΠΕΡΙΒΟΛΙΑ  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</si>
  <si>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</si>
  <si>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</si>
  <si>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</si>
  <si>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</si>
  <si>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</si>
  <si>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</si>
  <si>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</si>
  <si>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</si>
  <si>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ΦΑΣΟΥΛΑ ΠΑΡΑΣΚΕΥΗ </t>
  </si>
  <si>
    <t xml:space="preserve">CHANTRAINE CRRISTIAN LEON C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</si>
  <si>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</si>
  <si>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</si>
  <si>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</si>
  <si>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</si>
  <si>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</si>
  <si>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ΧΡΥΣΟΥΛΑΣ ΒΑΣΙΛΕΙΟΣ  </t>
  </si>
  <si>
    <t xml:space="preserve">ΒΑΡΔΑΚΗΣ ΣΤΑΥΡΟΣ </t>
  </si>
  <si>
    <t xml:space="preserve">ΡΟΥΚΟΥΝΑΚΗΣ ΙΩΑΝΝΗΣ </t>
  </si>
  <si>
    <t xml:space="preserve">ΜΥΞΟΡΟΥΜΑ   </t>
  </si>
  <si>
    <t xml:space="preserve">ΚΑΠΕΛΛΑΣ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</si>
  <si>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</si>
  <si>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</si>
  <si>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</si>
  <si>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ΚΤΙΣΤΑΚΗΣ ΜΙΧΑΗΛ </t>
  </si>
  <si>
    <t xml:space="preserve">ΓΙΑΚΑΛΗΣ Νικόλαος </t>
  </si>
  <si>
    <t xml:space="preserve">ΖΟΥΝΤΑΣ ΝΙΚΟΛΑΟΣ </t>
  </si>
  <si>
    <t xml:space="preserve">ΚΑΜΗΤΣΟΣ ΑΠΟΣΤΟΛΟΣ </t>
  </si>
  <si>
    <t xml:space="preserve">ΠΡΟΦΗΤΗΣ ΗΛΙΑΣ  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</si>
  <si>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</si>
  <si>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</si>
  <si>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</si>
  <si>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ΜΑΝΙΟΥΔΗΣ ΜΙΧΑΗΛ </t>
  </si>
  <si>
    <t xml:space="preserve">ΜΑΛΛΙΩΝ ΜΑΛΛΙΩΝ  </t>
  </si>
  <si>
    <t xml:space="preserve">ΚΑΣΑΠΑΚΗ ΦΩΤΕΙΝΗ </t>
  </si>
  <si>
    <t xml:space="preserve">ΓΡΗΓΟΡΙΟΥ ΠΑΤΡΙΑΡΧΗ 45 ΓΡΗΓΟΡΙΟΥ ΠΑΤΡΙΑΡΧΗ 45 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</si>
  <si>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</si>
  <si>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</si>
  <si>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</si>
  <si>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</si>
  <si>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</si>
  <si>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</si>
  <si>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</si>
  <si>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ΡΟΥΣΣΟΥ ΑΝΝΑ </t>
  </si>
  <si>
    <t xml:space="preserve">ΚΑΨΑΛΑΚΗΣ ΙΩΑΝΝΗΣ </t>
  </si>
  <si>
    <t xml:space="preserve">ΦΡΕΡΗ ΡΟΖΑ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</si>
  <si>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</si>
  <si>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</si>
  <si>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</si>
  <si>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</si>
  <si>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</si>
  <si>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ΑΓΙΟΣ ΑΝΤΩΝΙΟΣ ΚΑΛΕΡΓΙΑΝΑ   </t>
  </si>
  <si>
    <t xml:space="preserve">ΚΑΣΙΜΑΤΗΣ ΑΝΤΩΝΙΟΣ </t>
  </si>
  <si>
    <t xml:space="preserve">ΞΑΓΟΡΑΡΗΣ ΜΑΤΘΑΙΟΣ </t>
  </si>
  <si>
    <t xml:space="preserve">ΑΚΥΛΑΣ Σπύρος </t>
  </si>
  <si>
    <t xml:space="preserve">ΓΑΒΡΙΗΛ ΙΩΑΝΝΗΣ </t>
  </si>
  <si>
    <t xml:space="preserve">ΝΕΡΑΤΖΟΥΛΗΣ ΝΙΚΟΛΑΟΣ </t>
  </si>
  <si>
    <t xml:space="preserve">ΚΩΣΤΑΚΗ ΜΑΡΙΑΝΝΑ </t>
  </si>
  <si>
    <t xml:space="preserve">ΠΑΧΕΙΑ ΑΜΜΟΣ   </t>
  </si>
  <si>
    <t xml:space="preserve">ΣΑΡΡΗΣ ΙΩΑΝΝΗΣ </t>
  </si>
  <si>
    <t xml:space="preserve">ΔΗΜΟΣ ΡΕΘΥΜΝΟΥ (ΝΗΠΙΑΓΩΓΙΟ ΠΡΙΝΕ)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</si>
  <si>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</si>
  <si>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</si>
  <si>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</si>
  <si>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 xml:space="preserve">ΓΛΑΡΟΣ ΑΝΤΩΝΙΟΣ </t>
  </si>
  <si>
    <t xml:space="preserve">ΧΡΙΣΤΟΣ ΦΑΝΑΡΙΟΥ ΙΚΑΡΙΑΣ   </t>
  </si>
  <si>
    <t xml:space="preserve">ΚΑΛΟΓΕΡΟΠΟΥΛΟΣ Φώτιος </t>
  </si>
  <si>
    <t xml:space="preserve">ΠΛΑΤΥΣ ΠΟΤΑΜΟΣ   </t>
  </si>
  <si>
    <t xml:space="preserve">ΠΑΠΑΔΑΚΗΣ ΚΩΝΣΤ </t>
  </si>
  <si>
    <t xml:space="preserve">ΤΣΙΚΑΛΑΡΙΑ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</si>
  <si>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</si>
  <si>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</si>
  <si>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</si>
  <si>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</si>
  <si>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</si>
  <si>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ΠΕΡΟΥ Ιωάννης </t>
  </si>
  <si>
    <t xml:space="preserve">ΚΡΗΤΙΚΟΣ ΚΩΝΣΤΑΝΤΙΝΟΣ </t>
  </si>
  <si>
    <t xml:space="preserve">ΔΡΑΚΟΥΛΑΚΗΣ ΑΠΟΣΤΟΛΟΣ </t>
  </si>
  <si>
    <t xml:space="preserve">ΣΚΙΝΕΣ   </t>
  </si>
  <si>
    <t xml:space="preserve">ΔΙΑΚΑΝΤΩΝΗΣ Κυριάκος </t>
  </si>
  <si>
    <t xml:space="preserve">ΕΥΣΤΑΘΟΠΟΥΛΟΥ ΚΛΑΔΗ Μαριάνθη </t>
  </si>
  <si>
    <t xml:space="preserve">ΠΛΑΚΙ   </t>
  </si>
  <si>
    <t xml:space="preserve">ΔΗΜΗΤΡΑΚΙΟΥ Αικατερίνη </t>
  </si>
  <si>
    <t xml:space="preserve">ΒΟΥΔΟΥΡΗΣ Γεργιος </t>
  </si>
  <si>
    <t xml:space="preserve">ΖΑΜΑΓΙΑΣ Φίλιππος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</si>
  <si>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</si>
  <si>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</si>
  <si>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</si>
  <si>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</si>
  <si>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</si>
  <si>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</si>
  <si>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</si>
  <si>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ΑΡΓΥΡΗ Λήμνενα </t>
  </si>
  <si>
    <t xml:space="preserve">ΚΑΚΟ ΠΡΙΝΑΡΙ   </t>
  </si>
  <si>
    <t xml:space="preserve">ΚΩΒΑΙΟΥ ΣΟΦΙΑ </t>
  </si>
  <si>
    <t xml:space="preserve">ΚΑΤΑΠΟΛΑ   </t>
  </si>
  <si>
    <t xml:space="preserve">ΑΝΑΓΝΩΣΤΑΚΗ ΦΩΤΕΙΝΗ </t>
  </si>
  <si>
    <t xml:space="preserve">ΙΩΑΝΝΗ ΣΚΟΥΝΤΗ 64 ΙΩΑΝΝΗ ΣΚΟΥΝΤΗ 64  </t>
  </si>
  <si>
    <t xml:space="preserve">ΔΙΑΚΟΓΙΑΝΝΗ- ΘΑΛΑΣΣΙΝΟΥ Χριστίνα </t>
  </si>
  <si>
    <t xml:space="preserve">ΚΩΣΤΙΚΑΣ ΑΔΑΜ </t>
  </si>
  <si>
    <t xml:space="preserve">ΚΑΜΑΡΕΣ ΝΑΟΥΣΣΑΣ   </t>
  </si>
  <si>
    <t xml:space="preserve">ΠΡΟΥΣΑΛΗΣ ΑΝΑΣΤΑΣΙΟΣ </t>
  </si>
  <si>
    <t xml:space="preserve">ΜΠΙΣΤΙΚΕΑ ΣΟΦΙΑ Χ </t>
  </si>
  <si>
    <t xml:space="preserve">ΒΑΡΘΑΛΙΤΗΣ ΣΕΒΑΣΤΙΑΝΟΣ </t>
  </si>
  <si>
    <t xml:space="preserve">ΦΩΤΙΑΔΗΣ ΙΩΑΚΕΙΜ </t>
  </si>
  <si>
    <t xml:space="preserve">ΧΑΝΙΩΤΗΣ ΙΩΑΝΝΗΣ </t>
  </si>
  <si>
    <t xml:space="preserve">ΑΠΙΑΝΕΣ - ΑΓΚΑΙΡΙΑ   </t>
  </si>
  <si>
    <t xml:space="preserve">ΠΛΑΚΑΚΗ ΑΘΗΝΑ </t>
  </si>
  <si>
    <t xml:space="preserve">ΕΛ.ΒΕΝΙΖΕΛΟΥ 7   </t>
  </si>
  <si>
    <t xml:space="preserve">περατσακησ κυριακ.α </t>
  </si>
  <si>
    <t xml:space="preserve">αρμενοι   </t>
  </si>
  <si>
    <t xml:space="preserve">ΣΤΕΦΑΝΟΥ ΓΙΩΡΓΟΣ </t>
  </si>
  <si>
    <t xml:space="preserve">ΠΛΑΚΟΥΡΑΚΙΑ ΦΟΙΝΙΚΑ   </t>
  </si>
  <si>
    <t xml:space="preserve">ΒΙΚΤΩΡ ΑΕΒΕ </t>
  </si>
  <si>
    <t xml:space="preserve">ΡΕΜΑ ΦΟΥΡΝΩΝ ΚΑΡΛΟΒΑΣΙ   </t>
  </si>
  <si>
    <t xml:space="preserve">ΧΑΤΖΗΔΑΚΗΣ ΕΜΜ.ΧΡ. </t>
  </si>
  <si>
    <t xml:space="preserve">ΑΛ.ΠΑΝΑΓΟΥΛΗ 38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</si>
  <si>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</si>
  <si>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</si>
  <si>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</si>
  <si>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</si>
  <si>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</si>
  <si>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 xml:space="preserve">Δ.ΤΣΑΚΟΥΜΑΓΚΟΣ Α.Ε </t>
  </si>
  <si>
    <t>Αυτοπαραγωγός</t>
  </si>
  <si>
    <t xml:space="preserve">ΚΟΥΚΟΥΡΕΤΖΑ ΚΟΥΜΕΙΚΩΝ   </t>
  </si>
  <si>
    <t xml:space="preserve">ΕΝΙΑ Α.Ε. </t>
  </si>
  <si>
    <t xml:space="preserve">ΜΑΛΑΦΟΡΑ ΜΑΛΑΦΟΡΑ  </t>
  </si>
  <si>
    <t xml:space="preserve">Κ.ΚΩΣΤΑΣ &amp; ΣΙΑ Ο.Ε. </t>
  </si>
  <si>
    <t xml:space="preserve">ΜΑΛΛΙΑΡΑΚΗΣ ΣΤΕΦΑΝΟΣ </t>
  </si>
  <si>
    <t xml:space="preserve">ΜΟΡΟΝΙ ΜΟΡΟΝΙ  </t>
  </si>
  <si>
    <t xml:space="preserve">PAUL GHALIOUNGUI </t>
  </si>
  <si>
    <t xml:space="preserve">ΑΠΑΝΤΗΜΑ   </t>
  </si>
  <si>
    <t xml:space="preserve">ΓΡΗΓΟΡΙΟΣ ΚΑΨΩΜΕΝΑΚΗΣ </t>
  </si>
  <si>
    <t xml:space="preserve">ΚΑΜΠΟΣ ΦΟΙΝΙΚΑΣ   </t>
  </si>
  <si>
    <t xml:space="preserve">ΣΟΥΡΑΣΗΣ ΕΥΑΓΓΕΛΟΣ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</si>
  <si>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</si>
  <si>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</si>
  <si>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</si>
  <si>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</si>
  <si>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</si>
  <si>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 xml:space="preserve">ΠΡΟΔΡΟΜΟΣ ΑΝΤΩΝΑΚΑΚΗΣ - ΞΕΝΟΔΟΧΕΙΑΚΕΣ ΚΑΙ ΤΟΥΡΙΣΤΙΚΕΣ ΕΠΙΧΕΙΡΗΣΕΙΣ Α.Ε. </t>
  </si>
  <si>
    <t xml:space="preserve">ΚΑΜΠΟΣ ΜΑΡΑΘΟΚΑΜΠΟΥ   </t>
  </si>
  <si>
    <t>ΖΑΝΝΙΚΟΥ ΜΑΡΚΕΛΛΑ</t>
  </si>
  <si>
    <t>ΞΥΔΙΑΣ ΠΑΝΤΕΛΗΣ</t>
  </si>
  <si>
    <t>ΚΑΠΕΛΑ ΣΩΣΤΡΑΤΟΥΣ ΣΩΣΤΡΑΤΟΥΣ 5Α 82100</t>
  </si>
  <si>
    <t>ΕΡΕΙΚΟΥΣΑ</t>
  </si>
  <si>
    <t>ΤΖΟΜΠΑΝΑΚΗ ΠΑΡΑΣΚΕΥΗ</t>
  </si>
  <si>
    <t xml:space="preserve">ΕΡΙΑ   </t>
  </si>
  <si>
    <t>ΚΕΡΚΥΡΑΣ</t>
  </si>
  <si>
    <t>ΝΙΚΟΛΙΔΑΚΗΣ ΜΗΝΑΣ</t>
  </si>
  <si>
    <t>Ο.Τ. 12 ΑΓ.ΦΙΛΟΘΕΗ 27 ΑΓΙΑ ΦΙΛΟΘΕΗ 27 71409</t>
  </si>
  <si>
    <t xml:space="preserve">ΥΠΕΡΙΩΝ ΟΕ </t>
  </si>
  <si>
    <t>ΜΥΣΣΙΡΙΑ ΠΑΡ 110 ΜΑΡΤΥΡΩΝ  74100</t>
  </si>
  <si>
    <t xml:space="preserve">ARACRON TRADING LTD </t>
  </si>
  <si>
    <t>ΣΧΙΣΜΑ ΕΛΥΝΤΑΣ ΤΣΙΦΛΙΚΙ  72053</t>
  </si>
  <si>
    <t xml:space="preserve">ΚΑΜΙΝΙ Α.Ε. </t>
  </si>
  <si>
    <t>ΙΕΡΑΠΕΤΡΑ ΚΟΘΡΗ ΜΙΧΑΗΛ 42 72200</t>
  </si>
  <si>
    <t>ΤΣΑΚΟΥΜΑΓΚΟΣ ΔΗΜΗΤΡΙΟΣ</t>
  </si>
  <si>
    <t>ΒΙΓΛΙΤΣΑ ΚΑΡΛΟΒΑΣΙ ΚΑΡΛΟΒΑΣΙ  83200</t>
  </si>
  <si>
    <t xml:space="preserve">ΑΦΟΙ ΒΑΛΣΑΜΙΔΗ Ο.Ε. </t>
  </si>
  <si>
    <t>ΑΜΜΟΥΔΙΕΣ ΚΑΡΛΟΒΑΣΙ ΚΑΡΛΟΒΑΣΙ  83200</t>
  </si>
  <si>
    <t xml:space="preserve">ΑΦΟΙ ΜΠΑΣΑΚΗ Ο.Ε. </t>
  </si>
  <si>
    <t xml:space="preserve">ΝΟΧΙΑ ΚΟΛΥΜΒΑΡΙΟΥ ΧΑΝΙΩΝ   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</si>
  <si>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</si>
  <si>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</si>
  <si>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</si>
  <si>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 xml:space="preserve">ΓΑΛΑΚΤΟΚΟΜΙΚΗ ΚΡΗΤΗΣ ΑΕ </t>
  </si>
  <si>
    <t xml:space="preserve">ΣΕΛΛΙΑ ΑΓ ΒΑΣΙΛΕΙΟΥ   </t>
  </si>
  <si>
    <t>ΦΛΑΜΟΥΡΙΑΝΑ ΕΞΩ ΛΑΚΩΝΙΑ  72100</t>
  </si>
  <si>
    <t>ΝΙΚΟΛΑΝΤΩΝΑΚΗ ΒΑΣΙΛΙΚΗ</t>
  </si>
  <si>
    <t>ΔΗΛΟΥ 3 ΔΗΛΟΥ 3 71500</t>
  </si>
  <si>
    <t xml:space="preserve">ΛΕΜΟΝΑΚΗΣ Α.Ε. 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</si>
  <si>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</si>
  <si>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</si>
  <si>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</si>
  <si>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 xml:space="preserve">ΙΝΚΑ ΧΑΝΙΩΝ 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</si>
  <si>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</si>
  <si>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</si>
  <si>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</si>
  <si>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</si>
  <si>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 xml:space="preserve">ΟΜΑΛΟΣ   </t>
  </si>
  <si>
    <t>ΜΥΛΩΝΑΚΗΣ ΑΝΤΩΝΙΟΣ</t>
  </si>
  <si>
    <t>ΑΝΑΛΗΨΗ ΜΑΚΡΥ ΓΙΑΛΟΥ ΑΝΑΛΗΨΗ  72055</t>
  </si>
  <si>
    <t xml:space="preserve">ΤΟΥΡΙΣΤ.ΕΠΙΧ.ΧΑΛΕΠΑ Α.Ε </t>
  </si>
  <si>
    <t>ΧΑΛΕΠΑ ΧΑΝΙΩΝ ΕΛ.ΒΕΝΙΖΕΛΟΥ 164 73133</t>
  </si>
  <si>
    <t>ΔΕΡΟΥΚΑΚΗΣ ΔΗΜΗΤΡΙΟΣ</t>
  </si>
  <si>
    <t xml:space="preserve">ΑΓΙΩΝ ΑΠΟΣΤΟΛΩΝ 33Β   </t>
  </si>
  <si>
    <t xml:space="preserve">ΚΡΥΣΤΑΛ ΚΡΗΤΗΣ Α.Β.Ε.Ε. 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</si>
  <si>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</si>
  <si>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</si>
  <si>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</si>
  <si>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</si>
  <si>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</si>
  <si>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</si>
  <si>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</si>
  <si>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 xml:space="preserve">ΚΡΗΤΙΚΕΣ ΠΑΡΑΔΟΣΙΑΚΕΣ ΚΑΤΟΙΚΙΕΣ Α.Ε. 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</si>
  <si>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</si>
  <si>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</si>
  <si>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</si>
  <si>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</si>
  <si>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</si>
  <si>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 xml:space="preserve">ΤΕΤΕ Α.Ε. 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</si>
  <si>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</si>
  <si>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</si>
  <si>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</si>
  <si>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</si>
  <si>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</si>
  <si>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</si>
  <si>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</si>
  <si>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 xml:space="preserve">σφακακι ρεθυμνησ   </t>
  </si>
  <si>
    <t>ΒΑΡΔΑΚΗΣ ΚΩΣΤΑΝΤΙΝΟΣ</t>
  </si>
  <si>
    <t xml:space="preserve">ΠΛΑΚΙΑΣ ΜΥΡΘΙΟΥ   </t>
  </si>
  <si>
    <t>ΜΟΝΟΚΑΝΔΥΛΟΣ ΤΗΛΕΜΑΧΟΣ</t>
  </si>
  <si>
    <t>ΣΗΦΑΚΗ 8 ΣΗΦΑΚΗ 8 71409</t>
  </si>
  <si>
    <t xml:space="preserve">ΚΡΗΤΙΚΟ ΠΑΞΙΜΑΔΙ Μ.Ε.Π.Ε. </t>
  </si>
  <si>
    <t>62 ΜΑΡΤΥΡΩΝ 179 62 ΜΑΡΤΥΡΩΝ 179 71304</t>
  </si>
  <si>
    <t xml:space="preserve">ΘΕΣΗ ΓΥΡΙΣΜΑΤΑ ΠΡΙΝΕ   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</si>
  <si>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</si>
  <si>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</si>
  <si>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</si>
  <si>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</si>
  <si>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 xml:space="preserve">ΚΟΜΒΟΣ ΑΕΒΞΤΕ </t>
  </si>
  <si>
    <t xml:space="preserve">ΚΟΜΒΟΣ ΑΤΣΙΠΟΠΟΥΛΟΥ   </t>
  </si>
  <si>
    <t xml:space="preserve">ΣΟΥΛΤΑΤΟΣ ΔΗΜΗΤΡΙΟΣ &amp; ΓΕΩΡΓΙΟΣ Ε.Π.Ε. </t>
  </si>
  <si>
    <t xml:space="preserve">ΒΙ. ΠΕ. ΗΡΑΚΛΕΙΟΥ ΒΙ.ΠΕ.Η.  </t>
  </si>
  <si>
    <t xml:space="preserve">GERAKARI LAMASAT ATTE </t>
  </si>
  <si>
    <t xml:space="preserve">ΓΕΡΑΚΑΡΗ Δ ΣΙΒΡΙΤΟΥ   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</si>
  <si>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</si>
  <si>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</si>
  <si>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</si>
  <si>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</si>
  <si>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 xml:space="preserve">ΑΦΟΙ ΣΩΠΑΣΟΥΔΑΚΗ ΑΞΤΕ </t>
  </si>
  <si>
    <t xml:space="preserve">μπαλι μυλοποταμου   </t>
  </si>
  <si>
    <t>ΟΥΛΩΦ ΠΑΛΜΕ 80 ΟΥΛΩΦ ΠΑΛΜΕ 80 71410</t>
  </si>
  <si>
    <t xml:space="preserve">ΑΦΟΙ ΦΙΟΡΕΝΤΖΗ Ο.Ε. </t>
  </si>
  <si>
    <t>ΑΦΟΙ ΦΙΟΡΕΝΤΖΗ Ο.Ε. ΑΜΜΟΥΔΑ  72100</t>
  </si>
  <si>
    <t xml:space="preserve">ΡΙΘΥΜΝΑ ΕΤΑΙΡΕΙΑ ΠΕΡΙΟΡ ΕΥΘΥΝΗΣ </t>
  </si>
  <si>
    <t xml:space="preserve">ΠΑΠΑΝΑΣΤΑΣΙΟΥ ΝΕΑ ΣΦΑΓΕΙΑ ΑΤΣΙΠΟΠΟΥΛΟΥ   </t>
  </si>
  <si>
    <t>ΛΙΣΤΑΡΟΣ ΚΟΥΣΣΕΣ ΛΙΣΤΑΡΟΣ  70400</t>
  </si>
  <si>
    <t xml:space="preserve">ΕΜΜΑΝΟΥΗΛ ΝΥΚΤΑΡΗΣ &amp; ΣΙΑ Ο.Ε. 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</si>
  <si>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</si>
  <si>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</si>
  <si>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</si>
  <si>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</si>
  <si>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</si>
  <si>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</si>
  <si>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</si>
  <si>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 xml:space="preserve">ΜΑΡΜΙΤΕΛ Α.Ε. </t>
  </si>
  <si>
    <t>ΛΙΜΗΝ ΧΕΡΣΟΝΗΣΟΥ ΛΙΜΗΝ ΧΕΡΣΟΝΗΣΟΥ  70014</t>
  </si>
  <si>
    <t xml:space="preserve">ΕΥΑΓΓΕΛΙΑ ΧΟΝΔΡΑΚΗ &amp; ΣΙΑ Ο.Ε. </t>
  </si>
  <si>
    <t>ΧΟΥΔΕΤΣΙ ΧΟΥΔΕΤΣΙ  70100</t>
  </si>
  <si>
    <t xml:space="preserve">ROZIKA DEVELOPMENTS LTD </t>
  </si>
  <si>
    <t>ΣΧΙΣΜΑ ΕΛΟΥΝΤΑΣ ΤΣΙΦΛΙΚΙ  72053</t>
  </si>
  <si>
    <t>ΜΕΛΑΜΠΙΑΝΑΚΗΣ ΓΕΩΡΓΙΟΣ</t>
  </si>
  <si>
    <t>ΖΑΡΟΣ ΖΑΡΟΣ  70002</t>
  </si>
  <si>
    <t xml:space="preserve">ΤΟΥΡΙΣΤΙΚΗ ΠΥΘΑΓΟΡΕΙΟΥ Α.Ε </t>
  </si>
  <si>
    <t>ΓΛΥΦΑΔΑ ΠΥΘΑΓΟΡΕΙΟΥ ΠΥΘΑΓΟΡΕΙΟ  83103</t>
  </si>
  <si>
    <t xml:space="preserve">ΑΦΟΙ ΣΑΡΙΔΑΚΗ Ο.Ε. </t>
  </si>
  <si>
    <t>ΣΤΕΡΝΑ ΣΤΕΡΝΑ  70002</t>
  </si>
  <si>
    <t>ΕΛΟΥΝΤΑ ΚΑΤΕΒΑΤΗ ΕΛΟΥΝΤΑΣ  72053</t>
  </si>
  <si>
    <t>ΠΟΛΥΧΡΟΝΑΚΗΣ ΣΤΑΥΡΟΣ</t>
  </si>
  <si>
    <t xml:space="preserve">ΠΛΑΚΙΑΣ ΑΓ ΒΑΣΙΛΕΙΟΥ   </t>
  </si>
  <si>
    <t xml:space="preserve">BALOS BEACH A.E </t>
  </si>
  <si>
    <t xml:space="preserve">ΚΑΛΥΒΙΑΝΗ ΧΑΝΙΩΝ   </t>
  </si>
  <si>
    <t>ΙΕΡΩΝΥΜΑΚΗΣ ΝΙΚΟΛΑΟΣ</t>
  </si>
  <si>
    <t xml:space="preserve">ΑΚΑΔΗΜΙΑΣ VIVI 25   </t>
  </si>
  <si>
    <t xml:space="preserve">ΟΙΚΟΛΟΓΙΚΟΣ ΚΟΣΜΟΣ Α.Ε. </t>
  </si>
  <si>
    <t>ΚΟΥΝΑΒΩΝ 13 ΚΟΥΝΑΒΩΝ 13 71304</t>
  </si>
  <si>
    <t xml:space="preserve">ΑΓ ΠΕΛΑΓΙΑ ΑΓ ΒΑΣΙΛΕΙΟΥ   </t>
  </si>
  <si>
    <t>ΠΑΠΑΔΑΚΗΣ ΜΙΧΑΗΛ</t>
  </si>
  <si>
    <t>ΣΑΘΑΣ 6 ΣΑΘΑΣ 6 71201</t>
  </si>
  <si>
    <t>NANAKH ΑΙΚΑΤΕΡΙΝΗΣ</t>
  </si>
  <si>
    <t>ΧΡΥΣΟΠΗΓΗΣ 44 ΧΡΥΣΟΠΗΓΗΣ 44 73100</t>
  </si>
  <si>
    <t xml:space="preserve">ΑΓΓΕΛΑΚΗΣ Κ. &amp; ΣΙΑ Ο.Ε. 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</si>
  <si>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</si>
  <si>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</si>
  <si>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</si>
  <si>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</si>
  <si>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 xml:space="preserve">ΧΡΥΣΟΠΗΓΗΣ 44   </t>
  </si>
  <si>
    <t>ΑΓΓΕΛΑΚΗΣ ΙΩΑΝΝΗΣ</t>
  </si>
  <si>
    <t xml:space="preserve">ΘΡΑΨΑΝΟ   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</si>
  <si>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</si>
  <si>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</si>
  <si>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</si>
  <si>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</si>
  <si>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 xml:space="preserve">ΑΦΟΙ ΣΤΑΡΕΝΙΟΥ </t>
  </si>
  <si>
    <t xml:space="preserve">ΜΑΡΚΟΓΙΑΝΝΑΚΗ Α.Ε.Β.Ε. </t>
  </si>
  <si>
    <t>ΛΕΩΦΟΡΟΣ ΠΑΝΑΣΤΑΣΙΟΥ 117 Λ.ΠΑΠΑΝΑΣΤΑΣΙΟΥ 117 71409</t>
  </si>
  <si>
    <t>ΠΑΠΑΔΑΚΗ ΧΡΥΣΟΥΛΑ</t>
  </si>
  <si>
    <t>Τ.Θ. 95 ΑΓΙΑ ΠΕΛΑΓΙΑ  71500</t>
  </si>
  <si>
    <t xml:space="preserve">ΞΕΝΟΔΟΧΕΙΑΚΕΣ ΕΠΙΧΕΙΡΗΣΕΙΣ ΦΥΤΩ Α.Ε </t>
  </si>
  <si>
    <t xml:space="preserve">ΣΙΣΣΕΣ ΜΥΛΟΠΟΤΑΜΟΥ   </t>
  </si>
  <si>
    <t>ΒΙΠΕ ΗΡΑΚΛΕΙΟΥ ΒΙ.ΠΕ.Η.  71601</t>
  </si>
  <si>
    <t xml:space="preserve">κΑΤΣΟΥΡΗΣ ΕΠΕ "AEGEAN SKY" </t>
  </si>
  <si>
    <t>ΚΑΡΛΟΒΑΣΙ Θ.ΣΟΦΟΥΛΗ 17 83200</t>
  </si>
  <si>
    <t xml:space="preserve">ΝΙΚΟΛΑΟΣ ΚΕΡΟΥΛΗΣ &amp; ΣΙΑ ΟΕ </t>
  </si>
  <si>
    <t>ΑΓΙΟΣ ΝΙΚΟΛΑΟΣ ΓΕΦΥΡΑ ΣΤΑΥΡΟΥ  72100</t>
  </si>
  <si>
    <t xml:space="preserve">ΜΑΥΡΟΜΑΤΗΣ ΣΠΥΡΙΔΩΝ Α.Ε </t>
  </si>
  <si>
    <t xml:space="preserve">ΑΓΙΑ ΜΑΡΙΝΑ   </t>
  </si>
  <si>
    <t xml:space="preserve">ΣΑΜΙΑΚΗ ΑΝΑΠΤΥΞΗ Α.Ε 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</si>
  <si>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</si>
  <si>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</si>
  <si>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</si>
  <si>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</si>
  <si>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</si>
  <si>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</si>
  <si>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</si>
  <si>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</si>
  <si>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</si>
  <si>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</si>
  <si>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 xml:space="preserve">ΒΕΔΕΡΟΙ ΠΡΙΝΕ   </t>
  </si>
  <si>
    <t>ΚΟΥΝΤΟΥΡΑΚΗ ΑΙΚΑΤΕΡΙΝΗ</t>
  </si>
  <si>
    <t xml:space="preserve">ΠΑΡΟΔΟΣ ΧΡΥΣΟΠΗΓΗΣ   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</si>
  <si>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</si>
  <si>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</si>
  <si>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</si>
  <si>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</si>
  <si>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</si>
  <si>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</si>
  <si>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 xml:space="preserve">ΓΑΪΔΟΥΡΑΣ   </t>
  </si>
  <si>
    <t xml:space="preserve">ΜΑΥΡΑΚΗ ΥΙΟΙ &amp; ΣΙΑ Ε.Ε. 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</si>
  <si>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</si>
  <si>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</si>
  <si>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</si>
  <si>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</si>
  <si>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</si>
  <si>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</si>
  <si>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</si>
  <si>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</si>
  <si>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 xml:space="preserve">ΜΑΡΜΑΡΑΣ   </t>
  </si>
  <si>
    <t>ΜΑΥΡΑΚΗΣ ΗΡΑΚΛΗΣ</t>
  </si>
  <si>
    <t>ΑΛΚΜΑΙΩΝΟΣ 36 ΑΛΚΜΑΙΩΝΟΣ 36 71409</t>
  </si>
  <si>
    <t xml:space="preserve">ΗΡΑΚΛΗΣ &amp; ΑΝΔΡΕΑΣ ΜΑΥΡΑΚΗΣ Ι.Κ.Ε. 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</si>
  <si>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</si>
  <si>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</si>
  <si>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</si>
  <si>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</si>
  <si>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</si>
  <si>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</si>
  <si>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</si>
  <si>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 xml:space="preserve">ΚΑΣΤΕΛΛΑΚΙΑ ΡΕΘΥΜΝΟΥ   </t>
  </si>
  <si>
    <t xml:space="preserve">Σ. ΤΖΕΡΑΝΗ &amp; ΣΙΑ Ο.Ε. </t>
  </si>
  <si>
    <t xml:space="preserve">ΚΟΛΥΜΒΑΡΙ   </t>
  </si>
  <si>
    <t>ΠΕΤΟΥΣΗΣ ΖΑΧΑΡΙΑΣ</t>
  </si>
  <si>
    <t xml:space="preserve">ΓΑΖΙ   </t>
  </si>
  <si>
    <t>ΧΑΤΖΗΔΑΚΗΣ ΜΙΧΑΗΛ</t>
  </si>
  <si>
    <t>ΚΟΚΚΙΝΟΣ ΠΟΡΟΣ ΚΟΚΚΙΝΟΣ ΠΟΡΟΣ  70200</t>
  </si>
  <si>
    <t xml:space="preserve">Ι &amp; Μ ΧΑΤΖΗΔΑΚΗΣ Ο.Ε. </t>
  </si>
  <si>
    <t>ΚΑΛΙΒΙΑ ΚΑΛΥΒΙΑ  70200</t>
  </si>
  <si>
    <t>ΚΡΙΤΣΩΤΑΚΗΣ ΕΜΜΑΝΟΥΗΛ</t>
  </si>
  <si>
    <t>ΣΤΑΛΙΔΑ ΕΙΡΗΝΗΣ  70005</t>
  </si>
  <si>
    <t>ΒΑΝΤΑΡΑΚΗ ΣΟΦΙΑ</t>
  </si>
  <si>
    <t xml:space="preserve">ΠΡΙΝΕΣ ΡΕΘΥΜΝΟΥ   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</si>
  <si>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</si>
  <si>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</si>
  <si>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</si>
  <si>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</si>
  <si>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 xml:space="preserve">ΜΠΑΛΙ ΜΥΛΟΠΟΤΑΜΟΥ   </t>
  </si>
  <si>
    <t>ΒΟΓΙΑΤΖΙΔΑΚΗΣ ΕΥΑΓΓΕΛΟΣ</t>
  </si>
  <si>
    <t xml:space="preserve">ΜΠΑΜΠΑΚΙΑ ΣΑΙΤΟΥΡΕΣ   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</si>
  <si>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</si>
  <si>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</si>
  <si>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</si>
  <si>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</si>
  <si>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 xml:space="preserve">Ι ΒΛΑΧΑΚΗΣ Α.Ε. </t>
  </si>
  <si>
    <t xml:space="preserve">ΜΑΛΙΑ   </t>
  </si>
  <si>
    <t>ΜΑΡΙΝΑΚΗΣ-ΜΑΡΙΝΟΣ ΝΙΚΟΛΑΟΣ</t>
  </si>
  <si>
    <t xml:space="preserve">ΒΡΥΣΣΕΣ   </t>
  </si>
  <si>
    <t xml:space="preserve">ΑΦΟΙ ΤΖΩΡΑΚΗ Ο.Ε. </t>
  </si>
  <si>
    <t>ΓΑΖΙΟΝ ΕΛΕΥΘΕΡΙΟΥ ΒΕΝΙΖΕΛΟΥ  71500</t>
  </si>
  <si>
    <t xml:space="preserve">ΣΚΑΡΒΕΛΑΚΗ ΑΕ </t>
  </si>
  <si>
    <t xml:space="preserve">ΠΑΝΟΡΜΟ ΜΥΛ/ΜΟΥ   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</si>
  <si>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</si>
  <si>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</si>
  <si>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</si>
  <si>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</si>
  <si>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</si>
  <si>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 xml:space="preserve">ΒΑΘΙΑΛΑΓΚΑ ΒΑΘΙΑΛΑΓΚΑ  </t>
  </si>
  <si>
    <t>ΠΑΤΕΡΑΚΗΣ ΓΕΩΡΓΙΟΣ</t>
  </si>
  <si>
    <t>10 ΜΑΡΤΥΡΩΝ 2 10 ΜΑΡΤΥΡΩΝ 2 70400</t>
  </si>
  <si>
    <t xml:space="preserve">ΓΕΡΑΚΑΡΙ ΑΜΑΡΙΟΥ   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</si>
  <si>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</si>
  <si>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</si>
  <si>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</si>
  <si>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</si>
  <si>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</si>
  <si>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</si>
  <si>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</si>
  <si>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</si>
  <si>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 xml:space="preserve">ΚΑΤΡΙΤΖΙΔΑΚΗ ΜΑΡΙΑ ΚΑΙ ΣΙΑ ΟΕ </t>
  </si>
  <si>
    <t xml:space="preserve">ΗΛ &amp; ΜΙΧ ΡΗΓΑΚΗΣ Ο.Ε. </t>
  </si>
  <si>
    <t xml:space="preserve">3Ο ΧΙΛΙΟΜΕΤΡΟ ΜΟΙΡΩΝ-ΠΟΜΠΙΑΣ   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</si>
  <si>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</si>
  <si>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</si>
  <si>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</si>
  <si>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</si>
  <si>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</si>
  <si>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</si>
  <si>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</si>
  <si>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</si>
  <si>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</si>
  <si>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</si>
  <si>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 xml:space="preserve">ΒΑΣΙΛΟΠΟΥΛΟ   </t>
  </si>
  <si>
    <t>ΜΠΙΤΣΑΚΗΣ ΜΙΧΑΗΛ</t>
  </si>
  <si>
    <t>ΗΡΑΚΛΕΙΟ ΑΓΗΝΑΓΟΡΑ 25 71409</t>
  </si>
  <si>
    <t xml:space="preserve">ΙΝΤΕΡΣΑΛΟΝΙΚΑ Α.Ε.Γ.Α. </t>
  </si>
  <si>
    <t>ΗΡΑΚΛΕΙΟ Λ 62 ΜΑΡΤΥΡΩΝ 196 71303</t>
  </si>
  <si>
    <t>ΜΑΡΑΓΚΑΚΗΣ ΕΜΜΑΝΟΥΗΛ</t>
  </si>
  <si>
    <t xml:space="preserve">ΤΣΟΥΤΣΟΥΡΟΣ ΤΣΟΥΤΣΟΥΡΟΣ  </t>
  </si>
  <si>
    <t xml:space="preserve">ΔΑΜΙΑΝΑΚΗΣ κΩΝ/ΝΟΣ ΚΑΙ ΣΙΑ Ο.Ε. </t>
  </si>
  <si>
    <t xml:space="preserve">ΚΑΜΑΡΑΚΙ ΚΑΣΤΕΛΛΙ ΚΑΜΑΡΑΚΙ ΚΑΣΤΕΛΛΙΟΥ  </t>
  </si>
  <si>
    <t>ΗΡΑΚΛΕΙΟ ΑΛΚΜΑΙΩΝΟΣ 36 71409</t>
  </si>
  <si>
    <t>ΣΚΥΛΑΚΟΥ ΣΤΑΥΡΟΥΛΑ</t>
  </si>
  <si>
    <t xml:space="preserve">ΣΦΑΓΕΙΑ ΑΤΣΙΠΟΠΟΥΛΟΥ   </t>
  </si>
  <si>
    <t xml:space="preserve">ΞΤΕ ΕΜΜΑΝΟΥΗΛ ΧΙΩΤΗ Α.Ε. </t>
  </si>
  <si>
    <t>ΞΤΕ ΕΜΜΑΝΟΥΗΛ ΧΙΩΤΗ Α.Ε. ΟΡΜΟΣ ΚΑΡΛΟΒΑΣΟΥ  83200</t>
  </si>
  <si>
    <t xml:space="preserve">Β. ΣΚΟΥΤΑΡΑΣ Α.Ε. </t>
  </si>
  <si>
    <t xml:space="preserve">ΒΙΠΕ ΗΡΑΚΛΕΙΟΥ   </t>
  </si>
  <si>
    <t xml:space="preserve">ΕΜΜΑΝΟΥΗΛ ΚΟΚΟΤΣΑΚΗΣ ΚΑΙ ΣΙΑ Ο.Ε </t>
  </si>
  <si>
    <t xml:space="preserve">ΒΑΡΟΥΞΙΑΝΑ ΔΡΑΠΑΝΙΑ   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</si>
  <si>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</si>
  <si>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</si>
  <si>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</si>
  <si>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</si>
  <si>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 xml:space="preserve">ΓΚΑΓΚΑΝΙ ΑΝΩ ΜΕΡΑ ΜΥΚΟΝΟΥ   </t>
  </si>
  <si>
    <t>ΓΚΑΓΚΑΝΙ ΑΝΩ ΜΕΡΑ ΠΕΡΙΟΧΗ ΑΕΡΟΠΟΡΙΑΣ ΓΚΑΓΚΑΝΙ ΑΝΩ ΜΕΡΑ  84600</t>
  </si>
  <si>
    <t>ΜΠΑΡΙΤΑΚΗΣ ΝΙΚΟΛΑΟΣ</t>
  </si>
  <si>
    <t xml:space="preserve">ΚΑΣΤΡΙ ΚΕΡΑΤΟΚΑΜΠΟΣ ΚΕΡΑΤΟΚΑΜΠΟΣ  </t>
  </si>
  <si>
    <t>ΝΥΚΤΑΡΗΣ ΙΩΑΝΝΗΣ</t>
  </si>
  <si>
    <t xml:space="preserve">ΡΟΥΜΕΛΗ ΜΥΛ/ΜΟΥ   </t>
  </si>
  <si>
    <t>ΜΠΕΛΗΓΙΑΝΝΗΣ ΕΥΑΓΓΕΛΟΣ</t>
  </si>
  <si>
    <t xml:space="preserve">ΚΡΩΤΗΡΙ ΠΑΡΟΥ   </t>
  </si>
  <si>
    <t>ΡΟΥΣΣΟΣ ΠΑΝΤΕΛΗΣ</t>
  </si>
  <si>
    <t>ΠΑΛΙΟΜΥΛΟΣ ΝΑΟΥΣΑ ΠΑΡΟΣ ΠΑΛΙΟΜΥΛΟΣ ΝΑΟΥΣΑ  84400</t>
  </si>
  <si>
    <t>ΜΗΛΙΑΡΑΚΗΣ ΑΝΤΩΝΙΟΣ</t>
  </si>
  <si>
    <t xml:space="preserve">ΘΕΣΗ ΚΑΠΝΙΣΤΟΥ ΣΠΗΛΙΑ ΑΡΧΑΝΕΣ   </t>
  </si>
  <si>
    <t xml:space="preserve">ΕΜΜ.ΣΤΑΜΑΤΑΚΗΣ &amp; ΣΙΑ Ο.Ε. </t>
  </si>
  <si>
    <t xml:space="preserve">ΚΑΣΤΕΛΙ   </t>
  </si>
  <si>
    <t xml:space="preserve">Ν.ΤΣΑΤΣΑΡΩΝΑΚΗΣ ΑΒΕΕ </t>
  </si>
  <si>
    <t xml:space="preserve">ΠΛΑΤΑΝΟΣ   </t>
  </si>
  <si>
    <t xml:space="preserve">ΜΑΥΡΟΣ ΜΩΛΟΣ   </t>
  </si>
  <si>
    <t>ΚΟΥΡΟΥΛΗΣ ΣΤΥΛΙΑΝΟΣ</t>
  </si>
  <si>
    <t xml:space="preserve">ΠΑΝΑΓΙΟΥΔΑ   </t>
  </si>
  <si>
    <t>ΚΟΝΤΟΓΙΑΝΝΗΣ ΙΩΑΝΝΗΣ</t>
  </si>
  <si>
    <t xml:space="preserve">ΡΟΔΙΑ   </t>
  </si>
  <si>
    <t>ΜΕΤΖΑΚΗ ΑΙΚΑΤΕΡΙΝΗ</t>
  </si>
  <si>
    <t xml:space="preserve">ΑΓ ΚΩΣΤΑΝΤΙΝΟΣ   </t>
  </si>
  <si>
    <t>ΠΟΛΟΜΑΡΚΑΚΗΣ ΓΕΩΡΓΙΟΣ</t>
  </si>
  <si>
    <t xml:space="preserve">ΠΟΜΠΙΑ   </t>
  </si>
  <si>
    <t>ΜΠΙΤΣΑΚΗΣ ΑΝΤΩΝΙΟΣ</t>
  </si>
  <si>
    <t xml:space="preserve">ΓΕΡΜΑΝΙΚΟ ΠΟΥΛΙ   </t>
  </si>
  <si>
    <t>ΗΡΑΚΛΕΙΟ ΙΩΑΚΕΙΜ 21 71409</t>
  </si>
  <si>
    <t xml:space="preserve">ΣΠΥΡΟΣ Κ ΓΕΩΡΓΙΟΣ ΚΟΥΜΙΑΝΑΚΗΣ </t>
  </si>
  <si>
    <t xml:space="preserve">ΛΟΥΡΕΣ ΛΟΥΡΕΣ  </t>
  </si>
  <si>
    <t xml:space="preserve">ΠΛΥΝΤΗΡΙΑ ΔΑΣΚΑΛΑΚΗΣ Α.Ε. </t>
  </si>
  <si>
    <t xml:space="preserve">ΛΕΙΒΑΔΙΑ ΧΑΝΙΩΝ   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</si>
  <si>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</si>
  <si>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</si>
  <si>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</si>
  <si>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</si>
  <si>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</si>
  <si>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</si>
  <si>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</si>
  <si>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 xml:space="preserve">Γ.ΜΠΑΓΑΚΗΣ Α.Ε. </t>
  </si>
  <si>
    <t>ΠΑΠΑΔΟΠΟΥΛΟΣ ΙΑΚΩΒΟΣ</t>
  </si>
  <si>
    <t>ΓΑΛΑΝΟΣ ΒΑΣΙΛΕΙΟΣ</t>
  </si>
  <si>
    <t xml:space="preserve">ΑΛΙΚΙΑΝΟΣ   </t>
  </si>
  <si>
    <t xml:space="preserve">XIDAS GARDEN AE </t>
  </si>
  <si>
    <t xml:space="preserve">Ν.ΑΛΕΞΑΚΗΣ &amp; ΣΙΑ Ο.Ε. </t>
  </si>
  <si>
    <t>ΛΑΓΟΥΤΑ ΛΑΓΟΥΤΑ  70300</t>
  </si>
  <si>
    <t xml:space="preserve">OCEANIC PROPERTIES LIMITED </t>
  </si>
  <si>
    <t>ΑΓΙΟΣ ΣΤΕΦΑΝΟΣ   840 06</t>
  </si>
  <si>
    <t xml:space="preserve">ΑΓΡΟΤΙΚΟΣ ΣΥΝ/ΣΜΟΣ ΑΝΑΤΟΛΗΣ </t>
  </si>
  <si>
    <t>ΙΕΡΑΠΕΤΡΑ ΣΤΟΜΙΟ  72200</t>
  </si>
  <si>
    <t>ΑΓΡΟΤΙΚΟΣ ΣΥΝ/ΣΜΟΣ ΑΝΑΤΟΛΗΣ ΑΝΑΤΟΛΗ  72200</t>
  </si>
  <si>
    <t xml:space="preserve">ΔΙΑΔΟΧΟΙ ΕΥΣΤΡΑΤΙΟΥ ΜΑΥΡΟΓΙΑΝΝΑΚΗ Ο.Ε. </t>
  </si>
  <si>
    <t xml:space="preserve">ΚΥΠΑΡΙΣΣΙ   </t>
  </si>
  <si>
    <t>ΠΟΛΕΝΗ ΑΝΝΑ</t>
  </si>
  <si>
    <t xml:space="preserve">ΕΥΡΩΠΗΣ ΕΥΡΩΠΗΣ  </t>
  </si>
  <si>
    <t>ΑΣΠΕΤΑΚΗΣ ΕΜΜΑΝΟΥΗΛ</t>
  </si>
  <si>
    <t>ΠΙΣΚΟΠΙΑΝΟ ΠΙΣΚΟΠΙΑΝΟ  70014</t>
  </si>
  <si>
    <t xml:space="preserve">ΜΙΧΑΗΛ ΣΗΦΑΚΗΣ Α.Β.Ε.Ξ.Τ.Ε. </t>
  </si>
  <si>
    <t>Λ.ΚΝΩΣΣΟΥ 220 Λ.ΚΝΩΣΣΟΥ 220 71409</t>
  </si>
  <si>
    <t xml:space="preserve">ΓΕΩΡΓΙΟΣ ΤΣΙΚΡΙΤΣΑΚΗΣ &amp; ΣΙΑ Ο.Ε. 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</si>
  <si>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</si>
  <si>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</si>
  <si>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</si>
  <si>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</si>
  <si>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</si>
  <si>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</si>
  <si>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</si>
  <si>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</si>
  <si>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 xml:space="preserve">ΡΟΔΙΑ ΓΥΑΛΙΑ ΡΟΔΙΑΣ  </t>
  </si>
  <si>
    <t>ΛΕΟΝΤΑΡΑΚΗΣ ΙΩΑΝΝΗΣ</t>
  </si>
  <si>
    <t>ΜΟΙΡΕΣ ΜΟΙΡΕΣ  70400</t>
  </si>
  <si>
    <t xml:space="preserve">Ι ΛΕΝΤΖΑΚΗΣ ΑΞΤΕ 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</si>
  <si>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</si>
  <si>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</si>
  <si>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</si>
  <si>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</si>
  <si>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 xml:space="preserve">ΜΕΣΟΤΟΠΟΣ   </t>
  </si>
  <si>
    <t xml:space="preserve">ΓΕΩΡΓΙΟΣ ΚΑΙ ΑΝΤΩΝΙΟΣ ΦΑΝΟΥΡΑΚΗΣ ΟΕ </t>
  </si>
  <si>
    <t>ΒΟΥΡΔΟΥΜΠΑ ΒΑΣΙΛΙΚΗ</t>
  </si>
  <si>
    <t>ΒΟΥΡΔΟΥΜΠΑ ΑΙΚΑΤΕΡΙΝΗ</t>
  </si>
  <si>
    <t xml:space="preserve">Α.ΚΟΚΚΑΛΑΚΗΣ- Ε.ΓΑΛΑΝΑΚΗΣ Ο.Ε. </t>
  </si>
  <si>
    <t xml:space="preserve">ΒΑΤΟΛΑΚΚΟΣ   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</si>
  <si>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</si>
  <si>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</si>
  <si>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</si>
  <si>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</si>
  <si>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</si>
  <si>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</si>
  <si>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</si>
  <si>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 xml:space="preserve">ΑΦΟΙ ΣΤΡΑΤΑΡΙΔΑΚΗ Ο.Ε. </t>
  </si>
  <si>
    <t>ΑΓΙΟΙ ΑΠΟΣΤΟΛΟΙ ΑΓΙΟΙ ΑΠΟΣΤΟΛΟΙ  70010</t>
  </si>
  <si>
    <t>ΚΟΚΟΒΑΚΗΣ ΒΑΣΙΛΕΙΟΣ</t>
  </si>
  <si>
    <t xml:space="preserve">ΚΡΟΥΣΣΩΝΑΣ   </t>
  </si>
  <si>
    <t xml:space="preserve">ΜΕΛΚΟ Α.Ε.Β.Ε. 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</si>
  <si>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</si>
  <si>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</si>
  <si>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</si>
  <si>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</si>
  <si>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</si>
  <si>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</si>
  <si>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</si>
  <si>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 xml:space="preserve">ΚΑΡΑΤΑΡΑΚΗ Μ.&amp;Ε.ΞΕ.Τ.Ο.Ε.Ε. Α.Ε. </t>
  </si>
  <si>
    <t>ΗΡΑΚΛΕΙΟ ΕΠΙΜΕΝΙΔΟΥ 15 71202</t>
  </si>
  <si>
    <t xml:space="preserve">ΕΜΜΑΝΟΥΗΛ Π ΚΑΡΙΩΤΟΓΛΟΥ ΞΕΝ ΓΕΝ ΕΠΙΧ/ΣΕΙΣ ΧΩΡΑΣ ΣΑΜΟΥ Α.Ε </t>
  </si>
  <si>
    <t xml:space="preserve">ΠΟΤΟΚΑΚΙ ΠΟΤΟΚΑΚΙ  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</si>
  <si>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</si>
  <si>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</si>
  <si>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</si>
  <si>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</si>
  <si>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</si>
  <si>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 xml:space="preserve">Π.ΚΑΡΦΑΚΗΣ  &amp; ΣΙΑ Ο.Ε. </t>
  </si>
  <si>
    <t>ΣΙΒΑΣ ΣΙΒΑΣ  70200</t>
  </si>
  <si>
    <t>Ο ΠΕΛΑΤΗΣ ΕΚΑΝΕ ΑΙΤΗΣΗ ΓΙΑ ΜΕΙΩΣΗ ΙΣΧΥΟΣ ΑΙΤΗΣΗΣ ΑΠΟ 10 ΣΕ 4,5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</si>
  <si>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</si>
  <si>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</si>
  <si>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</si>
  <si>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</si>
  <si>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 xml:space="preserve">ΑΝΔΡΟΥΛΑΚΗΣ - ΑΥΓΟΥΣΤΑΚΗΣ Ο.Ε. </t>
  </si>
  <si>
    <t xml:space="preserve">ΜΟΙΡΕΣ   </t>
  </si>
  <si>
    <t xml:space="preserve">ΚΥΜΙΩΝΗ ΧΡΥΣΟΥΛΑ 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</si>
  <si>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</si>
  <si>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</si>
  <si>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</si>
  <si>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</si>
  <si>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</si>
  <si>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 xml:space="preserve">ΤΥΛΙΣΣΟΣ   </t>
  </si>
  <si>
    <t>ΜΑΛΑΧΙΑΣ ΝΙΚΟΛΑΟΣ</t>
  </si>
  <si>
    <t>ΑΕΡΟΠΟΡΟΥ ΡΟΔΟΚΑΝΑΚΗ 20Α ΑΕΡ ΡΟΔΟΚΑΝΑΚΗ 20Α 82100</t>
  </si>
  <si>
    <t xml:space="preserve">ΓΑΛΙΑ   </t>
  </si>
  <si>
    <t xml:space="preserve">PFARHOFER GERHARD </t>
  </si>
  <si>
    <t xml:space="preserve">ΑΓΑΛΙΑΝΟΥ   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</si>
  <si>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</si>
  <si>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</si>
  <si>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</si>
  <si>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</si>
  <si>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</si>
  <si>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</si>
  <si>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</si>
  <si>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</si>
  <si>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</si>
  <si>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 xml:space="preserve">ΝΙΟ ΧΩΡΙΟ   </t>
  </si>
  <si>
    <t xml:space="preserve">ΜΠΟΤΖΑΚΗΣ ΑΕΒΒΤΞΕ </t>
  </si>
  <si>
    <t>ΑΛΑΓΝΙ ΑΛΑΓΝΙ  70300</t>
  </si>
  <si>
    <t xml:space="preserve">ΕΛΑΙΟΥΡΓΙΑ ΦΟΙΝΙΚΙΑΣ ΑΒΕΕ </t>
  </si>
  <si>
    <t>ΔΡΑΚΟΥΛΙΑΡΗΣ ΦΟΙΝΙΚΙΑ ΦΟΙΝΙΚΙΑ  71500</t>
  </si>
  <si>
    <t xml:space="preserve">ΣΙΑΤΡΑ &amp; ΣΙΑ Ο.Ε. </t>
  </si>
  <si>
    <t>ΣΙΑΤΡΑ &amp; ΣΙΑ Ο.Ε. 13ο ΧΙΛ. ΡΟΔΟΥ-ΛΙΝΔΟΥ  85105</t>
  </si>
  <si>
    <t>ΣΠΥΡΟΠΟΥΛΟΥ ΕΛΙΣΑΒΕΤ</t>
  </si>
  <si>
    <t xml:space="preserve">ΜΡΓΑΛΑ ΧΩΡΑΦΙΑ   </t>
  </si>
  <si>
    <t>ΤΖΕΡΑΚΗΣ ΚΩΝΣΤΑΝΤΙΝΟΣ</t>
  </si>
  <si>
    <t xml:space="preserve">ΠΑΠΑΝΙΚΟΛΗ 9   </t>
  </si>
  <si>
    <t xml:space="preserve">ΚΕΦΑΛΑΚΗΣ ΕΜΜΑΝΟΥΗΛ Μ. ΕΠΕ </t>
  </si>
  <si>
    <t xml:space="preserve">ΠΡΑΙΤΩΡΙΑ ΠΥΡΓΟΣ  </t>
  </si>
  <si>
    <t xml:space="preserve">Μ.ΒΛΑΤΑΣ ΚΑΙ Ε.ΞΥΔΑΚΗΣ Ο.Ε. 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</si>
  <si>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</si>
  <si>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</si>
  <si>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</si>
  <si>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</si>
  <si>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</si>
  <si>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 xml:space="preserve">ΕΠΑΜ. ΓΕΡ. ΜΑΤΘΑΙΟΣ Α.Ε. </t>
  </si>
  <si>
    <t>ΜΑΡΜΑΡΙ   85300</t>
  </si>
  <si>
    <t xml:space="preserve">ΞΕΝΟΔΟΧΕΙΑΚΑ ΣΥΓΚΡΟΤΗΜΑΤΑ ΣΑΜΟΥ ΑΕ </t>
  </si>
  <si>
    <t>ΛΙΜΑΝΙ   83200</t>
  </si>
  <si>
    <t>ΓΙΑΟΥΡΤΑΣ ΠΑΥΛΟΣ</t>
  </si>
  <si>
    <t>Ν. ΑΛΙΚΑΡΝΑΣΣΟΣ ΜΠΑΛΛΑΛΗ 8 71601</t>
  </si>
  <si>
    <t xml:space="preserve">ΥΙΟΙ ΕΥΑΓΓ. ΠΡΩΤΟΓΕΡΑΚΗ </t>
  </si>
  <si>
    <t xml:space="preserve">ΒΟΡΡΟΙ   </t>
  </si>
  <si>
    <t>ΑΛΕΞΑΝΔΡΑΚΗΣ ΕΜΜΑΝΟΥΗΛ</t>
  </si>
  <si>
    <t>ΧΡΙΣΤΟΔΟΥΛΑΚΗΣ ΝΙΚΟΛΑΟΣ</t>
  </si>
  <si>
    <t>ΗΡΑΚΛΕΙΟ ΚΡΗΤΗΣ ΜΟΥΣΩΝ 101 71307</t>
  </si>
  <si>
    <t xml:space="preserve">4 ΧΛΜ ΡΕΘ ΧΑΝΙΩΝ ΘΕΣΗ ΜΑΜΑΣ   </t>
  </si>
  <si>
    <t>ΕΥΘΥΜΙΟΥ ΣΑΒΒΑΣ</t>
  </si>
  <si>
    <t>ΕΥΘΥΜΙΟΥ ΣΑΒΒΑΣ ΡΕΝΗ ΚΟΣΚΙΝΟΥ  85100</t>
  </si>
  <si>
    <t xml:space="preserve">Γ.ΜΕΛΑΚΗΣ-Χ. ΤΖΟΤΖΟΛΑΚΗΣ Α.Ε. </t>
  </si>
  <si>
    <t>ΑΝΑΓΝΩΣΤΣΑΚΗΣ ΕΥΑΓΓΕΛΟΣ</t>
  </si>
  <si>
    <t xml:space="preserve">ΜΟΡΟΝΙ   </t>
  </si>
  <si>
    <t xml:space="preserve">ΤΣΙΣΚΑΚΗΣ ΕΥΤ.-ΚΛΗΡΟΝΟΜΑΚΗ ΟΛΓΑ Ο.Ε. </t>
  </si>
  <si>
    <t>ΠΛΟΥΜΙΔΗΣ ΠΕΤΡΟΣ</t>
  </si>
  <si>
    <t xml:space="preserve">ΓΟΥΒΕΣ   </t>
  </si>
  <si>
    <t>ROBERTO CERRI</t>
  </si>
  <si>
    <t>ΠΑΠΑΔΑΚΗΣ ΣΠΥΡΙΔΩΝ</t>
  </si>
  <si>
    <t xml:space="preserve">ΚΑΡΤΕΡΟΣ   </t>
  </si>
  <si>
    <t xml:space="preserve">ΠΑΛΑΙΟΧΩΡΑ ΧΑΝΙΩΝ   </t>
  </si>
  <si>
    <t xml:space="preserve">ΟΝΑΡ 1989 ΙΚΕ </t>
  </si>
  <si>
    <t xml:space="preserve">ΣΑΣΑ ΧΟΦΜΑΝ </t>
  </si>
  <si>
    <t xml:space="preserve">ΠΑΝΟΡΑΜΑ ΑΤΣΙΠΟΠΟΥΛΟΥ  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</si>
  <si>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</si>
  <si>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</si>
  <si>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</si>
  <si>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</si>
  <si>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</si>
  <si>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 xml:space="preserve">ΚΑΛΥΒΕΣ ΜΠΗΤΣ Α.Ε. </t>
  </si>
  <si>
    <t xml:space="preserve">ΚΑΛΥΒΕΣ   </t>
  </si>
  <si>
    <t>ΚΡΑΣΑΓΑΚΗΣ ΙΩΑΝΝΗΣ</t>
  </si>
  <si>
    <t>ROMMIG ANNETTE</t>
  </si>
  <si>
    <t>ΚΟΛΥΜΠΗΘΡΕΣ ΝΑΟΥΣΑ ΠΑΡΟΣ  84400</t>
  </si>
  <si>
    <t xml:space="preserve">ΜΙΧΑΗΛ ΛΕΜΟΝΑΚΗΣ ΚΑΙ ΣΙΑ Ο.Ε. 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</si>
  <si>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</si>
  <si>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</si>
  <si>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</si>
  <si>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</si>
  <si>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 xml:space="preserve">ΚΟΥΤΣΟΓΙΑΝΝΑΚΗΣ ΓΕΩΡΓΙΟΣ ΜΙΧΑΗΛ ΑΡΧΑΓΓΕΛΟΣ  </t>
  </si>
  <si>
    <t>ΠΑΡΙΑΝΟΥ ΑΡΕΤΗ</t>
  </si>
  <si>
    <t xml:space="preserve">ΝΕΟ ΚΑΡΛΟΒΑΣΙ ΓΟΡΓΥΡΑΣ  </t>
  </si>
  <si>
    <t>ΚΑΛΛΙΤΣΑΚΗΣ ΓΡΗΓΟΡΙΟΣ</t>
  </si>
  <si>
    <t xml:space="preserve">Π. &amp; Α. ΣΤΡΑΤΟΥΔΑΚΗ Ο.Ε. 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</si>
  <si>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</si>
  <si>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</si>
  <si>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</si>
  <si>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</si>
  <si>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</si>
  <si>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</si>
  <si>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 xml:space="preserve">ΝΕΦΕΛΗΣ 39   </t>
  </si>
  <si>
    <t xml:space="preserve">ΤΗΛΑΜΑΧΟΣ Α.Ε. </t>
  </si>
  <si>
    <t>ΗΡΑΚΛΕΙΟ Λ. 62ΜΑΡΤΥΡΩΝ 158 71304</t>
  </si>
  <si>
    <t>ΜΑΣΤΗΣ ΣΤΕΦΑΝΟΣ</t>
  </si>
  <si>
    <t>ΜΑΣΤΗΣ ΣΤΕΦΑΝΟΣ   85100</t>
  </si>
  <si>
    <t xml:space="preserve">ΜΕΡΙΚΙΑ ΛΕΡΟΥ   </t>
  </si>
  <si>
    <t xml:space="preserve">ΔΟΜΗΣΗ ΑΞΤΕΕ </t>
  </si>
  <si>
    <t>ΑΓΓΕΛΗΣ ΚΩΣΤΑΝΤΙΝΟΣ</t>
  </si>
  <si>
    <t>ΑΤΣΙΠΟΠΟΥΛΟ ΕΜΜ ΠΑΠΑΛΕΞΑΚΗ  74100</t>
  </si>
  <si>
    <t xml:space="preserve">ΚΡΙΤΣΩΤΑΚΗΣ ΙΩΣΗΦ &amp; ΟΥΡΣΟΥΛΑ ΑΤΞΕ </t>
  </si>
  <si>
    <t xml:space="preserve">ΑΓΙΟΥ ΚΩΝΣΤΑΝΤΙΝΟΥ   </t>
  </si>
  <si>
    <t xml:space="preserve">ΙΕΡΑ ΜΟΝΗ ΕΠΑΝΩΣΗΦΗ </t>
  </si>
  <si>
    <t xml:space="preserve">ΕΠΑΝΩΣΗΦΗ ΜΕΤΑΞΟΧΩΡΙ   </t>
  </si>
  <si>
    <t xml:space="preserve">ΧΑΤΖΗΜΑΝΩΛΑΚΗΣ ΜΙΧΑΗΛ ΚΑΙ ΣΙΑ Ο.Ε. </t>
  </si>
  <si>
    <t xml:space="preserve">ΣΤΑΛΟΣ   </t>
  </si>
  <si>
    <t>ΠΕΤΟΥΣΗ ΝΙΚΗ</t>
  </si>
  <si>
    <t>ΛΕΟΝΤΑΡΙΤΗ 6 ΛΕΟΝΤΑΡΙΤΗ 6 71410</t>
  </si>
  <si>
    <t xml:space="preserve">ΓΕΩΡΓΙΑ ΚΑΙ ΧΡΙΣΤΙΝΑ ΚΑΤΣΙΛΑ ΚΑΤΑΣΚΕΥΑΣΤΙΚΗ - ΤΟΥΡΙΣΤΙΚΗ Ο.Ε. 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</si>
  <si>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</si>
  <si>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</si>
  <si>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</si>
  <si>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</si>
  <si>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</si>
  <si>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 xml:space="preserve">108 ΕΜΠΟΡΙΑ ΚΡΕΑΤΩΝ ΑΕ </t>
  </si>
  <si>
    <t xml:space="preserve">ΓΑΛΑΤΑΣ   </t>
  </si>
  <si>
    <t>ΑΕΡΟΠΟΡΙΑ ΑΝΩ ΜΕΡΑ ΑΕΡΟΠΟΡΙΑ ΑΝΩ ΜΕΡΑ ΜΥΚΟΝΟΥ  84600</t>
  </si>
  <si>
    <t>ΚΟΥΝΤΟΥΡΑΚΗΣ ΓΕΩΡΓΙΟΣ</t>
  </si>
  <si>
    <t xml:space="preserve">ΚΟΥΝΤΟΥΡΑΚΗ 7   </t>
  </si>
  <si>
    <t xml:space="preserve">ΤΡΑΠΕΖΑ ΠΕΙΡΑΙΩΣ Α.Ε. </t>
  </si>
  <si>
    <t xml:space="preserve">ΕΘΝΙΚΗΣ ΑΝΤΙΣΤΑΣΕΩΣ   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</si>
  <si>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</si>
  <si>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</si>
  <si>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</si>
  <si>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</si>
  <si>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</si>
  <si>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 xml:space="preserve">CANDIA TRADE ΕΠΕ </t>
  </si>
  <si>
    <t xml:space="preserve">ΚΑΨΑΛΩΝΑΣ ΑΓΙΩΝ ΣΑΡΑΝΤΑ ΝΕΡΟΚΟΥΡΟΥ   </t>
  </si>
  <si>
    <t>ΧΡΗΣΤΑΚΗΣ ΙΩΑΝΝΗΣ</t>
  </si>
  <si>
    <t xml:space="preserve">ΣΤΑΥΡΙΝΙΔΗ 18 ΗΡΑΚΛΕΙΟ   </t>
  </si>
  <si>
    <t xml:space="preserve">ΟΡΘΟΔΟΞΗ ΑΚΑΔΗΜΙΑ ΚΡΗΤΗΣ </t>
  </si>
  <si>
    <t xml:space="preserve">ΓΩΝΙΑ ΚΟΛΥΜΒΑΡΙΟΥ   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</si>
  <si>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</si>
  <si>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</si>
  <si>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</si>
  <si>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</si>
  <si>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</si>
  <si>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 xml:space="preserve">ΓΙΑΝΝΕΝΑΚΗΣ Α.Ε. </t>
  </si>
  <si>
    <t>ΚΙΣΣΑΜΟΣ ΚΙΣΣΑΜΟΣ  73400</t>
  </si>
  <si>
    <t>ΧΑΝΙΑ ΠΛΑΤΕΙΑ ΚΟΤΖΑΜΠΑΣΗ  73132</t>
  </si>
  <si>
    <t xml:space="preserve">ΞΕΝΟΔΟΧΕΙΑ ΣΕΡΓΗ Α.Ε. </t>
  </si>
  <si>
    <t xml:space="preserve">ΑΦΟΙ ΠΑΠΑΓΙΑΝΝΑΚΗ </t>
  </si>
  <si>
    <t>ΒΑΜΒΑΚΟΠΟΥΛΟ ΛΕΩΦ. ΚΑΖΑΝΤΖΑΚΗ 124 73100</t>
  </si>
  <si>
    <t xml:space="preserve">Γ.ΚΑΤΣΟΥΡΗΣ Ο.Ε </t>
  </si>
  <si>
    <t>ΚΑΡΛΟΒΑΣΙ Θ. ΣΟΦΟΥΛΗ 17 83200</t>
  </si>
  <si>
    <t xml:space="preserve">Σ.ΧΑΛΕΠΗΣ &amp; ΣΙΑ ΟΕΕ </t>
  </si>
  <si>
    <t>ΓΡΑ ΛΥΓΙΑ ΙΕΡΑΠΕΤΡΑ ΚΑΛΟΓΕΡΑΔΕΣ  72200</t>
  </si>
  <si>
    <t>ΤΕΣΚΟΣ ΗΡΑΚΛΗΣ</t>
  </si>
  <si>
    <t>ΑΓΙΟΣ ΚΗΡΥΚΟΣ ΒΟΥΝΙΟ  83300</t>
  </si>
  <si>
    <t xml:space="preserve">Ν. ΙΕΡΩΝΥΜΟΣ ΑΕ </t>
  </si>
  <si>
    <t>ΜΥΛΩΝΑΣ ΣΤΑΑΥΡΟΣ</t>
  </si>
  <si>
    <t>NIGG ANDREAS</t>
  </si>
  <si>
    <t>ΣΧΙΝΟΚΑΨΑΛΑ ΒΟΥΒΕΣ  72055</t>
  </si>
  <si>
    <t xml:space="preserve">ΓΩΝΙΑΝΑΚΗΣ ΙΩΑΝΝΗΣ Ξ.Τ.Ε.Ε. Α.Ε. </t>
  </si>
  <si>
    <t>ΛΙΜΗΝ ΧΕΡΣΟΝΗΣΟΥ ΒΙΤΣΕΝΤΖΟΥ ΚΟΡΝΑΡΟΥ 6 70014</t>
  </si>
  <si>
    <t>ΠΑΡΑΓΙΟΥΔΑΚΗΣ ΜΙΧΑΗΛ</t>
  </si>
  <si>
    <t>ΜΑΛΛΙΑ ΔΗΜΟΚΡΑΤΙΑΣ 96 70000</t>
  </si>
  <si>
    <t xml:space="preserve">ΦΡΑΓΚΙΑΔΑΚΗΣ ΑΝΤΩΝΙΟΣ ΚΑΙ ΣΙΑ Ο.Ε. </t>
  </si>
  <si>
    <t xml:space="preserve">ΜΑΥΡΟΚΕΦΑΛΑ ΓΑΛΙΑΣ   </t>
  </si>
  <si>
    <t>ΝΙΚΟΛΟΥΔΑΚΗΣ ΕΛΕΥΘΕΡΙΟΣ</t>
  </si>
  <si>
    <t>ΣΗΤΕΙΑ ΣΤΡΑΤΗ ΚΑΛΟΓΕΡΙΔΗ  72300</t>
  </si>
  <si>
    <t xml:space="preserve">Δ.ΜΙΧΑΛΟΒΙΤΣ &amp; ΣΙΑ Ε.Ε. </t>
  </si>
  <si>
    <t>ΧΟΥΙΛΟΓΛΙΔΗ ΑΝΝΕΤΑ</t>
  </si>
  <si>
    <t xml:space="preserve">ΣΟΧΩΡΑ ΠΡΙΝΟΥ   </t>
  </si>
  <si>
    <t>ΧΑΡΑΛΑΜΠΑΚΗΣ ΕΜΜΑΝΟΥΗΛ</t>
  </si>
  <si>
    <t xml:space="preserve">ΔΗΜΟΣ ΣΚΥΡΟΥ </t>
  </si>
  <si>
    <t>ΣΗΦΑΚΗΣ ΕΥΤΥΧΙΟΣ</t>
  </si>
  <si>
    <t>ΓΑΛΑΤΑΣ - ΠΑΡΗΓΟΡΙΑ ΠΑΛΑΙΟΛΟΓΟΥ  73100</t>
  </si>
  <si>
    <t xml:space="preserve">ΕΜΜΑΝΟΥΗΛ ΦΑΣΟΥΛΑΚΗΣ ΞΕΝΟΔΟΧΕΙΑΚΕΣ ΤΟΥΡΙΣΤΙΚΕΣ ΕΜΠΟΡΙΚΕΣ ΕΠΙΧΕΙΡΗΣΕΙΣ Α.Ε. </t>
  </si>
  <si>
    <t>ΜΑΤΑΛΑ ΜΑΤΑΛΑ  70400</t>
  </si>
  <si>
    <t>ΚΟΣΚΙΝΑΣ ΝΕΚΤΑΡΙΟΣ</t>
  </si>
  <si>
    <t xml:space="preserve">ΛΑΜΕΡΙΑΝΑ ΑΧΛΑΔΕ   </t>
  </si>
  <si>
    <t xml:space="preserve">ΚΟΣΚΙΝΑΣ ΕΠΕ </t>
  </si>
  <si>
    <t xml:space="preserve">ΒΑΣ.ΑΡΧΟΝΤΑΚΗΣ Α.Β.Ε.Ε. </t>
  </si>
  <si>
    <t>ΤΣΙΚΑΛΑΡΙΑ ΒΙΟΠΑΧ  73200</t>
  </si>
  <si>
    <t xml:space="preserve">ΤΣΑΜΑΝΔΟΥΡΑΣ ΓΕΩΡΓΙΟΣ Α.Ξ.Τ.Ε.Ε. </t>
  </si>
  <si>
    <t xml:space="preserve">ΑΙΓΑΙΟ ΤΟΥΡΙΣΜΟΣ ΜΟΝ.ΕΠΕ 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</si>
  <si>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</si>
  <si>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</si>
  <si>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</si>
  <si>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</si>
  <si>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 xml:space="preserve">ΑΧΛΑΔΑ   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</si>
  <si>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</si>
  <si>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</si>
  <si>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</si>
  <si>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</si>
  <si>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</si>
  <si>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 xml:space="preserve">ΑΓ. ΠΕΛΑΓΙΑ   </t>
  </si>
  <si>
    <t>ΣΩΠΑΣΗ ΕΙΡΗΝΗ</t>
  </si>
  <si>
    <t>ΗΡΑΚΛΕΙΟ ΓΚΑΛΗ 4α 71306</t>
  </si>
  <si>
    <t xml:space="preserve"> ΙΕΡΑ ΜΟΝΗ ΜΕΤΑΜΟΡΦΩΣΕΩΣ </t>
  </si>
  <si>
    <t xml:space="preserve">ΒΑΡΥΠΕΤΡΟ   </t>
  </si>
  <si>
    <t>ΚΟΚΟΛΑΚΗΣ ΙΩΑΝΝΗΣ</t>
  </si>
  <si>
    <t xml:space="preserve">ΑΝΩ ΣΙΣΑΜΙΑ ΟΕΡ/ΚΗ ΟΔΟΣ ΗΡΑΚΛΕΙΟΥ ΠΑΓΝΗ   </t>
  </si>
  <si>
    <t>FORTHOMMME JEAN PAUL</t>
  </si>
  <si>
    <t xml:space="preserve">ΠΑΤΣΙΑΝΟΣ   </t>
  </si>
  <si>
    <t>ΠΙΠΕΡΑΚΗ ΔΕΣΠΟΙΝΑ</t>
  </si>
  <si>
    <t xml:space="preserve">ΑΦΟΙ ΠΑΤΣΟΥΡΑΚΗ ΞΕ.Τ.Τ.Ε.Α.Ε. </t>
  </si>
  <si>
    <t xml:space="preserve">ΚΟΚΚΊΝΗ ΧΑΝΙ   </t>
  </si>
  <si>
    <t>ΚΟΜΗΝΕΑΣ ΝΙΚΟΛΑΟΣ</t>
  </si>
  <si>
    <t>ΑΓ. ΒΑΣΙΛΗΣ   85900</t>
  </si>
  <si>
    <t xml:space="preserve">ΜΙΧΑΗΛ ΤΣΙΚΑΝΔΥΛΑΚΗΣ Α.Ε.Β.Ε. </t>
  </si>
  <si>
    <t xml:space="preserve">ΒΙ.ΠΕ ΗΡΑΚΛΕΙΟΥ   </t>
  </si>
  <si>
    <t xml:space="preserve">ΥΔΡΟΠΟΛΙΣ Α.Ε. </t>
  </si>
  <si>
    <t xml:space="preserve">ΡΟΥΣΣΟ ΛΑΚΚΟΣΣ   </t>
  </si>
  <si>
    <t>ΝΥΚΤΑΡΗΣ ΒΑΣΙΛΕΙΟΣ</t>
  </si>
  <si>
    <t xml:space="preserve">ΛΑΤΖΙΜΑΣ   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</si>
  <si>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</si>
  <si>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</si>
  <si>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</si>
  <si>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</si>
  <si>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</si>
  <si>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</si>
  <si>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</si>
  <si>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</si>
  <si>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 xml:space="preserve">ΥΙΟΙ ΣΤΑΥΡΟΥ ΤΣΙΚΝΑΚΗ ΟΒΕΕ </t>
  </si>
  <si>
    <t xml:space="preserve">ΝΙΚΟΛΟΥΔΗ ΣΤΕΛΛΑ - ΠΑΥΛΟΣ ΟΕ 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</si>
  <si>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</si>
  <si>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</si>
  <si>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</si>
  <si>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</si>
  <si>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 xml:space="preserve">ΚΤΕΟ ΣΑΜΟΥ ΕΠΕ </t>
  </si>
  <si>
    <t>ΜΥΤΙΛΗΝΙΟΙ ΠΑΝΑΙΤΣΑ  83101</t>
  </si>
  <si>
    <t xml:space="preserve">ΙΕΡΑ ΜΟΝΗ ΟΔΗΓΗΤΡΙΑΣ </t>
  </si>
  <si>
    <t xml:space="preserve">ΤΥΜΠΑΚΙ   </t>
  </si>
  <si>
    <t xml:space="preserve">ABX DEVELOPMENT LLP </t>
  </si>
  <si>
    <t xml:space="preserve">ΒΑΜΟΣ   </t>
  </si>
  <si>
    <t xml:space="preserve">MORDUM FINANCE LTD </t>
  </si>
  <si>
    <t xml:space="preserve">ΚΟΚΚΙΝΟ ΧΩΡΙΟ   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</si>
  <si>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</si>
  <si>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</si>
  <si>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</si>
  <si>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</si>
  <si>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</si>
  <si>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 xml:space="preserve">ΑΡΚΑΛΟΧΩΡΙΟΝ   </t>
  </si>
  <si>
    <t xml:space="preserve">ΔΗΜΟΣ ΜΙΝΩΑ ΠΕΔΙΑΔΟΣ 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</si>
  <si>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</si>
  <si>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</si>
  <si>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</si>
  <si>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</si>
  <si>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</si>
  <si>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</si>
  <si>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</si>
  <si>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</si>
  <si>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</si>
  <si>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</si>
  <si>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</si>
  <si>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</si>
  <si>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</si>
  <si>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</si>
  <si>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</si>
  <si>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</si>
  <si>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</si>
  <si>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</si>
  <si>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</si>
  <si>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</si>
  <si>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</si>
  <si>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</si>
  <si>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</si>
  <si>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</si>
  <si>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</si>
  <si>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</si>
  <si>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</si>
  <si>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</si>
  <si>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</si>
  <si>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</si>
  <si>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</si>
  <si>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</si>
  <si>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</si>
  <si>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</si>
  <si>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</si>
  <si>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</si>
  <si>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</si>
  <si>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</si>
  <si>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</si>
  <si>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</si>
  <si>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</si>
  <si>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</si>
  <si>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</si>
  <si>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</si>
  <si>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</si>
  <si>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</si>
  <si>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</si>
  <si>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</si>
  <si>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</si>
  <si>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</si>
  <si>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</si>
  <si>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</si>
  <si>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</si>
  <si>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</si>
  <si>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</si>
  <si>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</si>
  <si>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</si>
  <si>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</si>
  <si>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</si>
  <si>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</si>
  <si>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</si>
  <si>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</si>
  <si>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</si>
  <si>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</si>
  <si>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</si>
  <si>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</si>
  <si>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</si>
  <si>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</si>
  <si>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</si>
  <si>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</si>
  <si>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</si>
  <si>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</si>
  <si>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</si>
  <si>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</si>
  <si>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</si>
  <si>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</si>
  <si>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</si>
  <si>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</si>
  <si>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</si>
  <si>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</si>
  <si>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</si>
  <si>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</si>
  <si>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</si>
  <si>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</si>
  <si>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</si>
  <si>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</si>
  <si>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</si>
  <si>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</si>
  <si>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</si>
  <si>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</si>
  <si>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</si>
  <si>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</si>
  <si>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</si>
  <si>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</si>
  <si>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</si>
  <si>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</si>
  <si>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</si>
  <si>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</si>
  <si>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</si>
  <si>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</si>
  <si>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</si>
  <si>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</si>
  <si>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 xml:space="preserve"> ΑΚΥΡΩΣΗ ΑΙΤΗΜΑΤΟΣ50420/26.06.2015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</si>
  <si>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</si>
  <si>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</si>
  <si>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</si>
  <si>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</si>
  <si>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</si>
  <si>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</si>
  <si>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</si>
  <si>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</si>
  <si>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</si>
  <si>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</si>
  <si>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</si>
  <si>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</si>
  <si>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</si>
  <si>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</si>
  <si>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</si>
  <si>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</si>
  <si>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</si>
  <si>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</si>
  <si>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</si>
  <si>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</si>
  <si>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</si>
  <si>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</si>
  <si>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</si>
  <si>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</si>
  <si>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</si>
  <si>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</si>
  <si>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</si>
  <si>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</si>
  <si>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</si>
  <si>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</si>
  <si>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</si>
  <si>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</si>
  <si>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</si>
  <si>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</si>
  <si>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</si>
  <si>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</si>
  <si>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</si>
  <si>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</si>
  <si>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</si>
  <si>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</si>
  <si>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</si>
  <si>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</si>
  <si>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</si>
  <si>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</si>
  <si>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</si>
  <si>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</si>
  <si>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</si>
  <si>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</si>
  <si>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</si>
  <si>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</si>
  <si>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</si>
  <si>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</si>
  <si>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</si>
  <si>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</si>
  <si>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</si>
  <si>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</si>
  <si>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</si>
  <si>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</si>
  <si>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</si>
  <si>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</si>
  <si>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</si>
  <si>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</si>
  <si>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</si>
  <si>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</si>
  <si>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</si>
  <si>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</si>
  <si>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</si>
  <si>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</si>
  <si>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</si>
  <si>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</si>
  <si>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</si>
  <si>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</si>
  <si>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</si>
  <si>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</si>
  <si>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</si>
  <si>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</si>
  <si>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</si>
  <si>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</si>
  <si>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</si>
  <si>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</si>
  <si>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</si>
  <si>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</si>
  <si>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</si>
  <si>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</si>
  <si>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</si>
  <si>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</si>
  <si>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</si>
  <si>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</si>
  <si>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</si>
  <si>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</si>
  <si>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</si>
  <si>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</si>
  <si>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</si>
  <si>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</si>
  <si>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</si>
  <si>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</si>
  <si>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</si>
  <si>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</si>
  <si>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</si>
  <si>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</si>
  <si>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</si>
  <si>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</si>
  <si>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</si>
  <si>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</si>
  <si>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</si>
  <si>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</si>
  <si>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</si>
  <si>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</si>
  <si>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</si>
  <si>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</si>
  <si>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</si>
  <si>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</si>
  <si>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</si>
  <si>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</si>
  <si>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</si>
  <si>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</si>
  <si>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</si>
  <si>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</si>
  <si>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</si>
  <si>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</si>
  <si>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</si>
  <si>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</si>
  <si>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</si>
  <si>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</si>
  <si>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</si>
  <si>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</si>
  <si>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</si>
  <si>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</si>
  <si>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</si>
  <si>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</si>
  <si>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</si>
  <si>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</si>
  <si>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</si>
  <si>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</si>
  <si>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</si>
  <si>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</si>
  <si>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</si>
  <si>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</si>
  <si>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</si>
  <si>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</si>
  <si>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</si>
  <si>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</si>
  <si>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</si>
  <si>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</si>
  <si>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</si>
  <si>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</si>
  <si>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</si>
  <si>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</si>
  <si>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</si>
  <si>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</si>
  <si>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</si>
  <si>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</si>
  <si>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</si>
  <si>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</si>
  <si>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</si>
  <si>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</si>
  <si>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</si>
  <si>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</si>
  <si>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</si>
  <si>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</si>
  <si>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</si>
  <si>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</si>
  <si>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</si>
  <si>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</si>
  <si>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</si>
  <si>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</si>
  <si>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</si>
  <si>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</si>
  <si>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</si>
  <si>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</si>
  <si>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</si>
  <si>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</si>
  <si>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</si>
  <si>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</si>
  <si>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</si>
  <si>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</si>
  <si>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</si>
  <si>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</si>
  <si>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</si>
  <si>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</si>
  <si>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</si>
  <si>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</si>
  <si>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</si>
  <si>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</si>
  <si>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</si>
  <si>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</si>
  <si>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</si>
  <si>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</si>
  <si>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</si>
  <si>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</si>
  <si>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</si>
  <si>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</si>
  <si>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</si>
  <si>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</si>
  <si>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</si>
  <si>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</si>
  <si>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</si>
  <si>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</si>
  <si>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</si>
  <si>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</si>
  <si>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</si>
  <si>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</si>
  <si>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</si>
  <si>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</si>
  <si>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</si>
  <si>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</si>
  <si>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</si>
  <si>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</si>
  <si>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</si>
  <si>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</si>
  <si>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</si>
  <si>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</si>
  <si>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</si>
  <si>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</si>
  <si>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</si>
  <si>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</si>
  <si>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</si>
  <si>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</si>
  <si>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</si>
  <si>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</si>
  <si>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</si>
  <si>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</si>
  <si>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</si>
  <si>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</si>
  <si>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</si>
  <si>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</si>
  <si>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</si>
  <si>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</si>
  <si>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</si>
  <si>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</si>
  <si>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</si>
  <si>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</si>
  <si>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</si>
  <si>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</si>
  <si>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</si>
  <si>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</si>
  <si>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</si>
  <si>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</si>
  <si>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</si>
  <si>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</si>
  <si>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</si>
  <si>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</si>
  <si>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</si>
  <si>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</si>
  <si>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</si>
  <si>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</si>
  <si>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</si>
  <si>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</si>
  <si>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</si>
  <si>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</si>
  <si>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</si>
  <si>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</si>
  <si>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</si>
  <si>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</si>
  <si>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</si>
  <si>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</si>
  <si>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</si>
  <si>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</si>
  <si>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</si>
  <si>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</si>
  <si>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</si>
  <si>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</si>
  <si>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</si>
  <si>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</si>
  <si>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</si>
  <si>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</si>
  <si>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</si>
  <si>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</si>
  <si>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</si>
  <si>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</si>
  <si>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</si>
  <si>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</si>
  <si>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</si>
  <si>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</si>
  <si>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</si>
  <si>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</si>
  <si>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</si>
  <si>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</si>
  <si>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</si>
  <si>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</si>
  <si>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</si>
  <si>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</si>
  <si>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</si>
  <si>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</si>
  <si>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</si>
  <si>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</si>
  <si>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</si>
  <si>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</si>
  <si>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</si>
  <si>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</si>
  <si>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</si>
  <si>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</si>
  <si>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</si>
  <si>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</si>
  <si>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</si>
  <si>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</si>
  <si>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</si>
  <si>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</si>
  <si>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</si>
  <si>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</si>
  <si>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</si>
  <si>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</si>
  <si>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</si>
  <si>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</si>
  <si>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</si>
  <si>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</si>
  <si>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</si>
  <si>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</si>
  <si>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</si>
  <si>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</si>
  <si>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</si>
  <si>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</si>
  <si>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</si>
  <si>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</si>
  <si>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</si>
  <si>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</si>
  <si>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</si>
  <si>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</si>
  <si>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</si>
  <si>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</si>
  <si>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</si>
  <si>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</si>
  <si>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</si>
  <si>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</si>
  <si>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</si>
  <si>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</si>
  <si>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</si>
  <si>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</si>
  <si>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</si>
  <si>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</si>
  <si>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</si>
  <si>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</si>
  <si>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</si>
  <si>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</si>
  <si>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</si>
  <si>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</si>
  <si>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</si>
  <si>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</si>
  <si>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</si>
  <si>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</si>
  <si>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</si>
  <si>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</si>
  <si>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</si>
  <si>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</si>
  <si>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</si>
  <si>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</si>
  <si>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</si>
  <si>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</si>
  <si>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</si>
  <si>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</si>
  <si>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</si>
  <si>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</si>
  <si>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</si>
  <si>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</si>
  <si>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</si>
  <si>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</si>
  <si>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</si>
  <si>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</si>
  <si>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</si>
  <si>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</si>
  <si>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</si>
  <si>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</si>
  <si>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</si>
  <si>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</si>
  <si>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</si>
  <si>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</si>
  <si>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</si>
  <si>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</si>
  <si>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</si>
  <si>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</si>
  <si>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</si>
  <si>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</si>
  <si>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</si>
  <si>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</si>
  <si>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</si>
  <si>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</si>
  <si>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</si>
  <si>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</si>
  <si>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</si>
  <si>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</si>
  <si>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</si>
  <si>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</si>
  <si>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</si>
  <si>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</si>
  <si>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</si>
  <si>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</si>
  <si>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</si>
  <si>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</si>
  <si>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</si>
  <si>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</si>
  <si>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</si>
  <si>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</si>
  <si>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</si>
  <si>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</si>
  <si>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</si>
  <si>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</si>
  <si>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</si>
  <si>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</si>
  <si>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</si>
  <si>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</si>
  <si>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</si>
  <si>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</si>
  <si>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</si>
  <si>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</si>
  <si>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</si>
  <si>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</si>
  <si>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</si>
  <si>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</si>
  <si>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</si>
  <si>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</si>
  <si>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</si>
  <si>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</si>
  <si>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</si>
  <si>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</si>
  <si>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</si>
  <si>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</si>
  <si>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</si>
  <si>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</si>
  <si>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</si>
  <si>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</si>
  <si>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</si>
  <si>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</si>
  <si>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</si>
  <si>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</si>
  <si>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</si>
  <si>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</si>
  <si>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</si>
  <si>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</si>
  <si>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</si>
  <si>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</si>
  <si>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</si>
  <si>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</si>
  <si>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</si>
  <si>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</si>
  <si>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</si>
  <si>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</si>
  <si>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</si>
  <si>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</si>
  <si>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</si>
  <si>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</si>
  <si>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</si>
  <si>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</si>
  <si>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</si>
  <si>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</si>
  <si>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</si>
  <si>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</si>
  <si>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</si>
  <si>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</si>
  <si>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</si>
  <si>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</si>
  <si>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</si>
  <si>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</si>
  <si>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</si>
  <si>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</si>
  <si>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</si>
  <si>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</si>
  <si>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</si>
  <si>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</si>
  <si>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</si>
  <si>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</si>
  <si>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</si>
  <si>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</si>
  <si>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</si>
  <si>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</si>
  <si>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</si>
  <si>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</si>
  <si>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</si>
  <si>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</si>
  <si>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</si>
  <si>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</si>
  <si>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</si>
  <si>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</si>
  <si>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</si>
  <si>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</si>
  <si>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</si>
  <si>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</si>
  <si>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</si>
  <si>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</si>
  <si>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</si>
  <si>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</si>
  <si>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</si>
  <si>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</si>
  <si>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</si>
  <si>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</si>
  <si>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</si>
  <si>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</si>
  <si>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</si>
  <si>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</si>
  <si>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</si>
  <si>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</si>
  <si>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</si>
  <si>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</si>
  <si>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</si>
  <si>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</si>
  <si>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</si>
  <si>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</si>
  <si>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</si>
  <si>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</si>
  <si>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</si>
  <si>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</si>
  <si>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</si>
  <si>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</si>
  <si>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</si>
  <si>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</si>
  <si>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</si>
  <si>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</si>
  <si>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</si>
  <si>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</si>
  <si>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</si>
  <si>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</si>
  <si>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</si>
  <si>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</si>
  <si>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</si>
  <si>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</si>
  <si>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</si>
  <si>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</si>
  <si>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</si>
  <si>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</si>
  <si>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</si>
  <si>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</si>
  <si>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</si>
  <si>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</si>
  <si>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</si>
  <si>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</si>
  <si>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</si>
  <si>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</si>
  <si>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</si>
  <si>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</si>
  <si>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</si>
  <si>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</si>
  <si>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</si>
  <si>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</si>
  <si>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</si>
  <si>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</si>
  <si>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</si>
  <si>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</si>
  <si>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</si>
  <si>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</si>
  <si>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</si>
  <si>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</si>
  <si>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</si>
  <si>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</si>
  <si>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</si>
  <si>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</si>
  <si>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</si>
  <si>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</si>
  <si>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</si>
  <si>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</si>
  <si>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</si>
  <si>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</si>
  <si>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</si>
  <si>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</si>
  <si>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</si>
  <si>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</si>
  <si>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</si>
  <si>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</si>
  <si>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</si>
  <si>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</si>
  <si>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</si>
  <si>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</si>
  <si>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</si>
  <si>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</si>
  <si>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</si>
  <si>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</si>
  <si>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</si>
  <si>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</si>
  <si>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</si>
  <si>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</si>
  <si>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</si>
  <si>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</si>
  <si>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</si>
  <si>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</si>
  <si>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</si>
  <si>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</si>
  <si>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</si>
  <si>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</si>
  <si>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</si>
  <si>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</si>
  <si>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</si>
  <si>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</si>
  <si>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</si>
  <si>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</si>
  <si>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</si>
  <si>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</si>
  <si>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</si>
  <si>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</si>
  <si>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</si>
  <si>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</si>
  <si>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</si>
  <si>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</si>
  <si>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</si>
  <si>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</si>
  <si>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</si>
  <si>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</si>
  <si>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</si>
  <si>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</si>
  <si>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</si>
  <si>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</si>
  <si>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</si>
  <si>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</si>
  <si>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</si>
  <si>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</si>
  <si>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</si>
  <si>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</si>
  <si>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</si>
  <si>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</si>
  <si>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</si>
  <si>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</si>
  <si>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</si>
  <si>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</si>
  <si>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</si>
  <si>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</si>
  <si>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</si>
  <si>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</si>
  <si>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 xml:space="preserve">SOLARKAPITAL MANAGEMENT I GMBH KAI ΣΙΑ KPHTH Ε.Ε. (ΔΤ KRITI ENERGY E.E.) </t>
  </si>
  <si>
    <t xml:space="preserve">SOLARKAPITAL MANAGEMENT I GMBH KAI ΣΙΑ ΜΙΝΟΣ Ε.Ε.(MINOS  SOLAR ENERGY EE) </t>
  </si>
  <si>
    <t xml:space="preserve">ΗΡΑ 2005 ΜΟΝΟΠΡΟΣΩΠΗ Ε.Π.Ε. </t>
  </si>
  <si>
    <t xml:space="preserve">ΕΝΕΡΓΕΙΑΚΗ ΚΡΗΤΗΣ ΑΝΩΝΥΜΗ ΒΙΟΜΗΧΑΝΙΚΗ &amp; ΕΝΕΡΓΕΙΑΚΗ ΕΤΑΙΡΕΙΑ </t>
  </si>
  <si>
    <t>ΑΚΥΡΩΣΗ ΑΙΤΗΜΑΤΟΣ ΛΟΓΩ ΜΗ ΥΠΟΓΡΑΦΗΣ ΣΥΜΒΑΣΗΣ ΠΩΛΗΣΗΣ</t>
  </si>
  <si>
    <t xml:space="preserve">DOMUS AΝΩΝΥΜΗ ΟΙΚΟΔΟΜΙΚΗ - ΞΕΝΟΔΟΧΕΙΑΚΗ  - ΤΟΥΡΙΣΤΙΚΗ - ΓΕΩΡΓΙΚΗ- ΒΙΟΜΗΧΑΝΙΚΗ ΚΑΙ ΕΜΠΟΡΙΚΗ ΕΤΑΙΡΕΙΑ </t>
  </si>
  <si>
    <t xml:space="preserve"> Μ. ΔΑΣΚΑΛΑΚΗΣ  ΙΚΕ </t>
  </si>
  <si>
    <t xml:space="preserve">ΓΙΑΚΟΥΜΑΚΗΣ Κ.- ΚΑΡΑΠΙΔΑΚΗΣ ΕΜΜ. Ο.Ε </t>
  </si>
  <si>
    <t xml:space="preserve">ΜΑΡΤΑΒΑΤΖΗ ΜΑΡΙΑ ΜΟΝΟΠΡΟΣΩΠΗ Ι.Κ.Ε. με δ.τ . SUNCE ΜΟΝΟΠΡΟΣΩΠΗ ΙΚΕ </t>
  </si>
  <si>
    <t xml:space="preserve">ELEKTROTECHNIK GMBH &amp; ΣΙΑ ΠΑΡΑΓΩΓΗ  ΕΝΕΡΓΕΙΑΣ ΑΠΟ ΦΩΤΟΒΟΛΤΑΪΚΑ ΡΟΔΟΣ ΗΛΙΟΣ ΤΡΙΑ Ι.Κ.Ε. ( ΡΟΔΟΣ ΗΛΙΟΣ </t>
  </si>
  <si>
    <t xml:space="preserve">ELEKTROTECHNIK GMBH &amp; ΣΙΑ ΠΑΡΑΓΩΓΗ  ΕΝΕΡΓΕΙΑΣ ΑΠΟ ΦΩΤΟΒΟΛΤΑΪΚΑ ΡΟΔΟΣ ΗΛΙΟΣ ΕΝΑ Ι.Κ.Ε.(ΔΤ ΡΟΔΟΣ ΗΛΙΟΣ </t>
  </si>
  <si>
    <t xml:space="preserve">ΙΩΑΝΝΗΣ  ΖΑΦΕΙΡΑΤΟΣ ΕΝΕΡΓΕΙΑΚΗ ΤΟΥΡΙΣΤΙΚΗ ΚΑΙ ΕΜΠΟΡΙΚΗ ΑΕ με (Δ.Τ. LIGHT AGE Α.Ε.) </t>
  </si>
  <si>
    <t xml:space="preserve">ΓΕΩΡΓΙΑΝΑΚΗ ΣΤΥΛΙΑΝΗ του ΕΜΜΑΝΟΥΗΛ </t>
  </si>
  <si>
    <t xml:space="preserve">ΠΑΝΑΓΙΑ ΒΟΗΘΕΙΑ ΔΗΜΟΥ ΧΙΟΥ   </t>
  </si>
  <si>
    <t xml:space="preserve">ΣΟΥΡΑΣΗΣ ΕΥΑΓΓ.- ΜΑΣΤΡΟΓΙΩΡΓΗΣ  ΙΩ.ΙΚΕ </t>
  </si>
  <si>
    <t xml:space="preserve">ΛΙΜΕΝΑΣ ΜΕΣΤΩΝ Δ.Δ. ΜΕΣΤΩΝ   </t>
  </si>
  <si>
    <t xml:space="preserve">ΦΩΤΟΠΑ ΕΝΕΡΓΕΙΑΚΗ ΑΝΩΝΥΜΗ ΕΤΑΙΡΕΙΑ (Δ.Τ. ΦΩΤΟΠΑ Α.Ε) </t>
  </si>
  <si>
    <t xml:space="preserve">Δ.ΠΑΠΑΝΤΩΝΙΟΥ- Χ. ΠΑΤΣΟΥΡΗ ΟΕ </t>
  </si>
  <si>
    <t xml:space="preserve">ΚΑΜΑΡΑ- ΚΑΤΩ ΓΟΥΒΕΣ ΠΕΔΙΑΔΟΣ  ΚΑΜΑΡΑ- ΚΑΤΩ ΓΟΥΒΕΣ ΠΕΔΙΑΔΟΣ   </t>
  </si>
  <si>
    <t xml:space="preserve">ΓΑΣΙ- ΑΡΚΑΛΟΧΩΡΙΟΥ ΓΑΣΙ- ΑΡΚΑΛΟΧΩΡΙΟΥ  </t>
  </si>
  <si>
    <t xml:space="preserve">ΠΡΟΜΗΘΕΩΣ 9- ΘΕΡΙΣΣΟΣ-ΔΕΙΛΙΝΑ-ΚΟΡΩΝΙ ΠΡΟΜΗΘΕΩΣ 9- ΘΕΡΙΣΣΟΣ-ΔΕΙΛΙΝΑ-ΚΟΡΩΝΙ  </t>
  </si>
  <si>
    <t xml:space="preserve">ΕΘΝΙΚΗ ΟΔΟΣ ΜΟΙΡΩΝ-ΤΥΜΠΑΚΙΟΥ- ΘΕΣΗ ΛΟΥΡΙ ΕΘΝΙΚΗ ΟΔΟΣ ΜΟΙΡΩΝ-ΤΥΜΠΑΚΙΟΥ- ΘΕΣΗ ΛΟΥΡΙ  </t>
  </si>
  <si>
    <t xml:space="preserve">ΣΥΝΟΙΚΙΑ "ΠΑΝΩ ΧΩΡΙ"- ΒΟΡΟΙ ΣΥΝΟΙΚΙΑ "ΠΑΝΩ ΧΩΡΙ"- ΒΟΡΟΙ  </t>
  </si>
  <si>
    <t xml:space="preserve">ΔΙΔΩΣ ΣΩΤΗΡΙΟΥ 17- ΚΟΡΩΝΙ ΜΑΓΑΡΑ  ΔΙΔΩΣ ΣΩΤΗΡΙΟΥ 17- ΚΟΡΩΝΙ ΜΑΓΑΡΑ   </t>
  </si>
  <si>
    <t xml:space="preserve">ΒΡΥΣΙΔΙ- ΛΙΜΑΝΙ ΧΕΡΣΟΝΗΣΟΥ  ΒΡΥΣΙΔΙ- ΛΙΜΑΝΙ ΧΕΡΣΟΝΗΣΟΥ   </t>
  </si>
  <si>
    <t xml:space="preserve">ΟΔΟΣ ΑΓ. ΑΛΕΞΑΝΔΡΟΥ- ΜΕΣΑ ΚΑΡΤΕΡΟΣ ΟΔΟΣ ΑΓ. ΑΛΕΞΑΝΔΡΟΥ- ΜΕΣΑ ΚΑΡΤΕΡΟΣ  </t>
  </si>
  <si>
    <t xml:space="preserve">ΠΡΑΣΣΑ- ΣΚΑΛΑΝΙΟΥ  ΠΡΑΣΣΑ- ΣΚΑΛΑΝΙΟΥ   </t>
  </si>
  <si>
    <t xml:space="preserve">ΔΗΜΟΚΡΑΤΙΑΣ 10- ΠΑΡΑΛΙΑΚΗ ΜΑΛΛΙΩΝ  ΔΗΜΟΚΡΑΤΙΑΣ 10- ΠΑΡΑΛΙΑΚΗ ΜΑΛΛΙΩΝ   </t>
  </si>
  <si>
    <t xml:space="preserve">ΚΑΜΠΟΣ ΑΓΙΟΥ ΣΥΛΛΑ- ΜΑΛΑΔΕΣ ΚΑΜΠΟΣ ΑΓΙΟΥ ΣΥΛΛΑ- ΜΑΛΑΔΕΣ  </t>
  </si>
  <si>
    <t xml:space="preserve">ΧΑΛΕΠΑ- ΑΓΙΑ ΜΑΡΙΝΑ ΤΣΑΛΙΚΑΚΙ ΧΑΛΕΠΑ- ΑΓΙΑ ΜΑΡΙΝΑ ΤΣΑΛΙΚΑΚΙ  </t>
  </si>
  <si>
    <t xml:space="preserve">ΕΠΑΝΩ ΚΑΣΤΕΛΙ- ΠΡΟΦΗΤΗ ΗΛΙΑ ΕΠΑΝΩ ΚΑΣΤΕΛΙ- ΠΡΟΦΗΤΗ ΗΛΙΑ  </t>
  </si>
  <si>
    <t xml:space="preserve">ΟΔΟΣ ΑΜΑΛΘΙΑΣ- ΑΝΑΛΗΨΗ ΧΕΡΣΟΝΗΣΟΥ   ΟΔΟΣ ΑΜΑΛΘΙΑΣ- ΑΝΑΛΗΨΗ ΧΕΡΣΟΝΗΣΟΥ    </t>
  </si>
  <si>
    <t xml:space="preserve">ΣΤΥΛΙΑΝΟΥ ΜΟΥΝΤΡΑΚΗ 4- ΧΕΡΣΟΝΗΣΟΣ ΣΤΥΛΙΑΝΟΥ ΜΟΥΝΤΡΑΚΗ 4- ΧΕΡΣΟΝΗΣΟΣ  </t>
  </si>
  <si>
    <t xml:space="preserve">ΓΑΪΔΟΥΡΑ- ΠΑΝΩ ΧΕΡΣΟΝΗΣΟΣ ΓΑΪΔΟΥΡΑ- ΠΑΝΩ ΧΕΡΣΟΝΗΣΟΣ  </t>
  </si>
  <si>
    <t xml:space="preserve">ΓΑΥΓΙΩΤΗ ΜΕΤΟΧΙ- ΓΑΖΙ ΓΑΥΓΙΩΤΗ ΜΕΤΟΧΙ- ΓΑΖΙ  </t>
  </si>
  <si>
    <t xml:space="preserve">ΣΚΟΡΔΙΛΙΔΩΝ 4- ΜΟΙΡΕΣ ΣΚΟΡΔΙΛΙΔΩΝ 4- ΜΟΙΡΕΣ  </t>
  </si>
  <si>
    <t xml:space="preserve">ΚΤΙΡΙΟ 23-24- ΟΙΚΙΣΜΟΣ ΘΗΣΕΑΣ- ΑΜΜΟΥΔΙ ΛΥΓΑΡΙΑΣ ΚΤΙΡΙΟ 23-24- ΟΙΚΙΣΜΟΣ ΘΗΣΕΑΣ- ΑΜΜΟΥΔΙ ΛΥΓΑΡΙΑΣ  </t>
  </si>
  <si>
    <t xml:space="preserve">ΚΑΡΛΟΒΑΣΙ- ΟΔΟΣ Θ. ΣΟΦΟΥΛΗ 74   </t>
  </si>
  <si>
    <t xml:space="preserve">ΓΙΑΝΝΑΚΟΠΟΥΛΟΣ ΓΕΩΡΓΙΟΣ </t>
  </si>
  <si>
    <t>ακυρωση</t>
  </si>
  <si>
    <t xml:space="preserve">ΘΕΣΗ "ΒΑΘΥΛΑΚΑΣ"- ΚΑΡΤΕΡΟΣ ΘΕΣΗ "ΒΑΘΥΛΑΚΑΣ"- ΚΑΡΤΕΡΟΣ  </t>
  </si>
  <si>
    <t xml:space="preserve">ΚΩΝΣΤΑΝΤΙΝΟΥ ΚΑΡΑΜΑΝΛΗ 10- ΘΡΑΨΑΝΟ ΠΕΔΙΑΔΟΣ ΚΩΝΣΤΑΝΤΙΝΟΥ ΚΑΡΑΜΑΝΛΗ 10- ΘΡΑΨΑΝΟ ΠΕΔΙΑΔΟΣ  </t>
  </si>
  <si>
    <t xml:space="preserve">ΘΕΣΗ "ΠΟΡΤΙ"- ΑΓΙΑ ΒΑΡΒΑΡΑ ΘΕΣΗ "ΠΟΡΤΙ"- ΑΓΙΑ ΒΑΡΒΑΡΑ  </t>
  </si>
  <si>
    <t xml:space="preserve">ΑΝΔΡΕΑΔΑΚΗΣ ΔΗΜΗΤΡΗΣ &amp; ΣΙΑ ΟΕ </t>
  </si>
  <si>
    <t xml:space="preserve">Γ. ΣΕΦΕΡΗ 32- Ν. ΑΛΙΚΑΡΝΑΣΣΟΣ  Γ. ΣΕΦΕΡΗ 32- Ν. ΑΛΙΚΑΡΝΑΣΣΟΣ   </t>
  </si>
  <si>
    <t xml:space="preserve">ΣΙΒΑ- ΤΥΜΠΑΚΙΟΥ  ΣΙΒΑ- ΤΥΜΠΑΚΙΟΥ   </t>
  </si>
  <si>
    <t xml:space="preserve">ΘΕΣΗ "ΣΑΡΑΝΤΑΡΙ"- ΛΙΜΕΝΟΣ ΧΕΡΣΟΝΗΣΟΥ ΘΕΣΗ "ΣΑΡΑΝΤΑΡΙ"- ΛΙΜΕΝΟΣ ΧΕΡΣΟΝΗΣΟΥ  </t>
  </si>
  <si>
    <t xml:space="preserve">28ης ΟΚΤΩΒΡΙΟΥ- ΜΟΙΡΕΣ 28ης ΟΚΤΩΒΡΙΟΥ- ΜΟΙΡΕΣ  </t>
  </si>
  <si>
    <t xml:space="preserve">ΔΥΤΙΚΟ ΚΤΙΡΙΟ ΣΤΗ ΘΕΣΗ ΑΝΙΣΑΡΑ- ΑΝΑΛΗΨΗ  ΔΥΤΙΚΟ ΚΤΙΡΙΟ ΣΤΗ ΘΕΣΗ ΑΝΙΣΑΡΑ- ΑΝΑΛΗΨΗ   </t>
  </si>
  <si>
    <t xml:space="preserve">ΑΝΑΤΟΛΙΚΟ ΚΤΙΡΙΟ ΣΤΗ ΘΕΣΗ ΑΝΙΣΑΡΑ- ΑΝΑΛΗΨΗ  ΑΝΑΤΟΛΙΚΟ ΚΤΙΡΙΟ ΣΤΗ ΘΕΣΗ ΑΝΙΣΑΡΑ- ΑΝΑΛΗΨΗ   </t>
  </si>
  <si>
    <t xml:space="preserve">ΚΑΤΩ ΑΛΩΝΙ- ΕΠΙΣΚΟΠΗ ΠΕΔΙΑΔΟΣ "ΚΑΤΩ ΑΛΩΝΙ"- ΕΠΙΣΚΟΠΗ ΠΕΔΙΑΔΟΣ  </t>
  </si>
  <si>
    <t xml:space="preserve">ΚΩΜΙΑΝΗΣ ΣΤΡΑΤΑΣ 16- ΚΟΥΝΑΒΟΙ ΚΩΜΙΑΝΗΣ ΣΤΡΑΤΑΣ 16- ΚΟΥΝΑΒΟΙ  </t>
  </si>
  <si>
    <t xml:space="preserve">ΚΟΥΤΣΟΓΙΑΝΝΑΚΗΣ ΓΙΩΡΓΟΣ "ΕΝΟΙΚΙΑΣΕΙΣ ΤΟΥΡΙΣΤΙΚΩΝ ΚΑΤΟΙΚΙΩΝ""MARGARITES VILLAS RESORT" </t>
  </si>
  <si>
    <t xml:space="preserve">ΘΕΣΗ "ΜΙΧΑΗΛ ΑΡΧΑΓΓΕΛΟΣ"- ΚΡΟΥΣΩΝΑΣ ΘΕΣΗ "ΜΙΧΑΗΛ ΑΡΧΑΓΓΕΛΟΣ"- ΚΡΟΥΣΩΝΑΣ  </t>
  </si>
  <si>
    <t xml:space="preserve">ΚΑΝΤΙΑ 12- ΣΥΝΟΙΚΙΣΜΟΣ ΑΓ. ΑΙΚΑΤΕΡΙΝΗΣ  ΚΑΝΤΙΑ 12- ΣΥΝΟΙΚΙΣΜΟΣ ΑΓ. ΑΙΚΑΤΕΡΙΝΗΣ   </t>
  </si>
  <si>
    <t xml:space="preserve">ΘΕΣΗ "ΜΕΛΙΣΣΟΚΗΠΟΣ"- ΜΕΛΕΣΣΩΝ ΘΕΣΗ "ΜΕΛΙΣΣΟΚΗΠΟΣ"- ΜΕΛΕΣΣΩΝ  </t>
  </si>
  <si>
    <t xml:space="preserve">ΔΗΜΗΤΡΙΟΥ ΣΑΡΙΔΑΚΗ 3- ΑΓΙΟΣ ΙΩΑΝΝΗΣ ΔΗΜΗΤΡΙΟΥ ΣΑΡΙΔΑΚΗ 3- ΑΓΙΟΣ ΙΩΑΝΝΗΣ  </t>
  </si>
  <si>
    <t xml:space="preserve">ΓΕΩΡΓΙΟΥ ΓΕΝΝΗΜΑΤΑ 16- ΑΓΙΑ ΜΑΡΙΝΑ ΓΑΖΙΟΥ ΓΕΩΡΓΙΟΥ ΓΕΝΝΗΜΑΤΑ 16- ΑΓΙΑ ΜΑΡΙΝΑ ΓΑΖΙΟΥ  </t>
  </si>
  <si>
    <t xml:space="preserve">ΠΑΥΛΟΥ ΜΕΛΑ ΑΡ. 2- ΔΕΙΛΙΝΑ  ΠΑΥΛΟΥ ΜΕΛΑ ΑΡ. 2- ΔΕΙΛΙΝΑ   </t>
  </si>
  <si>
    <t xml:space="preserve">ΚΑΣΤΕΛΙ- ΕΝΤΟΣ ΟΙΚΙΣΜΟΥ ΠΑΛΑΙΟΚΑΣΤΡΟΥ "ΚΑΣΤΕΛΙ"- ΕΝΤΟΣ ΟΙΚΙΣΜΟΥ ΠΑΛΑΙΟΚΑΣΤΡΟΥ  </t>
  </si>
  <si>
    <t xml:space="preserve">ΜΥΛΟΙ ΜΟΥΣΟΥΤΑΣ- ΑΡΚΑΛΟΧΩΡΙ ΜΥΛΟΙ ΜΟΥΣΟΥΤΑΣ- ΑΡΚΑΛΟΧΩΡΙ  </t>
  </si>
  <si>
    <t xml:space="preserve">ΟΔΟΣ ΔΗΜΑΚΟΠΟΥΛΟΥ- ΑΡΚΑΛΟΧΩΡΙ ΟΔΟΣ ΔΗΜΑΚΟΠΟΥΛΟΥ- ΑΡΚΑΛΟΧΩΡΙ  </t>
  </si>
  <si>
    <t xml:space="preserve">ΘΕΣΗ "ΧΑΛΕΠΑ" Ή "ΜΥΛΟΣ"- ΑΡΚΑΛΟΧΩΡΙ ΘΕΣΗ "ΧΑΛΕΠΑ" Ή "ΜΥΛΟΣ"- ΑΡΚΑΛΟΧΩΡΙ  </t>
  </si>
  <si>
    <t xml:space="preserve">ΚΑΠΑΡΙΑΝΑ- ΜΟΙΡΕΣ  ΚΑΠΑΡΙΑΝΑ- ΜΟΙΡΕΣ   </t>
  </si>
  <si>
    <t xml:space="preserve">ΑΝΘΟΥΣ ΚΑΙ ΗΡΟΔΟΤΟΥ 43- Ν. ΑΛΙΚΑΡΝΑΣΣΟΣ ΑΝΘΟΥΣ ΚΑΙ ΗΡΟΔΟΤΟΥ 43- Ν. ΑΛΙΚΑΡΝΑΣΣΟΣ  </t>
  </si>
  <si>
    <t xml:space="preserve">ΦΛΑΜΠΟΥΡΓΙΑΡΗ 74-  ΑΜΦΙΘΕΑ ΚΟΡΑΚΟΒΟΥΝΙ ΦΛΑΜΠΟΥΡΓΙΑΡΗ 74-  ΑΜΦΙΘΕΑ ΚΟΡΑΚΟΒΟΥΝΙ  </t>
  </si>
  <si>
    <t xml:space="preserve">ΠΡΙΓΙΩΝΑ- ΚΟΚΚΙΝΗ ΧΑΝΙ ΠΡΙΓΙΩΝΑ- ΚΟΚΚΙΝΗ ΧΑΝΙ  </t>
  </si>
  <si>
    <t xml:space="preserve">ΘΕΣΗ "ΛΑΓΚΟΥΣ" Ή "ΚΑΤΩ ΛΑΓΚΟΙ"- ΑΡΚΑΛΟΧΩΡΙ ΜΟΝΟΦΑΤΣΙΟΥ ΘΕΣΗ "ΛΑΓΚΟΥΣ" Ή "ΚΑΤΩ ΛΑΓΚΟΙ"- ΑΡΚΑΛΟΧΩΡΙ ΜΟΝΟΦΑΤΣΙΟΥ  </t>
  </si>
  <si>
    <t xml:space="preserve">ΘΕΣΗ "ΠΡΥΓΙΩΝΑΣ"- ΚΑΤΩ ΒΑΘΕΙΑ ΘΕΣΗ "ΠΡΥΓΙΩΝΑΣ"- ΚΑΤΩ ΒΑΘΕΙΑ  </t>
  </si>
  <si>
    <t xml:space="preserve">ΣΕΡΡΩΝ 11- ΒΑΣΙΛΕΙΕΣ ΣΕΡΡΩΝ 11- ΒΑΣΙΛΕΙΕΣ  </t>
  </si>
  <si>
    <t xml:space="preserve">ΘΕΣΗ "ΧΑΡΑΚΑΣ"- ΠΡΟΦΗΤΗ ΗΛΙΑ ΘΕΣΗ "ΧΑΡΑΚΑΣ"- ΠΡΟΦΗΤΗ ΗΛΙΑ  </t>
  </si>
  <si>
    <t xml:space="preserve">ΘΕΣΗ "ΚΥΛΙΣΤΡΙΑ"- ΠΕΤΡΟΚΕΦΑΛΙ ΚΑΙΝΟΥΡΓΙΟΥ  ΘΕΣΗ "ΚΥΛΙΣΤΡΙΑ"- ΠΕΤΡΟΚΕΦΑΛΙ ΚΑΙΝΟΥΡΓΙΟΥ   </t>
  </si>
  <si>
    <t xml:space="preserve">ΝΙΚΟΛΑΪΔΗΔΩΝ- ΦΟΡΤΕΤΣΑ ΝΙΚΟΛΑΪΔΗΔΩΝ- ΦΟΡΤΕΤΣΑ  </t>
  </si>
  <si>
    <t xml:space="preserve">ΑΓΚΑΡΑΘΟΥ ΑΡ. 65- ΑΓΙΕΣ ΠΑΡΑΣΚΙΕΣ ΑΓΚΑΡΑΘΟΥ ΑΡ. 65- ΑΓΙΕΣ ΠΑΡΑΣΚΙΕΣ  </t>
  </si>
  <si>
    <t>ΧΑΒΑΝΙΑ-ΑΓ.ΝΙΚΟΛΑΟΣ   72100-</t>
  </si>
  <si>
    <t xml:space="preserve">ΘΕΣΗ "ΠΛΑΤΗ"- ΠΑΤΣΙΔΕΡΟΣ ΘΕΣΗ "ΠΛΑΤΗ"- ΠΑΤΣΙΔΕΡΟΣ  </t>
  </si>
  <si>
    <t xml:space="preserve">ΕΜΜΑΝΟΥΗΛ ΜΑΤΖΑΠΕΤΑΚΗ 38- ΑΓΙΟΣ ΙΩΑΝΝΗΣ  ΕΜΜΑΝΟΥΗΛ ΜΑΤΖΑΠΕΤΑΚΗ 38- ΑΓΙΟΣ ΙΩΑΝΝΗΣ   </t>
  </si>
  <si>
    <t xml:space="preserve">ΒΡΑΧΟΚΗΠΟΣ- ΚΟΚΚΙΝΙ ΧΑΝΙ ΒΡΑΧΟΚΗΠΟΣ- ΚΟΚΚΙΝΙ ΧΑΝΙ  </t>
  </si>
  <si>
    <t xml:space="preserve">ΒΑΛΣΑΜΟΝΕΡΟΥ 4-  ΠΟΡΟΣ ΒΑΛΣΑΜΟΝΕΡΟΥ 4-  ΠΟΡΟΣ  </t>
  </si>
  <si>
    <t xml:space="preserve">ΠΕΤΡΟΚΕΦΑΛΙ- ΚΑΙΝΟΥΡΓΙΟΥ  ΠΕΤΡΟΚΕΦΑΛΙ- ΚΑΙΝΟΥΡΓΙΟΥ   </t>
  </si>
  <si>
    <t xml:space="preserve">ΟΛΥΜΠΟΥ 10- ΚΟΥΤΟΥΛΟΥΦΑΡΙ ΧΕΡΣΟΝΗΣΟΥ ΟΛΥΜΠΟΥ 10- ΚΟΥΤΟΥΛΟΥΦΑΡΙ ΧΕΡΣΟΝΗΣΟΥ  </t>
  </si>
  <si>
    <t xml:space="preserve">ΜΟΡΝΟΥ 16- ΜΕΣΣΑΜΠΕΛΙΕΣ ΜΟΡΝΟΥ 16- ΜΕΣΣΑΜΠΕΛΙΕΣ  </t>
  </si>
  <si>
    <t xml:space="preserve">ΟΔΟΣ ΟΡΙΩΝΟΣ- ΠΡΑΣΣΑΣ ΠΕΔΙΑΔΟΣ ΟΔΟΣ ΟΡΙΩΝΟΣ- ΠΡΑΣΣΑΣ ΠΕΔΙΑΔΟΣ  </t>
  </si>
  <si>
    <t xml:space="preserve">ΜΕΛΙΔΟΝΙΟΥ ΚΑΙ ΕΘΝΙΚΗΣ ΑΝΤΙΣΤΑΣΕΩΣ- ΑΓΙΑ ΜΑΡΙΝΑ (ΤΣΑΛΙΚΑΚΙ)  ΜΕΛΙΔΟΝΙΟΥ ΚΑΙ ΕΘΝΙΚΗΣ ΑΝΤΙΣΤΑΣΕΩΣ- ΑΓΙΑ ΜΑΡΙΝΑ (ΤΣΑΛΙΚΑΚΙ)   </t>
  </si>
  <si>
    <t xml:space="preserve">ΤΕΡΜΑ ΕΛΕΥΘΕΡΙΟΥ ΒΕΝΙΖΕΛΟΥ - ΑΡΚΑΛΟΧΩΡΙ ΤΕΡΜΑ ΕΛΕΥΘΕΡΙΟΥ ΒΕΝΙΖΕΛΟΥ - ΑΡΚΑΛΟΧΩΡΙ  </t>
  </si>
  <si>
    <t xml:space="preserve">ΕΛΕΥΘΕΡΙΟΥ ΒΕΝΙΖΕΛΟΥ 224- ΑΡΚΑΛΟΧΩΡΙ ΕΛΕΥΘΕΡΙΟΥ ΒΕΝΙΖΕΛΟΥ 224- ΑΡΚΑΛΟΧΩΡΙ  </t>
  </si>
  <si>
    <t xml:space="preserve">ΘΕΣΗ "ΚΑΜΑΡΑ"- ΚΑΛΕΣΣΑ ΘΕΣΗ "ΚΑΜΑΡΑ"- ΚΑΛΕΣΣΑ  </t>
  </si>
  <si>
    <t xml:space="preserve">ΑΝΔΡΕΑ ΝΑΘΕΝΑ 40- ΑΓΙΟΣ ΙΩΑΝΝΗΣ  ΑΝΔΡΕΑ ΝΑΘΕΝΑ 40- ΑΓΙΟΣ ΙΩΑΝΝΗΣ   </t>
  </si>
  <si>
    <t xml:space="preserve">ΟΔΟΣ Γ. ΚΑΡΓΑΚΗ 50- ΦΟΙΝΙΚΙΑ ΟΔΟΣ Γ. ΚΑΡΓΑΚΗ 50- ΦΟΙΝΙΚΙΑ  </t>
  </si>
  <si>
    <t xml:space="preserve">ΗΡΟΔΟΤΟΥ- ΜΠΑΛΑΛΗ ΚΑΙ ΚΑΡΙΑΣ - ΝΕΑ ΑΛΙΚΑΡΝΑΣΣΟΣ ΗΡΟΔΟΤΟΥ- ΜΠΑΛΑΛΗ ΚΑΙ ΚΑΡΙΑΣ - ΝΕΑ ΑΛΙΚΑΡΝΑΣΣΟΣ  </t>
  </si>
  <si>
    <t xml:space="preserve">Ι.Θ. ΚΑΚΡΙΔΗ ΑΡ. 22Α- ΑΓΙΟΣ ΙΩΑΝΝΗΣ Ι.Θ. ΚΑΚΡΙΔΗ ΑΡ. 22Α- ΑΓΙΟΣ ΙΩΑΝΝΗΣ  </t>
  </si>
  <si>
    <t xml:space="preserve">ΚΩΣΤΗ ΠΑΛΑΜΑ 3- ΜΟΙΡΕΣ ΚΩΣΤΗ ΠΑΛΑΜΑ 3- ΜΟΙΡΕΣ  </t>
  </si>
  <si>
    <t xml:space="preserve">ΣΤΕΝΗΜΑΧΟΥ 19- ΘΕΡΙΣΣΟΣ ΣΤΕΝΗΜΑΧΟΥ 19- ΘΕΡΙΣΣΟΣ  </t>
  </si>
  <si>
    <t xml:space="preserve">ΣΥΝΟΙΚΙΑ "ΠΛΑΚΑ"- ΑΝΩ ΒΙΑΝΝΟΣ ΣΥΝΟΙΚΙΑ "ΠΛΑΚΑ"- ΑΝΩ ΒΙΑΝΝΟΣ  </t>
  </si>
  <si>
    <t xml:space="preserve">ΟΔΟΣ ΑΓΙΑΣ ΜΑΡΙΝΑΣ- ΣΥΝΟΙΚΙΑ "ΠΛΑΚΑ"- ΑΝΩ ΒΙΑΝΝΟΣ ΟΔΟΣ ΑΓΙΑΣ ΜΑΡΙΝΑΣ- ΣΥΝΟΙΚΙΑ "ΠΛΑΚΑ"- ΑΝΩ ΒΙΑΝΝΟΣ  </t>
  </si>
  <si>
    <t xml:space="preserve">ΘΕΣΗ "ΒΡΟΥΛΙΕΣ"- ΚΑΤΩ ΚΑΛΕΣΣΑ ΘΕΣΗ "ΒΡΟΥΛΙΕΣ"- ΚΑΤΩ ΚΑΛΕΣΣΑ  </t>
  </si>
  <si>
    <t xml:space="preserve">ΕΛΕΥΘΕΡΙΟΥ ΒΕΝΙΖΕΛΟΥ 80- ΜΑΛΙΑ ΕΛΕΥΘΕΡΙΟΥ ΒΕΝΙΖΕΛΟΥ 80- ΜΑΛΙΑ  </t>
  </si>
  <si>
    <t xml:space="preserve">ΣΠΥΡΟΥ ΛΟΥΗ 5- ΜΑΛΙΑ ΣΠΥΡΟΥ ΛΟΥΗ 5- ΜΑΛΙΑ  </t>
  </si>
  <si>
    <t xml:space="preserve">ΕΘΝΙΚΗΣ ΑΝΤΙΣΤΑΣΕΩΣ ΚΑΙ ΝΕΑΣ ΦΙΛΑΔΕΛΦΕΙΑΣ 1- ΒΑΣΙΛΕΙΕΣ ΕΘΝΙΚΗΣ ΑΝΤΙΣΤΑΣΕΩΣ ΚΑΙ ΝΕΑΣ ΦΙΛΑΔΕΛΦΕΙΑΣ 1- ΒΑΣΙΛΕΙΕΣ  </t>
  </si>
  <si>
    <t xml:space="preserve">ΘΕΣΗ "ΚΕΦΑΛΑ" Ή "ΠΕΤΑΛΟ"- ΠΕΤΣΙΔΙΑ ΘΕΣΗ "ΚΕΦΑΛΑ" Ή "ΠΕΤΑΛΟ"- ΠΕΤΣΙΔΙΑ  </t>
  </si>
  <si>
    <t xml:space="preserve">ΘΕΣΗ "ΚΟΚΚΙΝΟΣ ΠΟΡΟΣ"- ΜΟΙΡΩΝ ΘΕΣΗ "ΚΟΚΚΙΝΟΣ ΠΟΡΟΣ"- ΜΟΙΡΩΝ  </t>
  </si>
  <si>
    <t xml:space="preserve">ΜΠΑΔΙΑΣ- ΑΡΚΑΛΟΧΩΡΙΟΥ ΜΠΑΔΙΑΣ- ΑΡΚΑΛΟΧΩΡΙΟΥ  </t>
  </si>
  <si>
    <t xml:space="preserve">ΜΕΓΑΛΟΥ ΑΛΕΞΑΝΔΡΟΥ- ΑΝΗΣΑΡΑΣ ΜΕΓΑΛΟΥ ΑΛΕΞΑΝΔΡΟΥ- ΑΝΗΣΑΡΑΣ  </t>
  </si>
  <si>
    <t xml:space="preserve">ΕΙΡΗΝΗΣ 54- ΣΤΑΛΙΔΑ ΕΙΡΗΝΗΣ 54- ΣΤΑΛΙΔΑ  </t>
  </si>
  <si>
    <t xml:space="preserve">ΔΗΜ. ΓΛΥΝΟΥ 10- ΠΑΛΑΙΑ ΚΑΤΕ ΔΗΜ. ΓΛΥΝΟΥ 10- ΠΑΛΑΙΑ ΚΑΤΕ  </t>
  </si>
  <si>
    <t>ακύρωση απο ΔΔΝ κατόπιν υπόδειξης περιοχής Χίου</t>
  </si>
  <si>
    <t xml:space="preserve">ΒΙΠΕ ΗΡΑΚΛΕΙΟΥ ΟΔΟΣ Β-7-  Ν. ΑΛΙΚΑΡΝΑΣΣΟΣ ΒΙΠΕ ΗΡΑΚΛΕΙΟΥ ΟΔΟΣ Β-7-  Ν. ΑΛΙΚΑΡΝΑΣΣΟΣ  </t>
  </si>
  <si>
    <t xml:space="preserve">ΑΓΙΟΥ ΑΡΤΕΜΙΟΥ 6- ΜΕΣΑΜΠΕΛΙΕΣ ΑΓΙΟΥ ΑΡΤΕΜΙΟΥ 6- ΜΕΣΑΜΠΕΛΙΕΣ  </t>
  </si>
  <si>
    <t xml:space="preserve">ΤΕΡΜΑ ΛΑΠΠΑ 80- ΚΟΡΩΝΙ ΜΑΓΑΡΑ ΤΕΡΜΑ ΛΑΠΠΑ 80- ΚΟΡΩΝΙ ΜΑΓΑΡΑ  </t>
  </si>
  <si>
    <t xml:space="preserve">ΘΕΣΗ "ΑΝΑΔΕΣΜΟΣ"- 1ο ΧΙΛΜ ΜΟΙΡΩΝ - ΠΟΜΠΟΙΑΣ ΘΕΣΗ "ΑΝΑΔΕΣΜΟΣ"- 1ο ΧΙΛΜ ΜΟΙΡΩΝ - ΠΟΜΠΟΙΑΣ  </t>
  </si>
  <si>
    <t xml:space="preserve">ΘΕΟΦΙΛΟΥ ΚΑΪΡΗ 9- ΜΕΣΑΜΠΕΛΙΕΣ ΘΕΟΦΙΛΟΥ ΚΑΪΡΗ 9- ΜΕΣΑΜΠΕΛΙΕΣ  </t>
  </si>
  <si>
    <t xml:space="preserve">ΕΡΜΟΥ 18- ΑΓΙΟΣ ΙΩΑΝΝΗΣ ΚΝΩΣΣΟΥ ΕΡΜΟΥ 18- ΑΓΙΟΣ ΙΩΑΝΝΗΣ ΚΝΩΣΣΟΥ  </t>
  </si>
  <si>
    <t xml:space="preserve">ΜΟΥΡΝΙΑ- ΜΟΝΟΦΑΤΣΙΟΥ  ΜΟΥΡΝΙΑ- ΜΟΝΟΦΑΤΣΙΟΥ   </t>
  </si>
  <si>
    <t xml:space="preserve">ΠΑΛΑΙΟΚΑΣΤΡΟ- ΡΟΔΙΑΣ ΠΑΛΑΙΟΚΑΣΤΡΟ- ΡΟΔΙΑΣ  </t>
  </si>
  <si>
    <t>ΑΚΥΡΩΣΗ ΛΟΓΩ ΛΗΞΗΣ 3ΜΗΝΟΥ</t>
  </si>
  <si>
    <t xml:space="preserve">ΔΙΩΝΟΣ ΚΑΣΣΙΟΥ 12- ΦΟΡΤΕΤΣΑ ΔΙΩΝΟΣ ΚΑΣΣΙΟΥ 12- ΦΟΡΤΕΤΣΑ  </t>
  </si>
  <si>
    <t xml:space="preserve">ΑΓΙΑ ΠΑΡΑΣΚΕΥΗ- ΛΙΛΙΑΝΟΥ ΑΓΙΑ ΠΑΡΑΣΚΕΥΗ- ΛΙΛΙΑΝΟΥ  </t>
  </si>
  <si>
    <t xml:space="preserve">ΠΑΠΑΓΙΑΝΝΗ ΣΚΟΥΛΑ 11- ΑΓΙΟΣ ΔΗΜΗΤΡΙΟΣ ΓΑΖΙΟΥ ΠΑΠΑΓΙΑΝΝΗ ΣΚΟΥΛΑ 11- ΑΓΙΟΣ ΔΗΜΗΤΡΙΟΣ ΓΑΖΙΟΥ  </t>
  </si>
  <si>
    <t xml:space="preserve">ΚΙΝΗΣΙΣ ENOIKIAΣΕΙΣ ΜΕΤΑΦΟΡΙΚΩΝ ΜΕΣΩΝ ΜΟΝΟΠΡΟΣΩΠΗ ΕΤΑΙΡΕΙΑ ΠΕΡΙΟΡΙΣΜΕΝΗΣ ΕΥΘΥΝΗΣ (Δ.Τ. ΚΙΝΗΣΙΣ Μ.Ε </t>
  </si>
  <si>
    <t>ΑΚΥΡΩΣΗ ΛΗΞΗ ΠΡΟΣΦΟΡΑΣ 919/24.05.2016</t>
  </si>
  <si>
    <t>ΑΚΥΡΩΣΗΛΗΞΗ ΠΡΟΣΦΟΡΑΣ 920/24.05.16</t>
  </si>
  <si>
    <t xml:space="preserve">ΦΛΑΜΠΟΥΡΙΑΡΗ 36- ΑΜΦΙΘΕΑ ΦΛΑΜΠΟΥΡΙΑΡΗ 36- ΑΜΦΙΘΕΑ  </t>
  </si>
  <si>
    <t xml:space="preserve">ΜΙΧΗΑΛ ΨΕΛΛΟΥ 10- ΜΠΕΝΤΕΒΗ ΜΙΧΗΑΛ ΨΕΛΛΟΥ 10- ΜΠΕΝΤΕΒΗ  </t>
  </si>
  <si>
    <t xml:space="preserve">ΑΝΘΕΩΝ 89- ΜΕΣΑΜΠΕΛΙΕΣ ΑΝΘΕΩΝ 89- ΜΕΣΑΜΠΕΛΙΕΣ  </t>
  </si>
  <si>
    <t xml:space="preserve">ΙΕΡΑΠΕΤΡΑΣ 11-13- ΜΕΣΑΜΠΕΛΙΕΣ ΙΕΡΑΠΕΤΡΑΣ 11-13- ΜΕΣΑΜΠΕΛΙΕΣ  </t>
  </si>
  <si>
    <t xml:space="preserve">ΑΝΔΡΕΑ ΚΑΛΟΚΑΙΡΙΝΟΥ 3- ΠΕΠΑΓΝΗ ΒΟΥΤΕΣ ΑΝΔΡΕΑ ΚΑΛΟΚΑΙΡΙΝΟΥ 3- ΠΕΠΑΓΝΗ ΒΟΥΤΕΣ  </t>
  </si>
  <si>
    <t xml:space="preserve">ΠΑΝΑΓΙΑ- ΑΡΚΑΛΟΧΩΡΙΟΥ ΠΑΝΑΓΙΑ- ΑΡΚΑΛΟΧΩΡΙΟΥ  </t>
  </si>
  <si>
    <t xml:space="preserve">ΘΕΣΗ "ΞΕΡΟΚΑΜΠΙΑ"- ΜΟΙΡΩΝ  ΘΕΣΗ "ΞΕΡΟΚΑΜΠΙΑ"- ΜΟΙΡΩΝ   </t>
  </si>
  <si>
    <t xml:space="preserve">ΙΕΡΟΛΟΧΙΤΩΝ 78- ΜΑΣΤΑΜΠΑΣ ΙΕΡΟΛΟΧΙΤΩΝ 78- ΜΑΣΤΑΜΠΑΣ  </t>
  </si>
  <si>
    <t xml:space="preserve">ΑΤΣΙΠΑΔΩΝ 25 &amp; ΚΑΣΤΡΙΝΑΚΗ 66- ΜΑΣΤΑΜΠΑΣ ΑΤΣΙΠΑΔΩΝ 25 &amp; ΚΑΣΤΡΙΝΑΚΗ 66- ΜΑΣΤΑΜΠΑΣ  </t>
  </si>
  <si>
    <t xml:space="preserve">ΟΔΟΣ ΚΑΝΑΚΗ- ΓΟΥΡΝΕΣ ΤΕΜΕΝΟΥΣ (ΠΕΡΙΟΧΗ ΤΕΙ) ΟΔΟΣ ΚΑΝΑΚΗ- ΓΟΥΡΝΕΣ ΤΕΜΕΝΟΥΣ (ΠΕΡΙΟΧΗ ΤΕΙ)  </t>
  </si>
  <si>
    <t xml:space="preserve">ΗΡΑΚΛΗ 30- ΚΟΡΩΝΙ ΜΑΓΑΡΑ ΗΡΑΚΛΗ 30- ΚΟΡΩΝΙ ΜΑΓΑΡΑ  </t>
  </si>
  <si>
    <t xml:space="preserve">ΘΕΣΗ "ΣΤΑΥΡΟΥΛΗ ΜΥΛΟΣ- ΚΑΤΩ ΓΟΥΒΕΣ ΘΕΣΗ "ΣΤΑΥΡΟΥΛΗ ΜΥΛΟΣ- ΚΑΤΩ ΓΟΥΒΕΣ  </t>
  </si>
  <si>
    <t xml:space="preserve">ΘΕΣΗ "ΚΑΤΩ ΑΛΩΝΙΑ"- ΑΝΩ ΧΕΡΣΟΝΗΣΟΣ ΘΕΣΗ "ΚΑΤΩ ΑΛΩΝΙΑ"- ΑΝΩ ΧΕΡΣΟΝΗΣΟΣ  </t>
  </si>
  <si>
    <t xml:space="preserve">ΑΔΡΑΧΤΙΑ- ΑΓΙΟΣ ΘΩΜΑΣ ΑΔΡΑΧΤΙΑ- ΑΓΙΟΣ ΘΩΜΑΣ  </t>
  </si>
  <si>
    <t xml:space="preserve">ΘΕΣΗ "ΧΑΜΑΪΛΗ"- ΑΓΙΟΥ ΣΥΛΛΑ ΘΕΣΗ "ΧΑΜΑΪΛΗ"- ΑΓΙΟΥ ΣΥΛΛΑ  </t>
  </si>
  <si>
    <t xml:space="preserve">ΑΡΕΤΟΥΣΑΣ 31- ΑΓΙΟΣ ΒΑΣΙΛΕΙΟΣ ΠΕΔΙΑΔΟΣ ΑΡΕΤΟΥΣΑΣ 31- ΑΓΙΟΣ ΒΑΣΙΛΕΙΟΣ ΠΕΔΙΑΔΟΣ  </t>
  </si>
  <si>
    <t xml:space="preserve">Λ. ΠΑΝΕΠΙΣΤΗΜΙΟΥ 265- ΒΟΥΤΕΣ Λ. ΠΑΝΕΠΙΣΤΗΜΙΟΥ 265- ΒΟΥΤΕΣ  </t>
  </si>
  <si>
    <t xml:space="preserve">ΚΟΥΝΤΟΥΡΙΩΤΟΥ 11- ΚΑΛΛΙΘΕΑ ΚΟΥΝΤΟΥΡΙΩΤΟΥ 11- ΚΑΛΛΙΘΕΑ  </t>
  </si>
  <si>
    <t xml:space="preserve">ΘΕΣΗ "ΛΕΝΙΚΟ"- ΑΓΙΑ ΠΕΛΑΓΙΑ ΘΕΣΗ "ΛΕΝΙΚΟ"- ΑΓΙΑ ΠΕΛΑΓΙΑ  </t>
  </si>
  <si>
    <t xml:space="preserve">ΟΛΥΜΠΙΟΝΙΚΩΝ 44- ΔΕΙΛΙΝΑ ΟΛΥΜΠΙΟΝΙΚΩΝ 44- ΔΕΙΛΙΝΑ  </t>
  </si>
  <si>
    <t>ΠΑΛΑΙΚΑΣΤΡΟ   72300</t>
  </si>
  <si>
    <t xml:space="preserve">ΚΟΥΝΤΟΥΡΙΩΤΟΥ 4Ε- ΚΑΛΛΙΘΕΑ- ΝΕΑ ΑΛΙΚΑΡΝΑΣΣΟΣ ΚΟΥΝΤΟΥΡΙΩΤΟΥ 4Ε- ΚΑΛΛΙΘΕΑ- ΝΕΑ ΑΛΙΚΑΡΝΑΣΣΟΣ  </t>
  </si>
  <si>
    <t xml:space="preserve">ΠΡΑΣΣΑΣ- Ν. ΑΛΙΚΑΡΝΑΣΣΟΥ ΠΡΑΣΣΑΣ- Ν. ΑΛΙΚΑΡΝΑΣΣΟΥ  </t>
  </si>
  <si>
    <t xml:space="preserve">ΟΔΟΣ Α- ΚΤΙΡΙΟ 1- ΒΙΟΜΗΧΑΝΙΚΗ ΠΕΡΙΟΧΗ ΗΡΑΚΛΕΙΟΥ ΟΔΟΣ Α- ΚΤΙΡΙΟ 1- ΒΙΟΜΗΧΑΝΙΚΗ ΠΕΡΙΟΧΗ ΗΡΑΚΛΕΙΟΥ  </t>
  </si>
  <si>
    <t xml:space="preserve">ΔΗΜΑΚΗ 9- ΑΓΙΟΣ ΙΩΑΝΝΗΣ ΚΝΩΣΣΟΥ ΔΗΜΑΚΗ 9- ΑΓΙΟΣ ΙΩΑΝΝΗΣ ΚΝΩΣΣΟΥ  </t>
  </si>
  <si>
    <t xml:space="preserve">ΔΑΣΚΑΛΟΓΙΑΝΝΗ 7- ΛΙΜΑΝΙ ΧΕΡΣΟΝΗΣΟΥ ΔΑΣΚΑΛΟΓΙΑΝΝΗ 7- ΛΙΜΑΝΙ ΧΕΡΣΟΝΗΣΟΥ  </t>
  </si>
  <si>
    <t xml:space="preserve">Α΄ΚΤΙΡΙΟ ΣΥΓΚΡΟΤΗΜΑ ΑΡ. 4- ΒΙ.ΠΕ. ΗΡΑΚΛΕΙΟΥ Α΄ΚΤΙΡΙΟ ΣΥΓΚΡΟΤΗΜΑ ΑΡ. 4- ΒΙ.ΠΕ. ΗΡΑΚΛΕΙΟΥ  </t>
  </si>
  <si>
    <t xml:space="preserve">ΟΔΟΣ Β- ΚΤΙΡΙΟ 8- ΒΙ.ΠΕ. ΗΡΑΚΛΕΙΟΥ ΟΔΟΣ Β- ΚΤΙΡΙΟ 8- ΒΙ.ΠΕ. ΗΡΑΚΛΕΙΟΥ  </t>
  </si>
  <si>
    <t xml:space="preserve">ΧΡΥΣΑΝΘΕΜΙΔΟΣ 3- ΚΟΡΩΝΙ ΜΑΓΑΡΑ ΧΡΥΣΑΝΘΕΜΙΔΟΣ 3- ΚΟΡΩΝΙ ΜΑΓΑΡΑ  </t>
  </si>
  <si>
    <t xml:space="preserve">ΘΕΣΗ "ΦΛΕΓΕΣ"- ΣΤΑΛΙΔΑ ΠΕΔΙΑΔΟΣ ΘΕΣΗ "ΦΛΕΓΕΣ"- ΣΤΑΛΙΔΑ ΠΕΔΙΑΔΟΣ  </t>
  </si>
  <si>
    <t xml:space="preserve">ΑΝΑΞΑΓΟΡΑ 28- ΑΤΣΑΛΕΝΙΟ ΑΝΑΞΑΓΟΡΑ 28- ΑΤΣΑΛΕΝΙΟ  </t>
  </si>
  <si>
    <t xml:space="preserve">ΘΕΣΗ "ΗΛΙΟΤΡΟΠΙΟ"- ΣΤΑΛΙΔΑ ΠΕΔΙΑΔΟΣ ΘΕΣΗ "ΗΛΙΟΤΡΟΠΙΟ"- ΣΤΑΛΙΔΑ ΠΕΔΙΑΔΟΣ  </t>
  </si>
  <si>
    <t xml:space="preserve">ΚΑΤΑΛΑΓΑΡΙ- ΑΝΩ ΑΡΧΑΝΕΣ ΚΑΤΑΛΑΓΑΡΙ- ΑΝΩ ΑΡΧΑΝΕΣ  </t>
  </si>
  <si>
    <t xml:space="preserve">ΓΡΗΓΟΡΙΟΥ ΞΕΝΟΠΟΥΛΟΥ 1- ΠΑΤΕΛΕΣ ΓΡΗΓΟΡΙΟΥ ΞΕΝΟΠΟΥΛΟΥ 1- ΠΑΤΕΛΕΣ  </t>
  </si>
  <si>
    <t xml:space="preserve">ΠΑΡΘΕΝΩΝΟΣ 3- ΑΓΙΟΣ ΙΩΑΝΝΗΣ ΚΝΩΣΣΟΥ ΠΑΡΘΕΝΩΝΟΣ 3- ΑΓΙΟΣ ΙΩΑΝΝΗΣ ΚΝΩΣΣΟΥ  </t>
  </si>
  <si>
    <t xml:space="preserve">ΑΤΑΛΑΝΤΗΣ 3- ΑΓΙΟΣ ΙΩΑΝΝΗΣ ΚΝΩΣΣΟΥ ΑΤΑΛΑΝΤΗΣ 3- ΑΓΙΟΣ ΙΩΑΝΝΗΣ ΚΝΩΣΣΟΥ  </t>
  </si>
  <si>
    <t xml:space="preserve">ΠΙΚΡΟΔΑΦΝΗΣ 23Α- ΑΓΙΟΣ ΙΩΑΝΝΗΣ ΚΝΩΣΣΟΥ ΠΙΚΡΟΔΑΦΝΗΣ 23Α- ΑΓΙΟΣ ΙΩΑΝΝΗΣ ΚΝΩΣΣΟΥ  </t>
  </si>
  <si>
    <t xml:space="preserve">ΘΕΣΗ "ΚΕΦΑΛΑ" - ΣΙΒΑ ΠΥΡΓΙΩΤΙΣΣΗΣ  ΘΕΣΗ "ΚΕΦΑΛΑ" - ΣΙΒΑ ΠΥΡΓΙΩΤΙΣΣΗΣ   </t>
  </si>
  <si>
    <t xml:space="preserve">ΘΕΣΗ "ΒΟΛΑΚΑΣ"- ΛΑΡΑΝΙ ΘΕΣΗ "ΒΟΛΑΚΑΣ"- ΛΑΡΑΝΙ  </t>
  </si>
  <si>
    <t xml:space="preserve">ΚΟΝΔΥΛΑΚΗ 101- ΘΕΡΙΣΣΟΣ ΚΟΝΔΥΛΑΚΗ 101- ΘΕΡΙΣΣΟΣ  </t>
  </si>
  <si>
    <t xml:space="preserve">ΘΕΣΗ "ΛΕΙΒΑΔΙ"- ΣΤΑΛΙΔΑ ΠΕΔΙΑΔΟΣ ΘΕΣΗ "ΛΕΙΒΑΔΙ"- ΣΤΑΛΙΔΑ ΠΕΔΙΑΔΟΣ  </t>
  </si>
  <si>
    <t xml:space="preserve">Μ. ΑΛΕΞΑΝΔΡΟΥ 81- ΜΑΣΤΑΜΠΑΣ Μ. ΑΛΕΞΑΝΔΡΟΥ 81- ΜΑΣΤΑΜΠΑΣ  </t>
  </si>
  <si>
    <t xml:space="preserve">ΚΑΜΗΛΑΡΙ- ΠΥΡΓΙΩΤΙΣΗΣ  ΚΑΜΗΛΑΡΙ- ΠΥΡΓΙΩΤΙΣΗΣ   </t>
  </si>
  <si>
    <t xml:space="preserve">ΕΥΑΓΓΕΛΙΣΤΡΙΑΣ 52- ΝΈΟ ΣΤΑΔΙΟ ΕΥΑΓΓΕΛΙΣΤΡΙΑΣ 52- ΝΈΟ ΣΤΑΔΙΟ  </t>
  </si>
  <si>
    <t xml:space="preserve">ΑΓΙΑΣ ΠΑΡΑΣΚΕΥΗΣ 32- ΓΑΖΙ ΑΓΙΑΣ ΠΑΡΑΣΚΕΥΗΣ 32- ΓΑΖΙ  </t>
  </si>
  <si>
    <t xml:space="preserve">ΓΕΡΟΥΛΑΝΟΥ 4- ΑΓΙΟΣ ΙΩΑΝΝΗΣ ΚΝΩΣΣΟΥ ΓΕΡΟΥΛΑΝΟΥ 4- ΑΓΙΟΣ ΙΩΑΝΝΗΣ ΚΝΩΣΣΟΥ  </t>
  </si>
  <si>
    <t xml:space="preserve">ΓΕΩΡΓΙΟΥ ΠΑΠΑΝΙΚΟΛΑΟΥ 33- ΚΗΠΟΥΠΟΛΗ ΓΕΩΡΓΙΟΥ ΠΑΠΑΝΙΚΟΛΑΟΥ 33- ΚΗΠΟΥΠΟΛΗ  </t>
  </si>
  <si>
    <t xml:space="preserve">Γ. ΞΥΛΟΥΡΗ 19- ΜΑΣΤΑΜΠΑΣ Γ. ΞΥΛΟΥΡΗ 19- ΜΑΣΤΑΜΠΑΣ  </t>
  </si>
  <si>
    <t xml:space="preserve">Ι. ΚΑΤΣΟΥΛΗ 39- ΜΑΛΙΑ Ι. ΚΑΤΣΟΥΛΗ 39- ΜΑΛΙΑ  </t>
  </si>
  <si>
    <t xml:space="preserve">ΜΑΝΟΥ ΚΑΤΡΑΚΗ- ΦΟΙΝΙΚΙΑ ΜΑΝΟΥ ΚΑΤΡΑΚΗ- ΦΟΙΝΙΚΙΑ  </t>
  </si>
  <si>
    <t xml:space="preserve">Ν. ΚΑΤΕΧΑΚΗ 38- ΠΟΡΟΣ Ν. ΚΑΤΕΧΑΚΗ 38- ΠΟΡΟΣ  </t>
  </si>
  <si>
    <t xml:space="preserve">ΒΟΓΙΑΤΖΑΚΗ 5- ΤΥΜΠΑΚΙ  ΒΟΓΙΑΤΖΑΚΗ 5- ΤΥΜΠΑΚΙ   </t>
  </si>
  <si>
    <t xml:space="preserve">ΠΑΝΤΖΕΛΙΟΥ 19- ΜΑΣΤΑΜΠΑΣ ΠΑΝΤΖΕΛΙΟΥ 19- ΜΑΣΤΑΜΠΑΣ  </t>
  </si>
  <si>
    <t xml:space="preserve">ΘΕΣΗ "ΑΓΙΟΣ ΙΩΑΝΝΗΣ"- ΕΛΙΑ ΠΕΔΙΑΔΟΣ ΘΕΣΗ "ΑΓΙΟΣ ΙΩΑΝΝΗΣ"- ΕΛΙΑ ΠΕΔΙΑΔΟΣ  </t>
  </si>
  <si>
    <t xml:space="preserve">ΒΑΘΕΙΑΝΟΣ ΚΑΜΠΟΣ ΓΟΥΒΩΝ- ΚΟΚΚΙΝΗ ΧΑΝΙ ΒΑΘΕΙΑΝΟΣ ΚΑΜΠΟΣ ΓΟΥΒΩΝ- ΚΟΚΚΙΝΗ ΧΑΝΙ  </t>
  </si>
  <si>
    <t xml:space="preserve">ΘΕΣΗ "ΟΝΤΑΔΑΚΙΑ Ή ΑΝΑΤΟΛΙΚΑ" ΠΕΡΙΟΧΗ ΓΙΟΦΥΡΑΚΙΑ ΒΟΥΤΩΝ- ΛΟΦΟΣ ΛΙΒΑΔΑΣ  ΘΕΣΗ "ΟΝΤΑΔΑΚΙΑ Ή ΑΝΑΤΟΛΙΚΑ" ΠΕΡΙΟΧΗ ΓΙΟΦΥΡΑΚΙΑ ΒΟΥΤΩΝ- ΛΟΦΟΣ ΛΙΒΑΔΑΣ   </t>
  </si>
  <si>
    <t>ΔΙΑΓΡΑΦΗ ΛΟΓΩ ΛΗΞΗΣ ΤΡΙΜΗΝΟΥ</t>
  </si>
  <si>
    <t>ΑΚΥΡΩΣΗΛΗΞΗ ΠΡΟΣΦΟΡΑΣ 922/24.05.16</t>
  </si>
  <si>
    <t xml:space="preserve">ΑΝΤΩΝΙΟΥ ΔΟΜΑΛΑΚΗ 37- ΚΑΜΙΝΙΑ ΑΝΤΩΝΙΟΥ ΔΟΜΑΛΑΚΗ 37- ΚΑΜΙΝΙΑ  </t>
  </si>
  <si>
    <t xml:space="preserve">ΤΑΓΜΑΤΑΡΧΟΥ ΕΜΜ. ΓΙΑΚΟΥΜΑΚΗ 24- ΜΑΣΤΑΜΠΑΣ ΤΑΓΜΑΤΑΡΧΟΥ ΕΜΜ. ΓΙΑΚΟΥΜΑΚΗ 24- ΜΑΣΤΑΜΠΑΣ  </t>
  </si>
  <si>
    <t xml:space="preserve">ΓΕΩΡΓΙΟΥ ΑΜΑΡΓΙΑΝΑΚΗ 7- ΗΛΙΟΥΠΟΛΗ ΓΕΩΡΓΙΟΥ ΑΜΑΡΓΙΑΝΑΚΗ 7- ΗΛΙΟΥΠΟΛΗ  </t>
  </si>
  <si>
    <t xml:space="preserve">ΚΑΠΕΤΑΝ ΧΡΗΣΤΟΥ ΜΠΑΝΤΟΥΒΑ 20 (ΠΡΩΗΝ 3Η ΠΑΡΟΔΟΣ ΜΑΚΡΗ)- ΚΟΡΩΝΙ ΜΑΓΑΡΑ ΚΑΠΕΤΑΝ ΧΡΗΣΤΟΥ ΜΠΑΝΤΟΥΒΑ 20 (ΠΡΩΗΝ 3Η ΠΑΡΟΔΟΣ ΜΑΚΡΗ)- ΚΟΡΩΝΙ ΜΑΓΑΡΑ  </t>
  </si>
  <si>
    <t xml:space="preserve">ΘΕΣΗ "ΜΕΓΑΛΗ ΒΡΥΣΗ"- ΑΓΙΑΣ ΒΑΡΒΑΡΑΣ ΘΕΣΗ "ΜΕΓΑΛΗ ΒΡΥΣΗ"- ΑΓΙΑΣ ΒΑΡΒΑΡΑΣ  </t>
  </si>
  <si>
    <t xml:space="preserve">ΟΔΟΣ ΚΑΖΑΝΤΖΑΚΗ- ΠΑΛΑΤΕΙΑ ΧΕΡΣΟΝΗΣΟΥ ΟΔΟΣ ΚΑΖΑΝΤΖΑΚΗ- ΠΑΛΑΤΕΙΑ ΧΕΡΣΟΝΗΣΟΥ  </t>
  </si>
  <si>
    <t xml:space="preserve">ΟΔΟΣ ΧΑΝΙΩΤΑΚΗ- ΒΡΑΧΟΚΗΠΟΣ- ΚΟΚΚΙΝΗ ΧΑΝΙ ΟΔΟΣ ΧΑΝΙΩΤΑΚΗ- ΒΡΑΧΟΚΗΠΟΣ- ΚΟΚΚΙΝΗ ΧΑΝΙ  </t>
  </si>
  <si>
    <t xml:space="preserve">ΦΩΣΚΟΛΟΥ 26- ΗΛΙΟΥΠΟΛΗ ΦΩΣΚΟΛΟΥ 26- ΗΛΙΟΥΠΟΛΗ  </t>
  </si>
  <si>
    <t xml:space="preserve">ΜΑΤΘΑΙΑΚΗ ΘΕΟΔΟΣΙΟΥ 12- ΚΟΡΩΝΗ ΜΑΓΑΡΑ ΜΑΤΘΑΙΑΚΗ ΘΕΟΔΟΣΙΟΥ 12- ΚΟΡΩΝΗ ΜΑΓΑΡΑ  </t>
  </si>
  <si>
    <t xml:space="preserve">ΓΟΥΒΕΣ- ΚΑΡΤΕΡΟΣ ΓΟΥΒΕΣ- ΚΑΡΤΕΡΟΣ  </t>
  </si>
  <si>
    <t xml:space="preserve">ΕΠΑΝΩ ΒΑΘΕΙΑ- ΓΟΥΒΕΣ ΕΠΑΝΩ ΒΑΘΕΙΑ- ΓΟΥΒΕΣ  </t>
  </si>
  <si>
    <t xml:space="preserve">ΟΛΥΜΠΙΟΝΙΚΩΝ 78-80- ΘΕΡΙΣΣΟΣ ΔΕΙΛΙΝΑ ΟΛΥΜΠΙΟΝΙΚΩΝ 78-80- ΘΕΡΙΣΣΟΣ ΔΕΙΛΙΝΑ  </t>
  </si>
  <si>
    <t xml:space="preserve">ΔΑΙΔΑΛΟΥ 4- ΛΙΜΗΝ ΧΕΡΣΟΝΗΣΟΥ  ΔΑΙΔΑΛΟΥ 4- ΛΙΜΗΝ ΧΕΡΣΟΝΗΣΟΥ   </t>
  </si>
  <si>
    <t xml:space="preserve">ΡΟΥΣΣΟΧΩΡΙΑ- ΑΡΚΑΛΟΧΩΡΙΟΥ ΡΟΥΣΣΟΧΩΡΙΑ- ΑΡΚΑΛΟΧΩΡΙΟΥ  </t>
  </si>
  <si>
    <t xml:space="preserve">ΜΕΛΑΜΠΙΑΝΑΚΗΣ ΕΥΡΙΠΙΔΗΣ &amp; ΣΙΑ Ο.Ε.(ΕΚΠΡΟΣΩΠΟΣ ΜΕΛΑΜΠΙΑΝΑΚΗΣ ΕΜΜΑΝΟΥΗΛ) </t>
  </si>
  <si>
    <t xml:space="preserve">ΟΔΟΣ ΠΕΤΡΑΚΗ- ΛΙΜΗΝ ΧΕΡΣΟΝΗΣΟΥ ΟΔΟΣ ΠΕΤΡΑΚΗ- ΛΙΜΗΝ ΧΕΡΣΟΝΗΣΟΥ  </t>
  </si>
  <si>
    <t xml:space="preserve">25ης ΜΑΡΤΙΟΥ - ΜΟΙΡΕΣ 25ης ΜΑΡΤΙΟΥ - ΜΟΙΡΕΣ  </t>
  </si>
  <si>
    <t xml:space="preserve">ΠΑΡΟΔΟΣ ΧΑΤΖΑΚΗ- ΠΕΡΙΟΧΗ ΑΓΙΟΥ ΙΩΑΝΝΗ ΚΝΩΣΣΟΥ ΠΑΡΟΔΟΣ ΧΑΤΖΑΚΗ- ΠΕΡΙΟΧΗ ΑΓΙΟΥ ΙΩΑΝΝΗ ΚΝΩΣΣΟΥ  </t>
  </si>
  <si>
    <t xml:space="preserve">Ν. ΠΛΑΣΤΗΡΑ 5- ΚΟΛΥΒΑΣ ΓΑΖΙ Ν. ΠΛΑΣΤΗΡΑ 5- ΚΟΛΥΒΑΣ ΓΑΖΙ  </t>
  </si>
  <si>
    <t>ΑΚΥΡΩΣΗ ΛΟΓΩ ΛΗΞΗΣ ΤΡΙΜΗΝΟΥ</t>
  </si>
  <si>
    <t>ΑΚΥΡΩΣΗΛΗΞΗ ΠΡΟΣΦΟΡΑΣ 923/24.05.16</t>
  </si>
  <si>
    <t xml:space="preserve">ΒΡΕΦΟΝΗΠΙΑΚΟΣ ΣΤΑΘΜΟΣ ΔΗΜΟΥ ΑΡΧΑΝΩΝ - ΑΣΤΕΡΟΥΣΙΩΝ- ΠΕΖΑ ΒΡΕΦΟΝΗΠΙΑΚΟΣ ΣΤΑΘΜΟΣ ΔΗΜΟΥ ΑΡΧΑΝΩΝ - ΑΣΤΕΡΟΥΣΙΩΝ- ΠΕΖΑ  </t>
  </si>
  <si>
    <t xml:space="preserve">ΜΑΥΣΩΛΟΥ 98- Ν. ΑΛΙΚΑΡΝΑΣΣΟΣ ΜΑΥΣΩΛΟΥ 98- Ν. ΑΛΙΚΑΡΝΑΣΣΟΣ  </t>
  </si>
  <si>
    <t xml:space="preserve">ΦΩΤΗ ΑΪΝΔΗΛΗ 30- ΚΟΡΩΝΗ ΜΑΓΑΡΑ ΦΩΤΗ ΑΪΝΔΗΛΗ 30- ΚΟΡΩΝΗ ΜΑΓΑΡΑ  </t>
  </si>
  <si>
    <t xml:space="preserve">Κ. ΚΑΡΙΩΤΑΚΗ 60 ΚΑΙ ΚΑΝΤΙΑΝΑ ΓΩΝΙΑ - ΑΓΙΟΣ ΙΩΑΝΝΗΣ ΚΝΩΣΣΟΥ Κ. ΚΑΡΙΩΤΑΚΗ 60 ΚΑΙ ΚΑΝΤΙΑΝΑ ΓΩΝΙΑ - ΑΓΙΟΣ ΙΩΑΝΝΗΣ ΚΝΩΣΣΟΥ  </t>
  </si>
  <si>
    <t xml:space="preserve">ΕΠΙ ΠΟΜΠΙΑΝΟΥ ΔΡΟΜΟΥ- ΜΟΙΡΕΣ ΕΠΙ ΠΟΜΠΙΑΝΟΥ ΔΡΟΜΟΥ- ΜΟΙΡΕΣ  </t>
  </si>
  <si>
    <t xml:space="preserve">ΘΕΣΗ "ΑΥΓΟΚΕΦΑΛΟ Ή ΒΙΓΛΑ"- ΑΓΙΑ ΠΕΛΑΓΙΑ ΘΕΣΗ "ΑΥΓΟΚΕΦΑΛΟ Ή ΒΙΓΛΑ"- ΑΓΙΑ ΠΕΛΑΓΙΑ  </t>
  </si>
  <si>
    <t xml:space="preserve">ΘΕΣΗ "ΒΟΛΑΚΑΣ"- ΜΑΛΙΩΝ ΘΕΣΗ "ΒΟΛΑΚΑΣ"- ΜΑΛΙΩΝ  </t>
  </si>
  <si>
    <t xml:space="preserve">ΝΙΚ. ΠΛΑΣΤΗΡΑ 23- ΓΑΖΙ ΝΙΚ. ΠΛΑΣΤΗΡΑ 23- ΓΑΖΙ  </t>
  </si>
  <si>
    <t xml:space="preserve">ΖΑΧΑΡΙΟΥΔΑΚΗ 11- ΜΑΣΤΑΜΠΑΣ ΖΑΧΑΡΙΟΥΔΑΚΗ 11- ΜΑΣΤΑΜΠΑΣ  </t>
  </si>
  <si>
    <t xml:space="preserve">16 ΜΑΡΤΥΡΩΝ 41 ΚΑΙ ΑΡΕΤΟΥΣΑΣ- ΑΓΙΑ ΜΑΡΙΝΑ ΓΑΖΙΟΥ 16 ΜΑΡΤΥΡΩΝ 41 ΚΑΙ ΑΡΕΤΟΥΣΑΣ- ΑΓΙΑ ΜΑΡΙΝΑ ΓΑΖΙΟΥ  </t>
  </si>
  <si>
    <t xml:space="preserve">ΠΑΡΟΔΟΣ ΑΓΙΟΥ ΠΝΕΥΜΑΤΟΣ- ΛΟΦΟΥΠΟΛΗ ΠΑΡΟΔΟΣ ΑΓΙΟΥ ΠΝΕΥΜΑΤΟΣ- ΛΟΦΟΥΠΟΛΗ  </t>
  </si>
  <si>
    <t xml:space="preserve">ΚΟΚΚΙΝΙΔΗ ΗΡΑΚΛΗ 17 ΚΑΙ ΣΑΒΒΑΘΙΑΝΩΝ- ΑΓΙΑ ΤΡΙΑΔΑ ΚΟΚΚΙΝΙΔΗ ΗΡΑΚΛΗ 17 ΚΑΙ ΣΑΒΒΑΘΙΑΝΩΝ- ΑΓΙΑ ΤΡΙΑΔΑ  </t>
  </si>
  <si>
    <t xml:space="preserve">ΘΕΣΗ "ΚΑΤΩ ΛΑΚΚΟΣ"- ΚΑΛΛΙΘΕΑ ΘΕΣΗ "ΚΑΤΩ ΛΑΚΚΟΣ"- ΚΑΛΛΙΘΕΑ  </t>
  </si>
  <si>
    <t xml:space="preserve">ΝΙΚΟΛΑΟΥ ΠΛΑΣΤΗΡΑ 23- ΑΓΙΟΣ ΠΑΝΤΕΛΕΗΜΩΝ- ΓΑΖΙ ΝΙΚΟΛΑΟΥ ΠΛΑΣΤΗΡΑ 23- ΑΓΙΟΣ ΠΑΝΤΕΛΕΗΜΩΝ- ΓΑΖΙ  </t>
  </si>
  <si>
    <t xml:space="preserve">ΜΑΤΘΑΙΑΚΗ 75- ΚΟΡΩΝΗ ΜΑΓΑΡΑ ΜΑΤΘΑΙΑΚΗ 75- ΚΟΡΩΝΗ ΜΑΓΑΡΑ  </t>
  </si>
  <si>
    <t xml:space="preserve">ΠΑΤΣΙΔΕΣ- ΚΑΤΩ ΑΡΧΑΝΕΣ ΠΑΤΣΙΔΕΣ- ΚΑΤΩ ΑΡΧΑΝΕΣ  </t>
  </si>
  <si>
    <t xml:space="preserve">ΑΤΣΙΠΑΔΕΣ- ΑΝΩ ΑΚΡΙΑ ΑΤΣΙΠΑΔΕΣ- ΑΝΩ ΑΚΡΙΑ  </t>
  </si>
  <si>
    <t xml:space="preserve">ΡΗΓΑ ΒΕΛΕΣΤΙΝΛΗ- ΑΓΙΟΣ ΙΩΑΝΝΗΣ ΚΝΩΣΣΟΥ - ΜΕΣΑΜΠΕΛΙΕΣ ΡΗΓΑ ΒΕΛΕΣΤΙΝΛΗ- ΑΓΙΟΣ ΙΩΑΝΝΗΣ ΚΝΩΣΣΟΥ - ΜΕΣΑΜΠΕΛΙΕΣ  </t>
  </si>
  <si>
    <t xml:space="preserve">ΘΕΣΗ "ΦΡΟΥΔΙΩΝ"- ΑΝΩ ΑΡΧΑΝΕΣ ΘΕΣΗ "ΦΡΟΥΔΙΩΝ"- ΑΝΩ ΑΡΧΑΝΕΣ  </t>
  </si>
  <si>
    <t xml:space="preserve">ΒΡΥΟΥΛΩΝ 83- ΑΤΣΑΛΕΝΙΟ ΒΡΥΟΥΛΩΝ 83- ΑΤΣΑΛΕΝΙΟ  </t>
  </si>
  <si>
    <t xml:space="preserve">ΠΙΚΡΟΔΑΦΝΗΣ 23- ΑΓΙΟΣ ΙΩΑΝΝΗΣ ΚΝΩΣΣΟΥ ΠΙΚΡΟΔΑΦΝΗΣ 23- ΑΓΙΟΣ ΙΩΑΝΝΗΣ ΚΝΩΣΣΟΥ  </t>
  </si>
  <si>
    <t xml:space="preserve">ΒΙΑΝΝΟΥ 4- ΒΑΣΙΛΕΙΕΣ ΒΙΑΝΝΟΥ 4- ΒΑΣΙΛΕΙΕΣ  </t>
  </si>
  <si>
    <t xml:space="preserve">ΦΙΛΕΛΛΗΝΩΝ ΚΑΙ ΦΙΛΙΑΣ 4- ΚΗΠΟΥΠΟΛΗ  ΦΙΛΕΛΛΗΝΩΝ ΚΑΙ ΦΙΛΙΑΣ 4- ΚΗΠΟΥΠΟΛΗ   </t>
  </si>
  <si>
    <t xml:space="preserve">ΚΑΡΙΑΣ ΑΡ. 129Α- Ν. ΑΛΙΚΑΡΝΑΣΣΟΣ ΚΑΡΙΑΣ ΑΡ. 129Α- Ν. ΑΛΙΚΑΡΝΑΣΣΟΣ  </t>
  </si>
  <si>
    <t xml:space="preserve">ΑΓΙΑΣ ΠΑΡΑΣΚΕΥΗΣ- ΑΡΚΑΛΟΧΩΡΙ ΑΓΙΑΣ ΠΑΡΑΣΚΕΥΗΣ- ΑΡΚΑΛΟΧΩΡΙ  </t>
  </si>
  <si>
    <t xml:space="preserve">ΓΕΝΝΗΜΑΤΑ 22- ΑΓΙΑ ΜΑΡΙΝΑ- ΤΣΑΛΙΚΑΚΙ ΓΑΖΙΟΥ ΓΕΝΝΗΜΑΤΑ 22- ΑΓΙΑ ΜΑΡΙΝΑ- ΤΣΑΛΙΚΑΚΙ ΓΑΖΙΟΥ  </t>
  </si>
  <si>
    <t xml:space="preserve">ΕΡΩΦΙΛΗΣ- ΑΝΑΛΗΨΗ  ΧΕΡΣΟΝΗΣΟΥ ΕΡΩΦΙΛΗΣ- ΑΝΑΛΗΨΗ  ΧΕΡΣΟΝΗΣΟΥ  </t>
  </si>
  <si>
    <t xml:space="preserve">ΚΑΡΙΑΣ ΑΡ. 155- Ν. ΑΛΙΚΑΡΝΑΣΣΟΣ ΚΑΡΙΑΣ ΑΡ. 155- Ν. ΑΛΙΚΑΡΝΑΣΣΟΣ  </t>
  </si>
  <si>
    <t xml:space="preserve">ΕΛΙΚΩΝΙΑΔΩΝ ΜΟΥΣΣΩΝ- ΒΑΣΙΛΕΙΕΣ ΕΛΙΚΩΝΙΑΔΩΝ ΜΟΥΣΣΩΝ- ΒΑΣΙΛΕΙΕΣ  </t>
  </si>
  <si>
    <t xml:space="preserve">ΚΝΩΣΣΟΥ- ΚΑΤΩ ΒΑΘΕΙΑ ΚΝΩΣΣΟΥ- ΚΑΤΩ ΒΑΘΕΙΑ  </t>
  </si>
  <si>
    <t xml:space="preserve"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  </t>
  </si>
  <si>
    <t xml:space="preserve">ΘΕΣΗ "ΑΜΠΕΛΑ"- ΒΕΝΕΡΑΤΟ ΘΕΣΗ "ΑΜΠΕΛΑ"- ΒΕΝΕΡΑΤΟ  </t>
  </si>
  <si>
    <t xml:space="preserve">ΘΕΣΗ "ΚΟΤΕΤΣΙ"- ΜΟΙΡΕΣ ΘΕΣΗ "ΚΟΤΕΤΣΙ"- ΜΟΙΡΕΣ  </t>
  </si>
  <si>
    <t xml:space="preserve">ΕΛΕΥΘΕΡΙΟΥ ΒΕΝΙΖΕΛΟΥ 27- ΓΑΖΙ ΕΛΕΥΘΕΡΙΟΥ ΒΕΝΙΖΕΛΟΥ 27- ΓΑΖΙ  </t>
  </si>
  <si>
    <t xml:space="preserve">ΑΝΘΕΩΝ 23- ΗΛΙΟΥΠΟΛΗ - ΜΕΣΑΜΠΕΛΙΕΣ ΑΝΘΕΩΝ 23- ΗΛΙΟΥΠΟΛΗ - ΜΕΣΑΜΠΕΛΙΕΣ  </t>
  </si>
  <si>
    <t xml:space="preserve">ΘΕΣΗ "ΜΟΥΣΤΟΥ ΧΑΡΑΚΙ" Ή "ΜΑΧΙ"- ΡΟΔΙΑ ΘΕΣΗ "ΜΟΥΣΤΟΥ ΧΑΡΑΚΙ" Ή "ΜΑΧΙ"- ΡΟΔΙΑ  </t>
  </si>
  <si>
    <t xml:space="preserve">ΕΥΡΥΑΛΗΣ 5- ΘΕΣΗ "ΑΜΠΕΛΟΚΗΠΟΙ"- ΑΓΙΟΣ ΙΩΑΝΝΗΣ ΚΝΩΣΣΟΥ ΕΥΡΥΑΛΗΣ 5- ΘΕΣΗ "ΑΜΠΕΛΟΚΗΠΟΙ"- ΑΓΙΟΣ ΙΩΑΝΝΗΣ ΚΝΩΣΣΟΥ  </t>
  </si>
  <si>
    <t xml:space="preserve">ΚΥΡΙΑΚΟΥ ΣΚΕΠΕΤΖΗ 9- ΗΛΙΟΥΠΟΛΗ ΚΥΡΙΑΚΟΥ ΣΚΕΠΕΤΖΗ 9- ΗΛΙΟΥΠΟΛΗ  </t>
  </si>
  <si>
    <t xml:space="preserve">ΜΟΝΗΣ ΠΡΕΒΕΛΗΣ 54- ΑΝΑΛΗΨΗ ΜΟΝΗΣ ΠΡΕΒΕΛΗΣ 54- ΑΝΑΛΗΨΗ  </t>
  </si>
  <si>
    <t xml:space="preserve">ΠΡΑΣΣΑ- Ν. ΑΛΙΚΑΡΝΑΣΣΟΥ ΠΡΑΣΣΑ- Ν. ΑΛΙΚΑΡΝΑΣΣΟΥ  </t>
  </si>
  <si>
    <t xml:space="preserve">ΕΛ. ΒΕΝΙΖΕΛΟΥ 186- ΓΑΖΙ ΕΛ. ΒΕΝΙΖΕΛΟΥ 186- ΓΑΖΙ  </t>
  </si>
  <si>
    <t xml:space="preserve">ΑΛΔΟΥ ΜΑΝΟΥΤΙΟΥ 11- ΑΓΙΟΣ ΙΩΑΝΝΗΣ ΚΝΩΣΣΟΥ ΑΛΔΟΥ ΜΑΝΟΥΤΙΟΥ 11- ΑΓΙΟΣ ΙΩΑΝΝΗΣ ΚΝΩΣΣΟΥ  </t>
  </si>
  <si>
    <t xml:space="preserve">ΘΕΣΗ "ΠΑΤΗΤΗΡΙΑ"- ΑΓΙΑ ΠΕΛΑΓΙΑ ΘΕΣΗ "ΠΑΤΗΤΗΡΙΑ"- ΑΓΙΑ ΠΕΛΑΓΙΑ  </t>
  </si>
  <si>
    <t xml:space="preserve">ΑΓ. ΑΝΤΩΝΙΟΥ ΚΑΙ ΝΙΚΟΛΑΟΥ 145- ΣΤΕΙΑΚΟΥ ΜΕΤΟΧΙ- ΓΟΥΡΝΕΣ ΤΕΜΕΝΟΥΣ ΑΓ. ΑΝΤΩΝΙΟΥ ΚΑΙ ΝΙΚΟΛΑΟΥ 145- ΣΤΕΙΑΚΟΥ ΜΕΤΟΧΙ- ΓΟΥΡΝΕΣ ΤΕΜΕΝΟΥΣ  </t>
  </si>
  <si>
    <t xml:space="preserve">ΚΥΠΡΟΥ 23- ΒΑΣΙΛΕΙΕΣ ΚΥΠΡΟΥ 23- ΒΑΣΙΛΕΙΕΣ  </t>
  </si>
  <si>
    <t xml:space="preserve">ΕΡΜΗ 65- ΑΓΙΟΣ ΙΩΑΝΝΗΣ ΚΝΩΣΣΟΥ ΕΡΜΗ 65- ΑΓΙΟΣ ΙΩΑΝΝΗΣ ΚΝΩΣΣΟΥ  </t>
  </si>
  <si>
    <t xml:space="preserve">Ν. ΑΝΩΓΕΙΑΝΑΚΗ 35- ΜΕΣΑΜΠΕΛΙΕΣ Ν. ΑΝΩΓΕΙΑΝΑΚΗ 35- ΜΕΣΑΜΠΕΛΙΕΣ  </t>
  </si>
  <si>
    <t xml:space="preserve">ΘΕΣΗ "ΚΑΛΟ ΠΛΑΪ"- ΠΙΤΣΙΔΙΑ ΘΕΣΗ "ΚΑΛΟ ΠΛΑΪ"- ΠΙΤΣΙΔΙΑ  </t>
  </si>
  <si>
    <t xml:space="preserve">ΜΥΚΗΝΩΝ 10- ΚΑΤΩ ΓΟΥΒΕΣ  ΜΥΚΗΝΩΝ 10- ΚΑΤΩ ΓΟΥΒΕΣ   </t>
  </si>
  <si>
    <t xml:space="preserve">ΕΡΥΘΡΑΙΑΣ 176- ΑΓΙΟΣ ΙΩΑΝΝΗΣ ΚΝΩΣΣΟΥ ΕΡΥΘΡΑΙΑΣ 176- ΑΓΙΟΣ ΙΩΑΝΝΗΣ ΚΝΩΣΣΟΥ  </t>
  </si>
  <si>
    <t xml:space="preserve">ΕΙΡΗΝΗΣ- ΣΤΑΛΙΔΑ  ΕΙΡΗΝΗΣ- ΣΤΑΛΙΔΑ   </t>
  </si>
  <si>
    <t xml:space="preserve">ΟΔΥΣΣΕΑ ΕΛΥΤΗ 13- ΒΑΣΙΛΕΙΕΣ ΟΔΥΣΣΕΑ ΕΛΥΤΗ 13- ΒΑΣΙΛΕΙΕΣ  </t>
  </si>
  <si>
    <t xml:space="preserve">ΚΟΛΟΚΟΤΡΩΝΗ 38- ΑΓΙΟΣ ΔΗΜΗΤΡΙΟΣ- ΓΑΖΙΟΥ ΚΟΛΟΚΟΤΡΩΝΗ 38- ΑΓΙΟΣ ΔΗΜΗΤΡΙΟΣ- ΓΑΖΙΟΥ  </t>
  </si>
  <si>
    <t xml:space="preserve">Ε. ΠΑΠΑΝΟΥΤΣΟΥ 35Γ- ΒΡΑΧΟΚΗΠΟΣ Ε. ΠΑΠΑΝΟΥΤΣΟΥ 35Γ- ΒΡΑΧΟΚΗΠΟΣ  </t>
  </si>
  <si>
    <t xml:space="preserve">Ο.Τ. 51- ΓΟΥΡΝΕΣ ΓΟΥΒΩΝ Ο.Τ. 51- ΓΟΥΡΝΕΣ ΓΟΥΒΩΝ  </t>
  </si>
  <si>
    <t xml:space="preserve">ΑΓΙΟΥ ΤΡΥΦΩΝΟΣ 5- Ν. ΑΛΙΚΑΡΝΑΣΣΟΣ ΑΓΙΟΥ ΤΡΥΦΩΝΟΣ 5- Ν. ΑΛΙΚΑΡΝΑΣΣΟΣ  </t>
  </si>
  <si>
    <t xml:space="preserve">ΚΩΝ/ΝΟΥ ΨΑΡΑΚΗ- ΑΡΚΑΛΟΧΩΡΙ ΚΩΝ/ΝΟΥ ΨΑΡΑΚΗ- ΑΡΚΑΛΟΧΩΡΙ  </t>
  </si>
  <si>
    <t xml:space="preserve"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   </t>
  </si>
  <si>
    <t xml:space="preserve">ΘΕΣΗ " ΝΤΑΜΠΑΡΑ"- ΡΟΤΑΣΙ ΕΘΙΑΣ ΘΕΣΗ " ΝΤΑΜΠΑΡΑ"- ΡΟΤΑΣΙ ΕΘΙΑΣ  </t>
  </si>
  <si>
    <t xml:space="preserve">Ο.Τ. 9Α ΑΡΙΘΜΟΣ 3.7- ΒΙ.ΠΕ. ΗΡΑΚΛΕΙΟΥ Ο.Τ. 9Α ΑΡΙΘΜΟΣ 3.7- ΒΙ.ΠΕ. ΗΡΑΚΛΕΙΟΥ  </t>
  </si>
  <si>
    <t xml:space="preserve">ΦΡΑΓΚΟΥΛΑΚΗ Χ - ΣΤΑΘΟΓΛΟΥ Γ. Ο.Ε.(ΕΚΠΡΟΣΩΠΟΣ ΣΤΑΘΟΓΛΟΥ ΓΕΩΡΓΙΟΣ) </t>
  </si>
  <si>
    <t xml:space="preserve">ΘΕΣΗ " ΚΑΚΗ ΣΚΑΛΑ"- ΑΝΩ ΑΡΧΑΝΕΣ ΘΕΣΗ " ΚΑΚΗ ΣΚΑΛΑ"- ΑΝΩ ΑΡΧΑΝΕΣ  </t>
  </si>
  <si>
    <t xml:space="preserve">ΧΑΡΙΛΑΟΥ ΤΡΙΚΟΥΠΗ 15- ΑΝΑΛΗΨΗ ΧΑΡΙΛΑΟΥ ΤΡΙΚΟΥΠΗ 15- ΑΝΑΛΗΨΗ  </t>
  </si>
  <si>
    <t xml:space="preserve">ΚΑΝΙΑΔΑΚΗ 26- ΧΕΡΣΟΝΗΣΟΣ ΚΑΝΙΑΔΑΚΗ 26- ΧΕΡΣΟΝΗΣΟΣ  </t>
  </si>
  <si>
    <t xml:space="preserve">ΝΙΚΗΦΟΡΟΥ ΦΩΚΑ 5- ΝΕΑΣ ΑΛΙΚΑΡΝΑΣΣΟΣ ΝΙΚΗΦΟΡΟΥ ΦΩΚΑ 5- ΝΕΑΣ ΑΛΙΚΑΡΝΑΣΣΟΣ  </t>
  </si>
  <si>
    <t xml:space="preserve">ΘΕΣΗ "ΛΕΠΡΙΑ Ή ΑΓΙΟΣ ΣΤΥΛΙΑΝΟΣ"- ΓΕΡΓΕΡΗ ΘΕΣΗ "ΛΕΠΡΙΑ Ή ΑΓΙΟΣ ΣΤΥΛΙΑΝΟΣ"- ΓΕΡΓΕΡΗ  </t>
  </si>
  <si>
    <t>ΑΚΥΡΩΣΗΛΗΞΗ ΠΡΟΣΦΟΡΑΣ 924/24.05.16</t>
  </si>
  <si>
    <t>ΑΚΥΡΩΣΗΛΗΞΗ ΠΡΟΣΦΟΡΑΣ 926/24.05.16</t>
  </si>
  <si>
    <t xml:space="preserve">Κ. ΚΡΥΣΤΑΛΛΗ 25- ΓΑΖΙ Κ. ΚΡΥΣΤΑΛΛΗ 25- ΓΑΖΙ  </t>
  </si>
  <si>
    <t xml:space="preserve">ΠΥΡΑΝΘΟΥ 32- ΝΕΟ ΣΤΑΔΙΟ ΠΥΡΑΝΘΟΥ 32- ΝΕΟ ΣΤΑΔΙΟ  </t>
  </si>
  <si>
    <t xml:space="preserve">ΘΕΣΗ "ΓΕΡΟ ΚΑΜΠΟ"- ΑΓ. ΚΥΡΙΛΛΟΣ ΘΕΣΗ "ΓΕΡΟ ΚΑΜΠΟ"- ΑΓ. ΚΥΡΙΛΛΟΣ  </t>
  </si>
  <si>
    <t xml:space="preserve">ΑΝΤΩΝΙΟΥ ΒΟΡΕΑΔΗ 3Α- ΑΓΙΟΣ ΙΩΑΝΝΗΣ ΚΝΩΣΣΟΥ ΑΝΤΩΝΙΟΥ ΒΟΡΕΑΔΗ 3Α- ΑΓΙΟΣ ΙΩΑΝΝΗΣ ΚΝΩΣΣΟΥ  </t>
  </si>
  <si>
    <t xml:space="preserve">ΛΥΣΙΣΤΡΑΤΗΣ 1- ΚΟΡΩΝΗ ΜΑΓΑΡΑ ΛΥΣΙΣΤΡΑΤΗΣ 1- ΚΟΡΩΝΗ ΜΑΓΑΡΑ  </t>
  </si>
  <si>
    <t xml:space="preserve">ΣΕΛΕΝΑΣ 3- ΑΓΙΟΣ ΙΩΑΝΝΗΣ ΚΝΩΣΣΟΥ ΣΕΛΕΝΑΣ 3- ΑΓΙΟΣ ΙΩΑΝΝΗΣ ΚΝΩΣΣΟΥ  </t>
  </si>
  <si>
    <t xml:space="preserve">ΜΟΝΗΣ ΠΡΕΒΕΛΗΣ 97- ΚΗΠΟΥΠΟΛΗ ΜΟΝΗΣ ΠΡΕΒΕΛΗΣ 97- ΚΗΠΟΥΠΟΛΗ  </t>
  </si>
  <si>
    <t xml:space="preserve">ΘΕΣΗ " ΦΑΣΚΟΝΕΡΟ"- ΠΙΣΚΟΠΙΑΝΟΥ ΘΕΣΗ " ΦΑΣΚΟΝΕΡΟ"- ΠΙΣΚΟΠΙΑΝΟΥ  </t>
  </si>
  <si>
    <t xml:space="preserve">ΜΑΝΟΥ ΧΑΤΖΗΔΑΚΗ- ΜΑΡΑΘΙΤΗΣ - ΒΑΣΙΛΕΙΕΣ ΜΑΝΟΥ ΧΑΤΖΗΔΑΚΗ- ΜΑΡΑΘΙΤΗΣ - ΒΑΣΙΛΕΙΕΣ  </t>
  </si>
  <si>
    <t xml:space="preserve">ΠΑΠΑΦΛΕΣΣΑ 19- Ν. ΑΛΙΚΑΡΝΑΣΣΟΣ  ΠΑΠΑΦΛΕΣΣΑ 19- Ν. ΑΛΙΚΑΡΝΑΣΣΟΣ   </t>
  </si>
  <si>
    <t xml:space="preserve">ΕΘΝΙΚΗΣ ΑΝΤΙΣΤΑΣΕΩΣ 48- ΑΓΙΟΣ ΚΩΝΣΤΑΝΤΙΝΟΣ ΕΘΝΙΚΗΣ ΑΝΤΙΣΤΑΣΕΩΣ 48- ΑΓΙΟΣ ΚΩΝΣΤΑΝΤΙΝΟΣ  </t>
  </si>
  <si>
    <t xml:space="preserve">ΚΡΗΤΗΣ 2-ΣΤΑΛΙΔΑ ΚΡΗΤΗΣ 2-ΣΤΑΛΙΔΑ  </t>
  </si>
  <si>
    <t xml:space="preserve">ΚΑΜΠΟΥΡΟΓΛΟΥ 19- ΜΠΕΝΕΒΗ ΚΑΜΠΟΥΡΟΓΛΟΥ 19- ΜΠΕΝΕΒΗ  </t>
  </si>
  <si>
    <t xml:space="preserve">ΠΑΡΟΔΟΣ ΘΡΙΑΜΒΟΥ 85- ΓΑΖΙ ΠΑΡΟΔΟΣ ΘΡΙΑΜΒΟΥ 85- ΓΑΖΙ  </t>
  </si>
  <si>
    <t xml:space="preserve">ΑΡΟΛΙΘΙ- ΑΓΙΑ ΑΝΝΑ- ΧΕΡΣΟΝΗΣΟΣ ΑΡΟΛΙΘΙ- ΑΓΙΑ ΑΝΝΑ- ΧΕΡΣΟΝΗΣΟΣ  </t>
  </si>
  <si>
    <t xml:space="preserve">ΘΕΣΗ "ΚΑΤΩ ΞΟΦΟΥ"- ΣΤΑΛΙΔΑ ΘΕΣΗ "ΚΑΤΩ ΞΟΦΟΥ"- ΣΤΑΛΙΔΑ  </t>
  </si>
  <si>
    <t xml:space="preserve">ΠΑΡΟΔΟΣ ΚΛΕΙΣΘΕΝΟΥΣ 11- ΦΟΡΤΕΤΣΑ ΠΑΡΟΔΟΣ ΚΛΕΙΣΘΕΝΟΥΣ 11- ΦΟΡΤΕΤΣΑ  </t>
  </si>
  <si>
    <t xml:space="preserve">ΜΑΚΕΔΟΝΙΑΣ 65- ΠΑΤΕΛΕΣ ΜΑΚΕΔΟΝΙΑΣ 65- ΠΑΤΕΛΕΣ  </t>
  </si>
  <si>
    <t xml:space="preserve">ΜΙΑΟΥΛΗ 14- ΑΓΙΑ ΜΑΡΙΝΑ ΓΑΖΙΟΥ ΜΙΑΟΥΛΗ 14- ΑΓΙΑ ΜΑΡΙΝΑ ΓΑΖΙΟΥ  </t>
  </si>
  <si>
    <t xml:space="preserve">ΘΕΣΗ "ΞΥΠΕΤΡΑ"- ΚΕΡΑΜΟΥΤΣΙΟΥ ΘΕΣΗ "ΞΥΠΕΤΡΑ"- ΚΕΡΑΜΟΥΤΣΙΟΥ  </t>
  </si>
  <si>
    <t xml:space="preserve">ΑΓΙΩΝ ΠΑΝΤΩΝ 33- ΚΑΛΛΙΘΕΑ - Ν. ΑΛΙΚΑΡΝΑΣΣΟΣ ΑΓΙΩΝ ΠΑΝΤΩΝ 33- ΚΑΛΛΙΘΕΑ - Ν. ΑΛΙΚΑΡΝΑΣΣΟΣ  </t>
  </si>
  <si>
    <t xml:space="preserve">ΚΟΚΚΙΝΟΣ ΠΟΡΟΣ- ΜΟΙΡΩΝ ΚΟΚΚΙΝΟΣ ΠΟΡΟΣ- ΜΟΙΡΩΝ  </t>
  </si>
  <si>
    <t xml:space="preserve">ΠΕΡΙΔΗ ΜΕΤΟΧΙ-ΜΑΛΑΔΕΣ ΠΕΡΙΔΗ ΜΕΤΟΧΙ-ΜΑΛΑΔΕΣ  </t>
  </si>
  <si>
    <t xml:space="preserve">ΑΝΔΡΕΑ ΠΑΠΑΝΔΡΕΟΥ 122- ΜΑΣΤΑΜΠΑΣ ΑΝΔΡΕΑ ΠΑΠΑΝΔΡΕΟΥ 122- ΜΑΣΤΑΜΠΑΣ  </t>
  </si>
  <si>
    <t xml:space="preserve">ΣΜΥΡΙΛΙΟΥ 45-ΚΑΜΙΝΙΑ ΣΜΥΡΙΛΙΟΥ 45-ΚΑΜΙΝΙΑ  </t>
  </si>
  <si>
    <t xml:space="preserve">ΜΑΥΣΩΛΟΥ 27-Ν.ΑΛΙΚΑΡΝΑΣΣΟΣ ΜΑΥΣΩΛΟΥ 27-Ν.ΑΛΙΚΑΡΝΑΣΣΟΣ  </t>
  </si>
  <si>
    <t xml:space="preserve">ΟΙΚΙΣΜΟΣ ΑΓ.ΜΑΡΙΝΑΣ ΜΕΝΕΛΑΟΥ ΛΟΥΝΤΕΜΗ 15-ΓΑΖΙ ΟΙΚΙΣΜΟΣ ΑΓ.ΜΑΡΙΝΑΣ ΜΕΝΕΛΑΟΥ ΛΟΥΝΤΕΜΗ 15-ΓΑΖΙ  </t>
  </si>
  <si>
    <t xml:space="preserve">ΒΛΥΧΑΔΑ- ΚΑΤΩ ΓΟΥΒΕΣ ΠΕΔΙΑΔΟΣ ΒΛΥΧΑΔΑ- ΚΑΤΩ ΓΟΥΒΕΣ ΠΕΔΙΑΔΟΣ  </t>
  </si>
  <si>
    <t xml:space="preserve">ΛΕΒΗΝΟΥ 10- ΚΑΜΙΝΙΑ ΛΕΒΗΝΟΥ 10- ΚΑΜΙΝΙΑ  </t>
  </si>
  <si>
    <t xml:space="preserve">ΜΑΡΚΑΤΑΤΟΥ- ΒΡΑΧΟΚΗΠΟΣ ΜΑΡΚΑΤΑΤΟΥ- ΒΡΑΧΟΚΗΠΟΣ  </t>
  </si>
  <si>
    <t xml:space="preserve">ΔΗΜΟΚΡΑΤΙΑΣ 120-Ν.ΑΛΙΚΑΡΝΑΣΣΟΣ ΔΗΜΟΚΡΑΤΙΑΣ 120-Ν.ΑΛΙΚΑΡΝΑΣΣΟΣ  </t>
  </si>
  <si>
    <t xml:space="preserve">ΑΝΔΡΕΑ ΠΑΠΑΝΔΡΕΟΥ 148-ΓΑΖΙ ΑΝΔΡΕΑ ΠΑΠΑΝΔΡΕΟΥ 148-ΓΑΖΙ  </t>
  </si>
  <si>
    <t xml:space="preserve">ΚΟΝΔΥΛΑΚΗ 63-ΑΡΚΑΛΟΧΩΡΙ ΚΟΝΔΥΛΑΚΗ 63-ΑΡΚΑΛΟΧΩΡΙ  </t>
  </si>
  <si>
    <t xml:space="preserve">ΠΕΡΙΟΧΗ ΚΟΥΛΕ- ΜΟΙΡΕΣ ΠΕΡΙΟΧΗ ΚΟΥΛΕ- ΜΟΙΡΕΣ  </t>
  </si>
  <si>
    <t xml:space="preserve">ΦΑΛΙΕΡΟΥ 11-ΜΕΣΑΜΠΕΛΙΕΣ  ΦΑΛΙΕΡΟΥ 11-ΜΕΣΑΜΠΕΛΙΕΣ   </t>
  </si>
  <si>
    <t xml:space="preserve">ΚΟΠΡΙΤΗΣ ΛΗΜΝΟΣ ΒΟΛΙΣΣΟΥ   </t>
  </si>
  <si>
    <t xml:space="preserve">ΟΔΥΣΣΕΟΣ 20- ΠΟΡΟΣ ΟΔΥΣΣΕΟΣ 20- ΠΟΡΟΣ  </t>
  </si>
  <si>
    <t xml:space="preserve">ΠΑΠΑΠΕΤΡΟΥ ΓΑΒΑΛΑ &amp; ΣΠΕΡΧΕΙΟΥ-ΜΕΣΑΜΠΕΛΙΕΣ  ΠΑΠΑΠΕΤΡΟΥ ΓΑΒΑΛΑ &amp; ΣΠΕΡΧΕΙΟΥ-ΜΕΣΑΜΠΕΛΙΕΣ   </t>
  </si>
  <si>
    <t xml:space="preserve">ΟΡΦΕΟΣ 6-ΑΓΙΟΣ ΙΩΑΝΝΗΣ ΟΡΦΕΟΣ 6-ΑΓΙΟΣ ΙΩΑΝΝΗΣ  </t>
  </si>
  <si>
    <t xml:space="preserve">ΒΑΒΟΥΛΑ- ΟΙΚΙΣΜΟΥ ΠΡΑΙΤΩΡΙΩΝ ΜΟΝΟΦΑΤΣΙΟΥ ΒΑΒΟΥΛΑ- ΟΙΚΙΣΜΟΥ ΠΡΑΙΤΩΡΙΩΝ ΜΟΝΟΦΑΤΣΙΟΥ  </t>
  </si>
  <si>
    <t xml:space="preserve">ΓΕΩΡΓΙΟΥ ΠΑΠΑΝΔΡΕΟΥ- ΣΤΑΛΙΔΑ ΓΕΩΡΓΙΟΥ ΠΑΠΑΝΔΡΕΟΥ- ΣΤΑΛΙΔΑ  </t>
  </si>
  <si>
    <t xml:space="preserve">ΜΙΧΗΛ ΓΙΑΟΥΡΤΑΣ Α.Ε.(ΚΥΡΙΟΣ ΕΚΠΡΟΣΩΠΟΣ ΕΜΜΑΝΟΥΗΛ ΓΙΑΟΥΡΤΑΣ) </t>
  </si>
  <si>
    <t xml:space="preserve">ΗΛΙΑ ΒΕΝΕΖΗ 52- Ν. ΑΛΙΚΑΡΝΑΣΣΟΣ ΗΛΙΑ ΒΕΝΕΖΗ 52- Ν. ΑΛΙΚΑΡΝΑΣΣΟΣ  </t>
  </si>
  <si>
    <t xml:space="preserve">ΟΔΟΣ ΦΛΑΜΠΟΥΡΓΙΑΡΗ- ΚΟΡΑΚΟΒΟΥΝΙ ΟΔΟΣ ΦΛΑΜΠΟΥΡΓΙΑΡΗ- ΚΟΡΑΚΟΒΟΥΝΙ  </t>
  </si>
  <si>
    <t>ΑΚΥΡΩΣΗΛΗΞΗ ΠΡΟΣΦΟΡΑΣ 927/24.05.16</t>
  </si>
  <si>
    <t>ΑΚΥΡΩΣΗΛΗΞΗ ΠΡΟΣΦΟΡΑΣ 928/24.05.16</t>
  </si>
  <si>
    <t xml:space="preserve">ΕΛΕΥΘΕΡΙΑΣ 52- ΓΑΖΙ ΕΛΕΥΘΕΡΙΑΣ 52- ΓΑΖΙ  </t>
  </si>
  <si>
    <t xml:space="preserve">ΘΕΣΗ "ΠΛΑΚΕΣ"- ΚΟΚΚΙΝΙ ΧΑΝΙ ΘΕΣΗ "ΠΛΑΚΕΣ"- ΚΟΚΚΙΝΙ ΧΑΝΙ  </t>
  </si>
  <si>
    <t xml:space="preserve">ΔΙΟΝΥΣΗ ΠΑΦΙΛΙΔΑ ΔΑΦΝΩΝΑΣ   </t>
  </si>
  <si>
    <t xml:space="preserve">ΠΑΡΑΣΚΕΥΟΠΟΥΛΟΥ 34- ΑΤΣΑΛΕΝΙΟ ΠΑΡΑΣΚΕΥΟΠΟΥΛΟΥ 34- ΑΤΣΑΛΕΝΙΟ  </t>
  </si>
  <si>
    <t xml:space="preserve">ΟΔΟΣ Γ- Ο.Τ. 9Α- ΒΙΠΕ ΗΡΑΚΛΕΙΟΥ ΟΔΟΣ Γ- Ο.Τ. 9Α- ΒΙΠΕ ΗΡΑΚΛΕΙΟΥ  </t>
  </si>
  <si>
    <t xml:space="preserve">ΦΙΛΟΝΙΔΟΥ ΖΩΤΟΥ 16- ΛΙΜΑΝΙ ΧΕΡΣΟΝΗΣΟΥ ΦΙΛΟΝΙΔΟΥ ΖΩΤΟΥ 16- ΛΙΜΑΝΙ ΧΕΡΣΟΝΗΣΟΥ  </t>
  </si>
  <si>
    <t xml:space="preserve">Π. ΚΟΥΝΤΟΥΡΙΩΤΗ 3- ΚΑΛΛΙΘΕΑ  Π. ΚΟΥΝΤΟΥΡΙΩΤΗ 3- ΚΑΛΛΙΘΕΑ   </t>
  </si>
  <si>
    <t xml:space="preserve">ΒΙΚΤΩΡ ΟΥΓΚΟ 1- ΒΑΣΙΛΕΙΕΣ ΒΙΚΤΩΡ ΟΥΓΚΟ 1- ΒΑΣΙΛΕΙΕΣ  </t>
  </si>
  <si>
    <t xml:space="preserve">ΘΕΣΗ "ΚΟΥΛΕ"- ΜΟΙΡΕΣ ΘΕΣΗ "ΚΟΥΛΕ"- ΜΟΙΡΕΣ  </t>
  </si>
  <si>
    <t xml:space="preserve">ΚΤΙΡΙΟ ΣΤΟ ΚΤΙΡΙΟ Δ- ΠΙΤΣΙΔΙΑ- ΜΑΤΑΛΛΑ ΚΤΙΡΙΟ ΣΤΟ ΚΤΙΡΙΟ Δ- ΠΙΤΣΙΔΙΑ- ΜΑΤΑΛΛΑ  </t>
  </si>
  <si>
    <t xml:space="preserve">ΑΝΑΓΕΝΝΗΣΕΩΣ ΚΑΙ ΑΡΧΙΜΗΔΟΥΣ- Ν. ΑΛΙΚΑΡΝΑΣΣΟΣ ΑΝΑΓΕΝΝΗΣΕΩΣ ΚΑΙ ΑΡΧΙΜΗΔΟΥΣ- Ν. ΑΛΙΚΑΡΝΑΣΣΟΣ  </t>
  </si>
  <si>
    <t xml:space="preserve">ΘΕΣΗ " ΒΑΘΥ ΡΥΑΚΙ"- ΑΣΗΜΙ ΜΟΝΟΦΑΤΣΙΟΥ ΘΕΣΗ " ΒΑΘΥ ΡΥΑΚΙ"- ΑΣΗΜΙ ΜΟΝΟΦΑΤΣΙΟΥ  </t>
  </si>
  <si>
    <t xml:space="preserve">ΚΟΜΜΟΥ 5- ΓΟΥΡΝΕΣ ΤΕΜΕΝΟΥΣ ΚΟΜΜΟΥ 5- ΓΟΥΡΝΕΣ ΤΕΜΕΝΟΥΣ  </t>
  </si>
  <si>
    <t xml:space="preserve">ΝΑΥΑΡΙΝΟΥ 68- ΦΟΡΤΕΤΣΑ ΝΑΥΑΡΙΝΟΥ 68- ΦΟΡΤΕΤΣΑ  </t>
  </si>
  <si>
    <t xml:space="preserve">ΘΕΣΗ "ΚΑΜΠΙΘΙΑΝΑ"- ΑΓΙΑ ΒΑΡΒΑΡΑ ΘΕΣΗ "ΚΑΜΠΙΘΙΑΝΑ"- ΑΓΙΑ ΒΑΡΒΑΡΑ  </t>
  </si>
  <si>
    <t xml:space="preserve">ΕΘΝΙΚΗΣ ΑΝΤΙΣΤΑΣΕΩΣ 79- ΑΡΚΑΛΟΧΩΡΙ ΕΘΝΙΚΗΣ ΑΝΤΙΣΤΑΣΕΩΣ 79- ΑΡΚΑΛΟΧΩΡΙ  </t>
  </si>
  <si>
    <t xml:space="preserve">ΟΔΟΣ ΥΨΙΤΑΛΙΑΣ ΘΕΣΗ "ΛΟΥΤΗ ΠΕΡΑΜΑ" Ή "ΒΑΓΙΕΣ" - ΣΥΝΟΙΚΙΑ ΤΕΙ ΗΡΑΚΛΕΙΟΥ ΟΔΟΣ ΥΨΙΤΑΛΙΑΣ ΘΕΣΗ "ΛΟΥΤΗ ΠΕΡΑΜΑ" Ή "ΒΑΓΙΕΣ" - ΣΥΝΟΙΚΙΑ ΤΕΙ ΗΡΑΚΛΕΙΟΥ  </t>
  </si>
  <si>
    <t xml:space="preserve">ΘΕΣΗ ΑΝΩ ΒΑΘΕΙΑ ΕΛΙΑΣ- ΕΚΤΟΣ ΟΙΚΙΣΜΟΥ ΑΓΙΟΥ ΙΩΑΝΝΗ ΘΕΣΗ ΑΝΩ ΒΑΘΕΙΑ ΕΛΙΑΣ- ΕΚΤΟΣ ΟΙΚΙΣΜΟΥ ΑΓΙΟΥ ΙΩΑΝΝΗ  </t>
  </si>
  <si>
    <t xml:space="preserve">ΘΕΣΗ "ΔΡΥΣ"- ΚΑΜΠΟΣ ΑΓΙΟΥ ΣΥΛΛΑ ΘΕΣΗ "ΔΡΥΣ"- ΚΑΜΠΟΣ ΑΓΙΟΥ ΣΥΛΛΑ  </t>
  </si>
  <si>
    <t xml:space="preserve">ΜΟΝΗΣ ΠΡΕΒΕΛΗΣ 75- ΚΗΠΟΥΠΟΛΗ ΜΟΝΗΣ ΠΡΕΒΕΛΗΣ 75- ΚΗΠΟΥΠΟΛΗ  </t>
  </si>
  <si>
    <t xml:space="preserve">ΤΕΡΜΑ ΟΥΛΑΦ ΠΑΛΜΕ- ΜΑΡΑΘΙΤΗΣ ΤΕΡΜΑ ΟΥΛΑΦ ΠΑΛΜΕ- ΜΑΡΑΘΙΤΗΣ  </t>
  </si>
  <si>
    <t xml:space="preserve">ΑΪΔΙΝΙΟΥ 10- ΑΓΙΟΣ ΙΩΑΝΝΗΣ ΚΝΩΣΣΟΥ ΑΪΔΙΝΙΟΥ 10- ΑΓΙΟΣ ΙΩΑΝΝΗΣ ΚΝΩΣΣΟΥ  </t>
  </si>
  <si>
    <t xml:space="preserve">ΚΝΩΣΣΟΥ 29- ΚΑΛΛΙΘΕΑ-Ν. ΑΛΙΚΑΡΝΑΣΣΟΣ ΚΝΩΣΣΟΥ 29- ΚΑΛΛΙΘΕΑ-Ν. ΑΛΙΚΑΡΝΑΣΣΟΣ  </t>
  </si>
  <si>
    <t xml:space="preserve">ΜΑΝΘΑΙΑΚΗ 68- ΚΟΡΟΝΗ ΜΑΓΑΡΑ ΜΑΝΘΑΙΑΚΗ 68- ΚΟΡΟΝΗ ΜΑΓΑΡΑ  </t>
  </si>
  <si>
    <t xml:space="preserve">ΘΕΣΗ "ΣΕΡΤΖΑΝΙ"- ΣΤΑΛΙΔΑ ΘΕΣΗ "ΣΕΡΤΖΑΝΙ"- ΣΤΑΛΙΔΑ  </t>
  </si>
  <si>
    <t xml:space="preserve">ΔΙΑΘΛΑΣΗ Α.Ε.(ΕΚΠΡΟΣΩΠΟΙ ΜΑΛΛΙΩΤΑΚΗΣ ΓΕΩΡΓΙΟΣ ΚΑΙ ΜΙΓΑΔΗΣ ΕΜΜΑΝΟΥΗΛ) </t>
  </si>
  <si>
    <t xml:space="preserve">ΕΛΕΥΘΕΡΙΟΥ ΒΕΝΙΖΕΛΟΥ- ΒΡΑΧΟΚΗΠΟΣ- ΚΑΤΩ ΒΑΘΕΙΑ ΕΛΕΥΘΕΡΙΟΥ ΒΕΝΙΖΕΛΟΥ- ΒΡΑΧΟΚΗΠΟΣ- ΚΑΤΩ ΒΑΘΕΙΑ  </t>
  </si>
  <si>
    <t xml:space="preserve">ΒΕΝΤΡΙΣ 5- ΠΟΡΟΣ ΒΕΝΤΡΙΣ 5- ΠΟΡΟΣ  </t>
  </si>
  <si>
    <t xml:space="preserve">ΕΥΡΙΑΛΗΣ 12- ΑΓΙΟΣ ΙΩΑΝΝΗΣ ΚΝΩΣΣΟΥ ΕΥΡΙΑΛΗΣ 12- ΑΓΙΟΣ ΙΩΑΝΝΗΣ ΚΝΩΣΣΟΥ  </t>
  </si>
  <si>
    <t xml:space="preserve">ΚΛΕΟΜΕΝΟΥΣ 4- ΑΓΙΟΣ ΙΩΑΝΝΗΣ ΚΝΩΣΣΟΥ ΚΛΕΟΜΕΝΟΥΣ 4- ΑΓΙΟΣ ΙΩΑΝΝΗΣ ΚΝΩΣΣΟΥ  </t>
  </si>
  <si>
    <t xml:space="preserve">ΘΕΣΗ "ΔΙΑΚΟΝΙΑΡΗΣ"- ΑΣΗΜΙ  ΘΕΣΗ "ΔΙΑΚΟΝΙΑΡΗΣ"- ΑΣΗΜΙ   </t>
  </si>
  <si>
    <t xml:space="preserve">ΘΕΣΗ ΠΑΠΑΔΙΑΝΑ- ΑΓΙΑ ΒΑΡΒΑΡΑ ΜΟΝΟΦΑΤΣΙΟΥ ΘΕΣΗ ΠΑΠΑΔΙΑΝΑ- ΑΓΙΑ ΒΑΡΒΑΡΑ ΜΟΝΟΦΑΤΣΙΟΥ  </t>
  </si>
  <si>
    <t xml:space="preserve">ΚΩΝΣΤΑΝΤΙΝΟΥΠΟΛΕΟΣ 8-ΓΙΟΦΥΡΟ ΚΩΝΣΤΑΝΤΙΝΟΥΠΟΛΕΟΣ 8-ΓΙΟΦΥΡΟ  </t>
  </si>
  <si>
    <t xml:space="preserve">ΒΙΠΕ ΚΤΙΡΙΟ 14-Ο.Τ.10 ΒΙΠΕ ΚΤΙΡΙΟ 14-Ο.Τ.10  </t>
  </si>
  <si>
    <t xml:space="preserve">ΑΓΙΑ ΒΑΡΒΑΡΑ- ΜΟΝΟΦΑΤΣΙΟΥ ΑΓΙΑ ΒΑΡΒΑΡΑ- ΜΟΝΟΦΑΤΣΙΟΥ  </t>
  </si>
  <si>
    <t xml:space="preserve">ΜΑΡΚΟΥ ΚΑΡΑΝΑΣΤΑΣΗ 27- ΜΕΣΑΜΠΕΛΙΕΣ ΜΑΡΚΟΥ ΚΑΡΑΝΑΣΤΑΣΗ 27- ΜΕΣΑΜΠΕΛΙΕΣ  </t>
  </si>
  <si>
    <t xml:space="preserve">ΣΠΥΡΟΥ ΛΟΥΗ 07- ΜΑΛΙΑ ΣΠΥΡΟΥ ΛΟΥΗ 07- ΜΑΛΙΑ  </t>
  </si>
  <si>
    <t xml:space="preserve">ΟΔΟΣ ΕΙΡΗΝΗΣ- ΑΡΚΑΛΟΧΩΡΙ ΟΔΟΣ ΕΙΡΗΝΗΣ- ΑΡΚΑΛΟΧΩΡΙ  </t>
  </si>
  <si>
    <t xml:space="preserve">ΘΕΣΗ ΠΟΡΤΙ- ΑΓΙΑ ΒΑΡΒΑΡΑ ΘΕΣΗ ΠΟΡΤΙ- ΑΓΙΑ ΒΑΡΒΑΡΑ  </t>
  </si>
  <si>
    <t xml:space="preserve">ΑΡΙΣΤΙΠΟΥ 6- ΘΕΡΙΣΣΟΣ ΑΡΙΣΤΙΠΟΥ 6- ΘΕΡΙΣΣΟΣ  </t>
  </si>
  <si>
    <t xml:space="preserve">ΑΧΛΑΔΑ- ΑΓΙΑ ΠΕΛΑΓΙΑ ΑΧΛΑΔΑ- ΑΓΙΑ ΠΕΛΑΓΙΑ  </t>
  </si>
  <si>
    <t xml:space="preserve">Β.ΨΥΛΑΚΗ 17-ΜΑΣΤΑΜΠΑ Β.ΨΥΛΑΚΗ 17-ΜΑΣΤΑΜΠΑ  </t>
  </si>
  <si>
    <t xml:space="preserve">ΜΥΣΤΡΑ 26- ΚΟΡΟΝΗ ΜΑΓΑΡΑ ΜΥΣΤΡΑ 26- ΚΟΡΟΝΗ ΜΑΓΑΡΑ  </t>
  </si>
  <si>
    <t xml:space="preserve">ΘΕΣΗ "ΒΟΥΡΛΙΔΙΑ"- ΧΕΡΣΟΝΗΣΟΣ ΘΕΣΗ "ΒΟΥΡΛΙΔΙΑ"- ΧΕΡΣΟΝΗΣΟΣ  </t>
  </si>
  <si>
    <t xml:space="preserve">ΔΕΛΑΠΟΡΤΑ 41- ΑΓΙΟΣ ΙΩΑΝΝΗΣ ΚΝΩΣΣΟΥ ΔΕΛΑΠΟΡΤΑ 41- ΑΓΙΟΣ ΙΩΑΝΝΗΣ ΚΝΩΣΣΟΥ  </t>
  </si>
  <si>
    <t xml:space="preserve">ΘΕΜΙΣΤΟΚΛΕΟΥΣ 29- ΚΑΤΣΑΜΠΑΣ ΘΕΜΙΣΤΟΚΛΕΟΥΣ 29- ΚΑΤΣΑΜΠΑΣ  </t>
  </si>
  <si>
    <t xml:space="preserve">ΘΕΣΗ "ΣΑΡΑΝΤΖΗΣ"- ΜΟΥΡΝΙΑ ΜΟΝΟΦΑΤΣΙΟΥ ΘΕΣΗ "ΣΑΡΑΝΤΖΗΣ"- ΜΟΥΡΝΙΑ ΜΟΝΟΦΑΤΣΙΟΥ  </t>
  </si>
  <si>
    <t xml:space="preserve">ΛΕΩΦ. ΒΕΝΙΖΕΛΟΥ ΚΑΙ ΔΙΑΚΟΥ- ΑΡΚΑΛΟΧΩΡΙ ΛΕΩΦ. ΒΕΝΙΖΕΛΟΥ ΚΑΙ ΔΙΑΚΟΥ- ΑΡΚΑΛΟΧΩΡΙ  </t>
  </si>
  <si>
    <t xml:space="preserve">ΚΑΠΕΤΑΝΑΚΗ ΜΕΤΟΧΙ- ΡΟΔΙΑ ΚΑΠΕΤΑΝΑΚΗ ΜΕΤΟΧΙ- ΡΟΔΙΑ  </t>
  </si>
  <si>
    <t xml:space="preserve">ΘΕΣΗ "ΠΙΣΩ ΑΜΠΕΛΙΑ"- ΑΓΙΑ ΒΑΡΒΑΡΑ ΘΕΣΗ "ΠΙΣΩ ΑΜΠΕΛΙΑ"- ΑΓΙΑ ΒΑΡΒΑΡΑ  </t>
  </si>
  <si>
    <t xml:space="preserve">1ο ΧΙΛΙΟΜ. ΕΘΝΙΚΗΣ ΟΔΟΥ ΗΡΑΚΛΕΙΟΥ -ΜΟΙΡΩΝ- ΠΕΡΙΟΧΗ ΕΣΤΑΥΡΩΜΕΝΟΣ 1ο ΧΙΛΙΟΜ. ΕΘΝΙΚΗΣ ΟΔΟΥ ΗΡΑΚΛΕΙΟΥ -ΜΟΙΡΩΝ- ΠΕΡΙΟΧΗ ΕΣΤΑΥΡΩΜΕΝΟΣ  </t>
  </si>
  <si>
    <t xml:space="preserve">ΟΔΟΣ ΔΑΣΚΑΛΟΓΙΑΝΝΗ- ΚΤΙΣΜΑ 9Ρ- ΒΡΑΧΟΚΗΠΟΣ- ΚΑΤΩ ΒΑΘΕΙΑ ΟΔΟΣ ΔΑΣΚΑΛΟΓΙΑΝΝΗ- ΚΤΙΣΜΑ 9Ρ- ΒΡΑΧΟΚΗΠΟΣ- ΚΑΤΩ ΒΑΘΕΙΑ  </t>
  </si>
  <si>
    <t xml:space="preserve">ΛΥΚΕΙΟΥ 35- ΚΟΡΩΝΗ ΜΑΓΑΡΑ ΛΥΚΕΙΟΥ 35- ΚΟΡΩΝΗ ΜΑΓΑΡΑ  </t>
  </si>
  <si>
    <t xml:space="preserve">ΘΕΣΗ "ΜΑΛΑΧΙΑ"- ΑΝΩ ΑΣΙΤΕΣ ΘΕΣΗ "ΜΑΛΑΧΙΑ"- ΑΝΩ ΑΣΙΤΕΣ  </t>
  </si>
  <si>
    <t xml:space="preserve">ΜΕΓΑΛΟΥ ΑΛΕΞΑΝΔΡΟΥ- ΚΑΤΩ ΓΟΥΒΕΣ ΜΕΓΑΛΟΥ ΑΛΕΞΑΝΔΡΟΥ- ΚΑΤΩ ΓΟΥΒΕΣ  </t>
  </si>
  <si>
    <t xml:space="preserve">ΕΚΤΩΡΟΣ1- ΚΑΜΙΝΙΑ ΕΚΤΩΡΟΣ1- ΚΑΜΙΝΙΑ  </t>
  </si>
  <si>
    <t xml:space="preserve">ΣΟΛΩΝΟΣ 153- ΠΑΝΩ ΦΟΡΤΕΤΣΑ ΣΟΛΩΝΟΣ 153- ΠΑΝΩ ΦΟΡΤΕΤΣΑ  </t>
  </si>
  <si>
    <t xml:space="preserve">ΒΑΣΙΛΕΩΣ ΚΛΕΟΜΕΝΗΣ 6- ΑΓΙΟΣ ΙΩΑΝΝΗΣ ΚΝΩΣΣΟΥ ΒΑΣΙΛΕΩΣ ΚΛΕΟΜΕΝΗΣ 6- ΑΓΙΟΣ ΙΩΑΝΝΗΣ ΚΝΩΣΣΟΥ  </t>
  </si>
  <si>
    <t xml:space="preserve">ΘΕΣΗ "ΣΩΠΑΤΑ"- ΑΓΙΟΣ ΙΩΑΝΝΗΣ ΚΝΩΣΣΟΥ -ΦΙΛΟΘΕΗ ΘΕΣΗ "ΣΩΠΑΤΑ"- ΑΓΙΟΣ ΙΩΑΝΝΗΣ ΚΝΩΣΣΟΥ -ΦΙΛΟΘΕΗ  </t>
  </si>
  <si>
    <t>ΠΡΟΣΦΟΡΑ 1030/09.06.2016ΛΗΞΗ 09.09.2016ΑΚΥΡΩΣΗ</t>
  </si>
  <si>
    <t xml:space="preserve">ΙΚΑΡΟΥ 6- ΑΡΚΑΛΟΧΩΡΙ ΙΚΑΡΟΥ 6- ΑΡΚΑΛΟΧΩΡΙ  </t>
  </si>
  <si>
    <t xml:space="preserve">ΑΓΙΟΥ ΔΗΜΗΤΡΙΟΥ 18- ΜΑΛΙΑ ΑΓΙΟΥ ΔΗΜΗΤΡΙΟΥ 18- ΜΑΛΙΑ  </t>
  </si>
  <si>
    <t xml:space="preserve">ΠΥΡΓΟΥ 4- ΑΓΙΟΣ ΙΩΑΝΝΗΣ ΚΝΩΣΣΟΥ ΠΥΡΓΟΥ 4- ΑΓΙΟΣ ΙΩΑΝΝΗΣ ΚΝΩΣΣΟΥ  </t>
  </si>
  <si>
    <t xml:space="preserve">ΘΕΣΗ "ΚΟΥΛΕ"- ΜΕΤΑ ΤΟ  ΚΕΝΤΡΟ ΥΓΕΙΑΣ ΣΤΟ ΔΡΟΜΟΣ ΠΡΟΣ ΒΡΕΛΗ- ΜΟΙΡΕΣ ΘΕΣΗ "ΚΟΥΛΕ"- ΜΕΤΑ ΤΟ  ΚΕΝΤΡΟ ΥΓΕΙΑΣ ΣΤΟ ΔΡΟΜΟΣ ΠΡΟΣ ΒΡΕΛΗ- ΜΟΙΡΕΣ  </t>
  </si>
  <si>
    <t xml:space="preserve">ΘΕΣΗ " ΦΑΚΕΛΙΑΝΟ"- ΠΑΝΩ ΓΟΥΒΕΣ ΘΕΣΗ " ΦΑΚΕΛΙΑΝΟ"- ΠΑΝΩ ΓΟΥΒΕΣ  </t>
  </si>
  <si>
    <t xml:space="preserve">ΠΑΡΟΔΟΣ ΚΟΥΡΗΤΩΝ- ΣΤΕΙΑΚΟΥ ΜΕΤΟΧΙ ΠΑΡΟΔΟΣ ΚΟΥΡΗΤΩΝ- ΣΤΕΙΑΚΟΥ ΜΕΤΟΧΙ  </t>
  </si>
  <si>
    <t xml:space="preserve">ΕΡΜΗ 58- ΑΓΙΟΣ ΙΩΑΝΝΗΣ ΚΝΩΣΣΟΥ ΕΡΜΗ 58- ΑΓΙΟΣ ΙΩΑΝΝΗΣ ΚΝΩΣΣΟΥ  </t>
  </si>
  <si>
    <t xml:space="preserve">ΘΕΣΗ "ΤΡΟΧΑΛΟΙ"- ΜΑΛΙΑ ΘΕΣΗ "ΤΡΟΧΑΛΟΙ"- ΜΑΛΙΑ  </t>
  </si>
  <si>
    <t xml:space="preserve">ΒΙΑΝΝΟΥ 6- ΒΑΣΙΛΕΙΕΣ ΒΙΑΝΝΟΥ 6- ΒΑΣΙΛΕΙΕΣ  </t>
  </si>
  <si>
    <t xml:space="preserve">ΕΛΕΥΘΕΡΙΟΥ ΒΕΝΙΖΕΛΟΥ 179- ΛΙΜ. ΧΕΡΣΟΝΗΣΟΥ ΕΛΕΥΘΕΡΙΟΥ ΒΕΝΙΖΕΛΟΥ 179- ΛΙΜ. ΧΕΡΣΟΝΗΣΟΥ  </t>
  </si>
  <si>
    <t xml:space="preserve">ΕΠΟΝ 18- ΝΕΕΣ ΚΛΑΖΟΜΕΝΕΣ (ΤΟΠ ΑΛΤΙ)- ΑΓΙΟΣ ΙΩΑΝΝΗΣ ΕΠΟΝ 18- ΝΕΕΣ ΚΛΑΖΟΜΕΝΕΣ (ΤΟΠ ΑΛΤΙ)- ΑΓΙΟΣ ΙΩΑΝΝΗΣ  </t>
  </si>
  <si>
    <t xml:space="preserve">ΤΕΡΨΙΘΕΑΣ 51- ΤΟΠ ΑΛΤΙ- ΦΟΡΤΕΤΣΑ ΤΕΡΨΙΘΕΑΣ 51- ΤΟΠ ΑΛΤΙ- ΦΟΡΤΕΤΣΑ  </t>
  </si>
  <si>
    <t xml:space="preserve">ΒΡΟΜΟΝΕΡΟ - ΒΟΡΙΤΣΙ- ΓΟΥΒΕΣ ΒΡΟΜΟΝΕΡΟ - ΒΟΡΙΤΣΙ- ΓΟΥΒΕΣ  </t>
  </si>
  <si>
    <t xml:space="preserve">ΕΠΑΡΧΙΑΚΗ ΟΔΟΣ ΠΑΓΝΗ- ΕΣΤΑΥΡΩΜΕΝΟΣ ΕΠΑΡΧΙΑΚΗ ΟΔΟΣ ΠΑΓΝΗ- ΕΣΤΑΥΡΩΜΕΝΟΣ  </t>
  </si>
  <si>
    <t xml:space="preserve">ΣΤΡΑΤΗΓΟΥ ΚΑΤΕΧΑΚΗ ΜΕΤΟΧΙ- ΚΑΛΕΣΣΑ  ΣΤΡΑΤΗΓΟΥ ΚΑΤΕΧΑΚΗ ΜΕΤΟΧΙ- ΚΑΛΕΣΣΑ   </t>
  </si>
  <si>
    <t xml:space="preserve">ΑΝΑΣΤΑΣΑΚΗ ΕΥΑΓΓΕΛΟΥ 6- ΠΑΤΕΛΕΣ ΑΝΑΣΤΑΣΑΚΗ ΕΥΑΓΓΕΛΟΥ 6- ΠΑΤΕΛΕΣ  </t>
  </si>
  <si>
    <t xml:space="preserve">ΟΔΟΣ Θ- ΒΙ.ΠΕ. ΚΑΛΛΙΘΕΑ ΗΡΑΚΛΕΙΟΥ ΟΔΟΣ Θ- ΒΙ.ΠΕ. ΚΑΛΛΙΘΕΑ ΗΡΑΚΛΕΙΟΥ  </t>
  </si>
  <si>
    <t xml:space="preserve">ΟΔΟΣ ΑΓΙΑ ΑΙΚΑΤΕΡΙΝΗΣ- ΤΥΜΠΑΚΙ ΟΔΟΣ ΑΓΙΑ ΑΙΚΑΤΕΡΙΝΗΣ- ΤΥΜΠΑΚΙ  </t>
  </si>
  <si>
    <t xml:space="preserve">ΣΝΑΚ ΜΠΑΡ ΝΤΟΛΦΙΝ (ΠΑΓΩΜΕΝΟΣ ΕΜΜΑΝΟΥΗΛ) </t>
  </si>
  <si>
    <t xml:space="preserve">ΘΕΣΗ "ΚΛΩΝΤΖΑΝΗ"- ΜΑΛΙΑ ΘΕΣΗ "ΚΛΩΝΤΖΑΝΗ"- ΜΑΛΙΑ  </t>
  </si>
  <si>
    <t xml:space="preserve">ΚΟΛΥΒΑ ΜΕΤΟΧΙ- ΓΑΖΙ ΚΟΛΥΒΑ ΜΕΤΟΧΙ- ΓΑΖΙ  </t>
  </si>
  <si>
    <t>ΑΚΥΡΩΣΗ ΛΟΓΩ ΛΗΞΗΣ  ΤΡΙΜΗΝΟΥ</t>
  </si>
  <si>
    <t xml:space="preserve">DOMUS ΑΝΩΝΥΜΗ ΟΙΚΟΔΟΜΙΚΗ ΞΕΝΟΔΟΧΕΙΑΚΗ ΤΟΥΡΙΣΤΙΚΗ ΓΕΩΡΓΙΚΗ ΒΙΟΜΗΧΑΝΙΚΗ &amp; ΕΜΠΟΡΙΚΗ ΕΤΑΙΡΕΙΑ (ΝΟΜΙΜΟΣ  </t>
  </si>
  <si>
    <t xml:space="preserve">ΘΕΣΗ ΚΑΤΟΥΔΑΡΙ- ΛΥΓΑΡΙΑ- ΑΓΙΑ ΠΕΛΑΓΙΑ ΘΕΣΗ ΚΑΤΟΥΔΑΡΙ- ΛΥΓΑΡΙΑ- ΑΓΙΑ ΠΕΛΑΓΙΑ  </t>
  </si>
  <si>
    <t xml:space="preserve">ΚΑΠΑΡΙΑΝΑ- ΜΟΙΡΩΝ ΚΑΠΑΡΙΑΝΑ- ΜΟΙΡΩΝ  </t>
  </si>
  <si>
    <t xml:space="preserve">EUROMARKET ΑΕΒΒΕΕΣ. ΦΡΑΓΚΙΑΔΟΥΛΑΚΗΣ -Μ. ΚΑΤΕΧΑΚΗΣ ΑΕΒΒΕΕΕΙΣΑΓΩΓΗ &amp; ΕΜΠΟΡΙΑ ΜΗΧΑΝΗΜΑΤΩΝ ΑΥΤΟΚΙΝΗΤΩΝ </t>
  </si>
  <si>
    <t xml:space="preserve">Κ. ΠΑΤΡΑΜΑΝΗ 22- ΒΑΣΙΛΕΙΕΣ Κ. ΠΑΤΡΑΜΑΝΗ 22- ΒΑΣΙΛΕΙΕΣ  </t>
  </si>
  <si>
    <t xml:space="preserve">ΕΜ.ΠΑΠΠΑ &amp; ΑΛΚΜΗΝΗΣ 8- ΜΑΣΤΑΜΠΑΣ ΕΜ.ΠΑΠΠΑ &amp; ΑΛΚΜΗΝΗΣ 8- ΜΑΣΤΑΜΠΑΣ  </t>
  </si>
  <si>
    <t xml:space="preserve">ΔΩΡΙΔΟΣ 4- ΤΡΕΙΣ ΒΑΓΙΕΣ ΔΩΡΙΔΟΣ 4- ΤΡΕΙΣ ΒΑΓΙΕΣ  </t>
  </si>
  <si>
    <t xml:space="preserve">ΧΡΥΣΟΥΛΑΣ ΜΠΟΥΡΛΩΤΟΥ 31- ΑΓΙΟΣ ΙΩΑΝΝΗΣ ΚΝΩΣΣΟΥ ΧΡΥΣΟΥΛΑΣ ΜΠΟΥΡΛΩΤΟΥ 31- ΑΓΙΟΣ ΙΩΑΝΝΗΣ ΚΝΩΣΣΟΥ  </t>
  </si>
  <si>
    <t xml:space="preserve">ΣΟΔΥ ΠΡΟΦ-ΗΛΙΑ ΣΟΔΥ ΠΡΟΦ-ΗΛΙΑ  </t>
  </si>
  <si>
    <t xml:space="preserve">ΜΙΧΑΗΛ ΓΙΑΟΥΡΤΑΣ Α.Ε.ΞΕΝΟΔΟΧΕΙΟ ΣΟΦΙΑΕΚΠΡΟΣΩΠΟΣ ΕΜΜΑΝΟΥΗΛ ΓΙΑΟΥΡΤΑΣ </t>
  </si>
  <si>
    <t xml:space="preserve">ΣΤΑΔΙΟΥ ΚΑΙ ΜΠΑΛΑΛΗ- Ν. ΑΛΙΚΑΡΝΑΣΣΟΣ ΣΤΑΔΙΟΥ ΚΑΙ ΜΠΑΛΑΛΗ- Ν. ΑΛΙΚΑΡΝΑΣΣΟΣ  </t>
  </si>
  <si>
    <t xml:space="preserve">ΑΓ-ΑΠΟΣΤΟΛΩΝ ΑΓ-ΑΠΟΣΤΟΛΩΝ  </t>
  </si>
  <si>
    <t xml:space="preserve">ΞΕΝΟΔΟΧΕΙΑΚΕΣ ΤΟΥΡΙΣΤΙΚΕΣ ΕΠΙΧΕΙΡΗΣΕΙΣ ΠΕΡΛΑ Α.Ε.(ΕΚΠΡΟΣΩΠΟΣ ΦΑΡΣΑΡΗΣ ΑΠΟΣΤΟΛΟΣ) </t>
  </si>
  <si>
    <t xml:space="preserve">ΟΔΟΣ ΜΑΡΙΚΑΣ ΚΑΨΗ- ΑΓΙΑ ΠΕΛΑΓΙΑ ΟΔΟΣ ΜΑΡΙΚΑΣ ΚΑΨΗ- ΑΓΙΑ ΠΕΛΑΓΙΑ  </t>
  </si>
  <si>
    <t xml:space="preserve">ΣΑΚΑΒΕΛΗ ΚΑΙ ΣΙΑ Ε.Ε.ΕΚΠΡΟΣΩΠΟΣ ΚΑΛΛΙΟΠΗ ΣΑΚΑΒΕΛΗ </t>
  </si>
  <si>
    <t xml:space="preserve">ΕΛΙΚΩΝΙΑΔΩΝ ΜΟΥΣΩΝ 1- ΒΑΣΙΛΕΙΕΣ ΕΛΙΚΩΝΙΑΔΩΝ ΜΟΥΣΩΝ 1- ΒΑΣΙΛΕΙΕΣ  </t>
  </si>
  <si>
    <t xml:space="preserve">ΑΓ-ΝΙΚΟΛΑΟΥ 4 ΑΓ-ΝΙΚΟΛΑΟΥ 4  </t>
  </si>
  <si>
    <t xml:space="preserve">Μ-ΑΣΙΑΣ 38 Μ-ΑΣΙΑΣ 38  </t>
  </si>
  <si>
    <t>ΠΡΟΣΦΟΡΑ 1043/10.06.2016ΛΗΞΗ 10.09.2016ΑΚΥΡΩΣΗ</t>
  </si>
  <si>
    <t xml:space="preserve">ΟΔΟΣ ΝΙΚΟΥ ΚΑΖΑΝΤΖΑΚΗ- ΣΥΝΕΤΑΙΡΙΣΜΟΣ ΑΤΕ- ΑΜΜΟΥΔΙ ΛΥΓΑΡΙΑΣ- ΑΧΛΑΔΑ ΟΔΟΣ ΝΙΚΟΥ ΚΑΖΑΝΤΖΑΚΗ- ΣΥΝΕΤΑΙΡΙΣΜΟΣ ΑΤΕ- ΑΜΜΟΥΔΙ ΛΥΓΑΡΙΑΣ- ΑΧΛΑΔΑ  </t>
  </si>
  <si>
    <t xml:space="preserve">ΧΡΥΣΟΣΚΑΛΙΤΙΣΣΑΣ 15- ΠΛΑΤΕΙΑ ΣΙΝΑΝΗ ΧΡΥΣΟΣΚΑΛΙΤΙΣΣΑΣ 15- ΠΛΑΤΕΙΑ ΣΙΝΑΝΗ  </t>
  </si>
  <si>
    <t>ΠΡΟΣΦΟΡΑ 1045/13.06.2016ΛΗΞΗ 13.09.2016ΑΚΥΡΩΣΗ</t>
  </si>
  <si>
    <t>ΠΡΟΣΦΟΡΑ 1047/13.06.2016ΛΗΞΗ 13.09.2016ΑΚΥΡΩΣΗ</t>
  </si>
  <si>
    <t xml:space="preserve">ΒΟΙΒΗΣ 28- ΚΑΜΙΝΙΑ ΒΟΙΒΗΣ 28- ΚΑΜΙΝΙΑ  </t>
  </si>
  <si>
    <t>ΠΡΟΣΦΟΡΑ 1049/13.06.2016ΛΗΞΗ 13.09.2016ΑΚΥΡΩΣΗ</t>
  </si>
  <si>
    <t xml:space="preserve">ΑΓ-ΑΠΟΣΤΟΛΟΙ ΑΓ-ΑΠΟΣΤΟΛΟΙ  </t>
  </si>
  <si>
    <t>ΑΚΥΡΩΣΗ ΑΙΤΗΣΗΣ ΜΕ ΑΙΤΗΜΑ ΠΕΛΑΤΗ. ΑΡ. ΠΡΩΤ 6156/5-9-2016</t>
  </si>
  <si>
    <t xml:space="preserve">ΑΛΚΜΗΝΗΣ 19- ΚΟΡΩΝΗ ΜΑΓΑΡΑ ΑΛΚΜΗΝΗΣ 19- ΚΟΡΩΝΗ ΜΑΓΑΡΑ  </t>
  </si>
  <si>
    <t xml:space="preserve">ΣΟΦΟΚΛΗ ΒΕΝΙΖΕΛΟΥ- ΚΤΙΡΙΟ ΔΕΛΦΙΝΙ   </t>
  </si>
  <si>
    <t xml:space="preserve">ΜΥΤΗ ΓΡΥΝΤΑ- ΑΤΣΙΠΟΠΟΥΛΟ   </t>
  </si>
  <si>
    <t>ΠΡΟΣΦΟΡΑ 1057/13.06.2016ΛΗΞΗ 13.09.2016ΑΚΥΡΩΣΗ</t>
  </si>
  <si>
    <t>παρειλθεν η ημερομηνια λήξης της προσφοράς σύνδεσης.</t>
  </si>
  <si>
    <t xml:space="preserve">1η ΠΑΡΟΔΟΣ ΔΗΜΑΡΑ- ΑΓΙΟΣ ΙΩΑΝΝΗΣ ΚΝΩΣΣΟΥ 1η ΠΑΡΟΔΟΣ ΔΗΜΑΡΑ- ΑΓΙΟΣ ΙΩΑΝΝΗΣ ΚΝΩΣΣΟΥ  </t>
  </si>
  <si>
    <t xml:space="preserve">ΒΟΥΤΕΣ- ΑΓΙΟΣ ΜΥΡΩΝΑΣ ΒΟΥΤΕΣ- ΑΓΙΟΣ ΜΥΡΩΝΑΣ  </t>
  </si>
  <si>
    <t xml:space="preserve">ΜΑΧΗΣ ΚΡΗΤΗΣ 192- ΠΛΑΤΑΝΙΑΣ   </t>
  </si>
  <si>
    <t xml:space="preserve">ΝΑΥΣΙΚΑΣ 8- ΒΑΣΙΛΕΙΕΣ ΝΑΥΣΙΚΑΣ 8- ΒΑΣΙΛΕΙΕΣ  </t>
  </si>
  <si>
    <t>ΠΡΟΣΦΟΡΑ 1061/13.06.2016ΛΗΞΗ 13.09.2016ΑΚΥΡΩΣΗ</t>
  </si>
  <si>
    <t xml:space="preserve">ΟΔΟΣ Σ- ΒΙ.ΠΕ ΗΡΑΚΛΕΙΟΥ ΟΔΟΣ Σ- ΒΙ.ΠΕ ΗΡΑΚΛΕΙΟΥ  </t>
  </si>
  <si>
    <t>ΑΚΥΡΩΣΗ ΛΟΓΟΥ ΛΑΘΟΥΣ</t>
  </si>
  <si>
    <t xml:space="preserve">ΚΟΚΚΑΛΟΓΙΑΝΝΗΣΓΕΩΡΓΙΟΣ </t>
  </si>
  <si>
    <t xml:space="preserve">ΠΑΠΑΝΤΩΝΙΟΥ ΓΙΑΝΝΟΥΡΑΚΗΣ ΑΝΤΩΝΙΟΣ </t>
  </si>
  <si>
    <t xml:space="preserve">ΜΑΡΚΟΥ ΝΙΚΑΝΔΡΟΥΚΩΝΣΤΑΝΤΙΝΟΣ </t>
  </si>
  <si>
    <t xml:space="preserve">ΚΑΠΑΡΕΣ                 ΑΓΙΑ ΑΝΝΑ   </t>
  </si>
  <si>
    <t xml:space="preserve">ΑΝΤ. ΡΟΥΣΣΟΥ 5- ΕΡΜΟΥΠΟΛΗ   </t>
  </si>
  <si>
    <t xml:space="preserve">ELEKTROTECHNIK GMBH &amp; ΣΙΑ ΠΑΡΑΓΩΓΗ  ΕΝΕΡΓΕΙΑΣ ΑΠΟ ΦΩΤΟΒΟΛΤΑΪΚΑ ΡΟΔΟΣ ΗΛΙΟΣ ΔΥΟ Ι.Κ.Ε.(ΡΟΔΟΣ ΗΛΙΟΣ ΔΥ </t>
  </si>
  <si>
    <t xml:space="preserve">ΑΓ. ΣΙΜΟΣ- ΕΡΜΟΥΠΟΛΗ   </t>
  </si>
  <si>
    <t xml:space="preserve">ΑΦΟΙ ΑΝΤΩΝΙΟΥ ΚΑΡΠΟΝΙΤΗ ΟΕ </t>
  </si>
  <si>
    <t xml:space="preserve">ΚΟΥΚΙΑΣ ΝΙΚ. ΑΝΑΝΙΑΣ ΑΓΓ.ΣΤΑΥΡΟΥ ΝΙΚ. </t>
  </si>
  <si>
    <t xml:space="preserve">ΚΗΠΟΥΠΟΛΗ ΕΙΡ-ΚΑΙ ΦΙΛΙΑΣ ΚΗΠΟΥΠΟΛΗ ΕΙΡ-ΚΑΙ ΦΙΛΙΑΣ  </t>
  </si>
  <si>
    <t>ΠΡΟΣΦΟΡΑ 1063/13.06.16ΛΗΞΗ 13.09.2016ΑΚΥΡΩΣΗ</t>
  </si>
  <si>
    <t xml:space="preserve">ΤΑΓΜ. ΓΙΑΚΟΥΜΑΚΗ ΚΑΙ ΜΕΓ- ΑΛΕΞΑΝΔΡΟΥ ΤΑΓΜ. ΓΙΑΚΟΥΜΑΚΗ ΚΑΙ ΜΕΓ- ΑΛΕΞΑΝΔΡΟΥ  </t>
  </si>
  <si>
    <t xml:space="preserve">ΣΟΥΛΟΥΝΗΣ ΚΩΝ/ΝΟΣ ΤΟΥ ΣΤΕΡΓΟΥ </t>
  </si>
  <si>
    <t xml:space="preserve">ΤΖΟΒΑΡΑΣ ΔΗΜΗΤΡΙΟΣΤΟΥ ΜΙΧΑΗΛ </t>
  </si>
  <si>
    <t xml:space="preserve">ΓΙΑΝΝΑ ΕΛΕΝΗ ΤΟΥ ΙΩΑΝΝΗ </t>
  </si>
  <si>
    <t xml:space="preserve">ΚΥΡΙΚΟΥ ΜΑΡΙΑΤΟΥ ΝΟΜΙΚΟΥ </t>
  </si>
  <si>
    <t xml:space="preserve">ΜΟΥΤΤΗΣ ΜΙΧΑΗΛ ΤΟΥ ΙΩΑΝΝΗ </t>
  </si>
  <si>
    <t xml:space="preserve">ΦΙΛΙΝΗ 6- ΦΟΙΝΙΚΑΣ   </t>
  </si>
  <si>
    <t xml:space="preserve">ΚΡΙΟΣ- ΦΟΙΝΙΚΑΣ   </t>
  </si>
  <si>
    <t xml:space="preserve">ΜΑΝΟΥΣΟΣ ΤΡΙΑΝΤΑΦΥΛΛΟΣ Α,Ε </t>
  </si>
  <si>
    <t xml:space="preserve">ΤΣΑΒΑΡΗ ΑΙΚΑΤΕΡΙΝΗ ΤΟΥ ΙΩΑΝΝΗ </t>
  </si>
  <si>
    <t xml:space="preserve">ΠΑΝ. ΚΟΥΛΟΥΡΑ 184- ΦΟΙΝΙΚΑΣ   </t>
  </si>
  <si>
    <t xml:space="preserve">ΝΙΚΟΛΑΤΣΙΔΗ ΜΑΡΙΑ ΤΟΥ ΓΕΩΡΓΙΟΥ </t>
  </si>
  <si>
    <t xml:space="preserve">ΝΙΚΟΛΑΤΣΙΔΗΣ ΚΩΝ/ΝΟΣ ΤΟΥ ΝΙΚΗΤΑ </t>
  </si>
  <si>
    <t xml:space="preserve">ΖΑΝΝΕΤΙΔΗΣ ΚΩΝ/ΝΟΣ ΤΟΥ ΣΤΥΛΙΑΝΟΥ </t>
  </si>
  <si>
    <t xml:space="preserve">ΜΑΡΙΝΟΣ ΓΕΩΡΓΙΟΣΤΟΥ ΙΩΑΝΝΗ </t>
  </si>
  <si>
    <t xml:space="preserve">ΓΑΒΡΙΛΙΩΤΗ ΑΘΑΝΑΣΙΑ ΤΟΥ ΓΕΩΡΓΙΟΥ </t>
  </si>
  <si>
    <t xml:space="preserve">ΣΥΡΡΑΚΟΣ ΣΠΥΡΙΔΩΝΑΣΤΟΥ ΓΕΩΡΓΙΟΥ </t>
  </si>
  <si>
    <t xml:space="preserve">ΞΥΔΗΣ ΓΕΩΡΓΙΟΣ ΤΟΥ ΙΩΑΝΝΗ </t>
  </si>
  <si>
    <t xml:space="preserve">ΜΑΥΡΙΚΑΚΗ ΜΑΡΙΑ ΤΟΥ ΧΡΗΣΤΟΥ </t>
  </si>
  <si>
    <t xml:space="preserve">ΜΕΡΚΟΥΡΗΣ ΜΑΡΚΟΣ ΤΟΥ ΓΕΩΡΓΙΟΥ </t>
  </si>
  <si>
    <t xml:space="preserve">ΤΣΟΥΛΛΟΣ ΝΙΚΟΛΑΟΣ ΤΟΥ ΓΕΩΡΓΙΟΥ </t>
  </si>
  <si>
    <t xml:space="preserve">ΜΑΥΡΑΚΗΣ ΜΙΧΑΗΛΤΟΥ ΒΑΣΙΛΕΙΟΥ </t>
  </si>
  <si>
    <t xml:space="preserve">ΚΑΠΟΔΙΣΤΡΙΟΥ 65- ΕΡΜΟΥΠΟΛΗ   </t>
  </si>
  <si>
    <t>ΠΡΟΣΦΟΡΑ 1064/13.06.16ΛΗΞΗ 13.09.2016ΑΚΥΡΩΣΗ</t>
  </si>
  <si>
    <t xml:space="preserve">Γ. ΠΑΠΑΝΔΡΕΟΥ 8- ΕΡΜΟΥΠΟΛΗ   </t>
  </si>
  <si>
    <t xml:space="preserve">ΚΟΙΛΙΑΣ ΔΗΜΗΤΡΙΟΣ ΤΟΥ ΓΕΩΡΓΙΟΥ </t>
  </si>
  <si>
    <t xml:space="preserve">ΚΟΡΔΙΛΑΣ ΑΘΑΝΑΣΙΟΣ ΤΟΥ ΕΥΘΥΜΙΟΥ </t>
  </si>
  <si>
    <t xml:space="preserve">ΚΟΝΤΟΛΕΟΝΤΟΣ- ΧΩΡΑ   </t>
  </si>
  <si>
    <t xml:space="preserve">ΑΠΛΩΜΑΤΑ- ΧΩΡΑ   </t>
  </si>
  <si>
    <t xml:space="preserve">ΚΑΜΠΙ- ΠΟΣΕΙΔΩΝΙΑΣ   </t>
  </si>
  <si>
    <t xml:space="preserve">ΣΤΑΓΚΑ ΑΓΓΕΛΙΚΗ ΤΟΥ ΑΝΑΣΤΑΣΙΟΥ </t>
  </si>
  <si>
    <t xml:space="preserve">ΞΥΔΗΣ ΙΩΝΝΗΣ ΤΟΥ ΓΕΩΡΓΙΟΥ </t>
  </si>
  <si>
    <t xml:space="preserve">ΣΧΕΧΑΤΖ ΚΡΕΜΑΡΤΟΥ ΧΑΣΑΝ </t>
  </si>
  <si>
    <t xml:space="preserve">ΠΑΡΔΑΛΟΣ ΝΙΚΟΛΑΟΣ ΤΟΥ ΓΕΩΡΓΙΟΥ </t>
  </si>
  <si>
    <t xml:space="preserve">ΦΙΛΙΠΠΟΥ ΕΜΜΑΝΟΥΗΛΤΟΥ ΜΙΧΑΗΛ </t>
  </si>
  <si>
    <t xml:space="preserve">ΚΑΡΕΛΛΑΣ ΕΜΜΑΝΟΥΗΛΤΟΥ ΝΙΚΟΛΑΟΥ </t>
  </si>
  <si>
    <t>ΑΛΕΞΑΝΔΡΑΚΗΣ ΑΛΕΞΑΝΔΡΟΣ</t>
  </si>
  <si>
    <t xml:space="preserve">ΠΑΡΑΛΟΥΣΗΣ ΣΤΑΥΡΟΣΤΟΥ ΑΘΑΝΑΣΙΟΥ </t>
  </si>
  <si>
    <t xml:space="preserve">ΓΙΑΝΝΟΥΡΗΣ ΜΙΧΑΗΛΤΟΥ ΣΤΑΥΡΟΥ </t>
  </si>
  <si>
    <t xml:space="preserve">ΑΥΓΕΝΙΚΟΥ ΠΑΡΑΣΚΕΥΗΤΟΥ ΕΜΜΑΝΟΥΗΛ </t>
  </si>
  <si>
    <t xml:space="preserve">ΔΙΑΚΟΦΙΛΙΠΠΗΣ ΓΕΩΡΓΙΟΣΤΟΥ ΠΑΡΑΣΚΕΥΑ </t>
  </si>
  <si>
    <t>ακύρωση απο ΔΔΝ κατόπιν υπόδειξης της περιοχής Χίου</t>
  </si>
  <si>
    <t xml:space="preserve">ΚΟΥΛΛΑΡΟΣ ΣΤΕΡΓΟΣΤΟΥ ΕΜΜΑΝΟΥΗΛ </t>
  </si>
  <si>
    <t xml:space="preserve">ΚΑΨΑΛΗΣ ΜΙΧΑΗΛ ΤΟΥ ΠΑΝΤΕΛΗ </t>
  </si>
  <si>
    <t xml:space="preserve">ΑΝΤΩΝΟΠΟΥΛΟΣ ΑΡΙΣΤΕΙΔΗΣΤΟΥ ΒΑΣΙΛΕΙΟΥ </t>
  </si>
  <si>
    <t xml:space="preserve">ΚΑΣΑΝΗΣ ΑΘΑΝΑΣΙΟΣΤΟΥ ΣΑΒΒΑ </t>
  </si>
  <si>
    <t xml:space="preserve">ΚΑΛΑΡΙ ΜΠΑΣΚΙΠ ΤΟΥ ΣΑΤΟ </t>
  </si>
  <si>
    <t xml:space="preserve">ΠΑΡΑΣΚΕΥΑΣ  ΠΑΡΑΣΚΕΥΑΣΤΟΥ ΔΗΜΗΤΡΙΟΥ </t>
  </si>
  <si>
    <t xml:space="preserve">Μ ΧΑΤΖΗΓΙΑΝΝΗ 13-ΝΕΑΠΟΛΗ-ΜΥΤΙΛΗΝΗΣ   </t>
  </si>
  <si>
    <t xml:space="preserve">ΦΡΑΤΖΗ ΣΤΑΜΑΤΙΑΤΟΥ ΜΙΧΑΗΛ </t>
  </si>
  <si>
    <t xml:space="preserve">ΠΑΤΤΑ ΕΥΑΓΓΕΛΙΑ ΤΟΥ ΕΜΜΑΝΟΥΗΛ </t>
  </si>
  <si>
    <t xml:space="preserve">ΑΓΙΑΚΑΤΣΗΚΑΣ ΠΑΝΑΓΙΩΤΗΣΤΟΥ ΙΩΑΝΝΗ </t>
  </si>
  <si>
    <t xml:space="preserve">ΑΝΤΩΝΙΟΥ ΜΙΧΑΛΙΤΣΑ ΤΟΥ ΜΙΧΑΗΛ </t>
  </si>
  <si>
    <t xml:space="preserve">ΜΑΝΤΙΚΟΥ ΝΙΚΟΛΑΟΣ ΤΟΥ ΜΙΧΑΗΛ </t>
  </si>
  <si>
    <t xml:space="preserve">ΤΟΚΟΥΖΗΣ ΣΤΕΦΑΝΟΣΤΟΥ ΓΕΩΡΓΙΟΥ </t>
  </si>
  <si>
    <t xml:space="preserve">ΚΟΝΤΙΤΗΣ ΝΕΚΤΑΡΙΟΣΤΟΥ ΝΙΚΟΛΑΟΥ </t>
  </si>
  <si>
    <t xml:space="preserve">ΘΕΟΧΑΡΗΣ ΘΕΟΧΑΡΗΣΤΟΥ ΓΕΩΡΓΙΟΥ </t>
  </si>
  <si>
    <t xml:space="preserve">ΠΗΔΙΑΚΗ ΑΝΑΣΤΑΣΙΑΤΟΥ ΣΑΒΒΑ </t>
  </si>
  <si>
    <t xml:space="preserve">ΒΑΛΗ ΜΑΡΙΑΤΟΥ ΠΕΤΡΟΥ </t>
  </si>
  <si>
    <t>ΠΡΟΣΦΟΡΑ 1067/13.06.16ΛΗΞΗ 13.09.2016ΑΚΥΡΩΣΗ</t>
  </si>
  <si>
    <t xml:space="preserve">ΙΑΚΩΒΙΔΟΥ 11- ΜΥΤΙΛΗΝΗ   </t>
  </si>
  <si>
    <t xml:space="preserve">ΤΖΕΔΑΚΗΣ ΚΩΝ/ΝΟΣΤΟΥ ΓΕΩΡΓΙΟΥ </t>
  </si>
  <si>
    <t xml:space="preserve">ΚΑΛΑΓΡΗΣ ΜΙΧΑΗΛΤΟΥ ΜΙΧΑΗΛ </t>
  </si>
  <si>
    <t xml:space="preserve">ΑΝΔΡΟΥ 14-ΜΥΤΙΛΗΝΗ   </t>
  </si>
  <si>
    <t>ΛΗΞΗ ΙΣΧΥΟΣ ΠΡΟΣΦΟΡΑΣ ΣΥΝΔΕΣΗΣ</t>
  </si>
  <si>
    <t xml:space="preserve">ΔΕΛΦΙΝΙ- ΚΙΝΙ   </t>
  </si>
  <si>
    <t xml:space="preserve">ΠΑΠΑΣΑΒΒΑ ΜΑΥΡΟΥΔΗΣΤΣΑΜΠΙΚΟΥ </t>
  </si>
  <si>
    <t>ΑΚΥΡΩΣΗ ΜΕ ΑΙΤΗΣΗ ΤΟΥ ΕΝΔΙΑΦΕΡΟΜΕΝΟΥ . ΑΡ.ΠΡΩΤ 5406/27/7/2016</t>
  </si>
  <si>
    <t xml:space="preserve">ΠΑΠΑΙΩΑΝΝΟΥ ΣΤΑΥΡΟΥΛΑΤΟΥ ΜΙΧΑΗΛ </t>
  </si>
  <si>
    <t xml:space="preserve">ΑΝΤΙΜΙΣΙΑΡΗΣ ΚΩΝ/ΝΟΣΤΟΥ ΒΑΣΙΛΕΙΟΥ </t>
  </si>
  <si>
    <t xml:space="preserve">ΑΝΤΩΝΟΠΟΥΛΟΥ ΕΛΕΝΗΤΟΥ ΑΡΙΣΤΕΙΔΗ </t>
  </si>
  <si>
    <t xml:space="preserve">ΣΙΦΩΝΙΟΣ ΓΕΩΡΓΙΟΣΤΟΥ ΙΩΑΝΝΗ </t>
  </si>
  <si>
    <t xml:space="preserve">ΛΑΡΔΟΠΟΥΛΟΣ ΑΝΔΡΕΑΣΤΟΥ ΝΙΚΟΛΑΟΥ </t>
  </si>
  <si>
    <t xml:space="preserve">ΠΑΤΣΑΗ ΜΑΡΙΑ ΤΟΥ ΓΑΒΡΙΗΛ </t>
  </si>
  <si>
    <t xml:space="preserve">ΠΑΠΑΝΙΚΟΛΑ ΓΕΩΡΓΙΑ ΜΙΧΑΗΛ </t>
  </si>
  <si>
    <t xml:space="preserve">ΕΠΙΣΚΟΠΕΙΟΥ 14- ΕΡΜΟΥΠΟΛΗ   </t>
  </si>
  <si>
    <t xml:space="preserve">ΚΟΥΝΤΟΥΡΗ ΔΙΚΑΙΑΚΩΝΣΤΑΝΤΙΝΟΥ </t>
  </si>
  <si>
    <t xml:space="preserve">ΕΠΙΣΚΟΠΕΙΟΥ 12- ΕΡΜΟΥΠΟΛΗ   </t>
  </si>
  <si>
    <t xml:space="preserve">ΣΥΜΙΑΚΟΣ ΜΙΧΑΗΛΤΟΥ ΕΜΜΑΝΟΥΗΛ </t>
  </si>
  <si>
    <t xml:space="preserve">ΞΥΝΙΑΣ ΑΡΓΥΡΗΣΤΟΥ ΕΛΕΥΘΕΡΙΟΥ </t>
  </si>
  <si>
    <t xml:space="preserve">ΚΟΥΣΟΥΡΝΑ ΜΑΡΙΑΤΟΥ ΓΕΩΡΓΙΟΥ </t>
  </si>
  <si>
    <t xml:space="preserve">ΛΕΒΕΝΤΕΡΗΣ ΕΜΜΑΝΟΥΗΛΤΟΥ ΣΩΚΡΑΤΗ </t>
  </si>
  <si>
    <t xml:space="preserve">ΔΗΜΗΤΡΑΚΗΣ ΓΕΩΡΓΙΟΣΤΟΥ ΙΟΡΔΑΝΗ </t>
  </si>
  <si>
    <t xml:space="preserve">ΜΑΥΡΙΚΑΚΗ ΜΑΡΙΑ ΤΟΥ ΑΝΑΣΤΑΣΙΟΥ </t>
  </si>
  <si>
    <t xml:space="preserve">ΜΑΥΡΙΚΑΚΗ ΝΕΚΤΑΡΙΑ ΤΟΥ ΠΑΝΟΡΜΗΤΗ </t>
  </si>
  <si>
    <t xml:space="preserve">ΚΩΝΣΤΑΝΤΑΚΗΣ ΚΥΡΙΑΚΟΣΤΟΥ ΝΙΚΟΛΑΟΥ </t>
  </si>
  <si>
    <t xml:space="preserve">ΣΚΕΡΠΑΝΙΑ- ΚΡΙΘΩΝΙ   </t>
  </si>
  <si>
    <t xml:space="preserve">ΣΜΥΡΝΗΣ 18- ΕΡΜΟΥΠΟΛΗ   </t>
  </si>
  <si>
    <t xml:space="preserve">ΚΥΡΙΝΗΣ ΕΜΜΑΝΟΥΗΛΤΟΥ ΓΕΩΡΓΙΟΥ </t>
  </si>
  <si>
    <t>ΛΗΞΗ ΠΡΟΣΦΟΡΑΣ ΣΥΝΔΕΣΗΣ</t>
  </si>
  <si>
    <t xml:space="preserve">ΒΗΣΣΑΣ- ΦΟΙΝΙΚΑΣ   </t>
  </si>
  <si>
    <t xml:space="preserve">ΣΕΛΙΟΥ ΔΕΣΠΟΙΝΑΤΟΥ ΠΟΛΥΜΕΡΟΥ </t>
  </si>
  <si>
    <t xml:space="preserve">ΚΡΙΟΥ 290- ΦΟΙΝΙΚΑΣ   </t>
  </si>
  <si>
    <t xml:space="preserve">ΠΙΤΥΡΙΓΚΑΣ ΔΗΜΗΤΡΙΟΣΤΟΥ ΑΠΟΣΤΟΛΗ </t>
  </si>
  <si>
    <t xml:space="preserve">ΒΥΖΑΝΤΙΟΥ 11- ΕΡΜΟΥΠΟΛΗ   </t>
  </si>
  <si>
    <t xml:space="preserve">ΠΕΤΡΑΚΗ ΑΙΚΑΤΕΡΙΝΗΤΟΥ ΕΥΣΤΑΘΙΟΥ </t>
  </si>
  <si>
    <t xml:space="preserve">ΒΑΡΔΕΛΗ ΒΑΛΑΣΙΑΤΟΥ ΜΙΧΑΗΛ </t>
  </si>
  <si>
    <t xml:space="preserve">ΤΣΟΜΠΑΝΕΛΛΗΣ ΓΕΩΡΓΙΟΣΤΟΥ ΠΑΝΑΓΙΩΤΗ </t>
  </si>
  <si>
    <t>Ο πελάτης ενημερώθηκε με το 51500/22.06.2016 για ακύρωση του αιτήματος του.Δεν υπήρξε ανταπόκριση</t>
  </si>
  <si>
    <t xml:space="preserve">ΠΑΛΑΖΗ ΑΙΚΑΤΕΡΙΝΗΤΟΥ ΕΜΜΑΝΟΥΗΛ </t>
  </si>
  <si>
    <t xml:space="preserve">ΣΤΕΡΓΕΝΑΚΗΣ ΜΙΧΑΗΛΤΟΥ ΔΗΜΗΤΡΙΟΥ </t>
  </si>
  <si>
    <t xml:space="preserve">ΤΣΕΡΚΗΣ ΜΙΧΑΗΛ ΤΟΥ ΓΕΩΡΓΙΟΥ </t>
  </si>
  <si>
    <t xml:space="preserve">ΒΑΡΕΛΗ ΚΥΡΙΑΚΗΤΟΥ ΕΛΕΥΘΕΡΙΟΥ </t>
  </si>
  <si>
    <t xml:space="preserve">ΚΟΥΛΑΡΟΥ ΚΑΤΙΝΑΤΟΥ ΣΤΕΡΓΟΥ </t>
  </si>
  <si>
    <t>ΑΚΥΡΩΣΗ ΑΙΤΗΣΗΣ ΠΡΟΣΦΟΡΑΣ ΣΥΝΔΕΣΗΣ</t>
  </si>
  <si>
    <t>ΑΚΥΡΩΣΗ ΑΙΤΗΣΗΣ ΑΠΟ ΠΕΛΑΤΗ.ΑΡ.ΠΡΩΤ. 5218/19-7-2016</t>
  </si>
  <si>
    <t xml:space="preserve">ΣΑΒΒΑΙΔΗΣ ΣΤΕΦΑΝΟΣΤΟΥ ΚΩΝΣΤΑΝΤΙΝΟΥ </t>
  </si>
  <si>
    <t>ΠΡΟΣΦΟΡΑ 1074/14.06.2016ΛΗΞΗ 14.09.2016ΑΚΥΡΩΣΗ</t>
  </si>
  <si>
    <t xml:space="preserve">ΣΩΤΗΡΑΚΗ ΕΛΕΥΘΕΡΙΑ ΤΟΥ ΙΩΑΝΝΗ </t>
  </si>
  <si>
    <t xml:space="preserve">ΙΩΑΝΝΙΔΗ ΜΑΡΑΙΤΟΥ ΙΩΑΝΝΗ </t>
  </si>
  <si>
    <t xml:space="preserve">ΚΑΒΟΥΡΑ ΔΕΣΠΟΙΝΑ ΚΑΙΔΟΝΤΑ ΑΙΚΑΤΕΡΙΝΗ Ο.Ε. </t>
  </si>
  <si>
    <t xml:space="preserve">ΡΙΝΤΕΝ ΒΑΣΙΛΙΚΗΤΟΥ ΓΕΩΡΓΙΟΥ </t>
  </si>
  <si>
    <t xml:space="preserve">Γ. ΠΑΠΑΝΔΡΕΟΥ 1- ΑΝΩ ΣΥΡΟΣ   </t>
  </si>
  <si>
    <t xml:space="preserve">Α.ΑΡΣΕΝΙΑΔΗΣΒ. ΚΑΡΑΧΑΛΙΟΣ Ο.Ε. </t>
  </si>
  <si>
    <t xml:space="preserve">ΚΟΥΛΛΑΡΟΣ ΔΗΜΗΤΡΙΟΣ ΤΟΥ ΕΜΜΑΝΟΥΗΛ </t>
  </si>
  <si>
    <t xml:space="preserve">ΠΙΖΗΜΟΛΑΣ ΣΠΥΡΙΔΩΝ ΤΟΥ ΣΤΕΡΓΟΥ </t>
  </si>
  <si>
    <t xml:space="preserve">ΚΟΝΤΟΓΙΩΡΓΑΚΗΣ ΣΤΑΥΡΟΣΤΟΥ ΜΙΧΑΗΛ </t>
  </si>
  <si>
    <t xml:space="preserve">ΧΑΤΖΗΓΕΩΡΓΙΟΥ ΜΑΡΙΑ ΤΟΥ ΕΥΑΓΓΕΛΟΥ </t>
  </si>
  <si>
    <t xml:space="preserve">ΚΟΥΚΟΥΡΑ ΑΙΚΑΤΕΡΙΝΗΤΟΥ ΑΧΙΛΛΕΑ 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</si>
  <si>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</si>
  <si>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</si>
  <si>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</si>
  <si>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</si>
  <si>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</si>
  <si>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</si>
  <si>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</si>
  <si>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</si>
  <si>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</si>
  <si>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 xml:space="preserve">MAMASOFT Ι.Κ.Ε. 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</si>
  <si>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</si>
  <si>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</si>
  <si>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</si>
  <si>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</si>
  <si>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</si>
  <si>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</si>
  <si>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</si>
  <si>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</si>
  <si>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</si>
  <si>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28/9/0216</t>
  </si>
  <si>
    <t>ΣΤΑΡΟΒΟΥΡΛΑ- ΦΑΝΑΡΙ- ΜΥΚΟΝΟΥ ΣΤΑΡΟΒΟΥΡΛΑ- ΦΑΝΑΡΙ  84600</t>
  </si>
  <si>
    <t xml:space="preserve">ΠΛΑΚΙ- ΠΑΤΜΟΣ ΠΛΑΚΙ  </t>
  </si>
  <si>
    <t xml:space="preserve">ΣΤΕΛΙΔΑ- ΑΥ- ΑΡΣΕΝΙΟΣ 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</si>
  <si>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</si>
  <si>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</si>
  <si>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</si>
  <si>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</si>
  <si>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</si>
  <si>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</si>
  <si>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</si>
  <si>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</si>
  <si>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</si>
  <si>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</si>
  <si>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</si>
  <si>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</si>
  <si>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</si>
  <si>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</si>
  <si>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</si>
  <si>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</si>
  <si>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 xml:space="preserve">ΠΕΡΑΜΑ ΛΕΣΒΟΥ   </t>
  </si>
  <si>
    <t xml:space="preserve">ΝΙΚΟΛΑΟΣ ΓΙΑΝΝΑΡΗΣ Α.Ε. </t>
  </si>
  <si>
    <t>ΒΙΠΕ Δ  71601</t>
  </si>
  <si>
    <t xml:space="preserve">ΒΟΥΤΕΣ ΑΝΩ ΣΙΣΑΜΙΑ   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</si>
  <si>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</si>
  <si>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</si>
  <si>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</si>
  <si>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</si>
  <si>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</si>
  <si>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</si>
  <si>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</si>
  <si>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 xml:space="preserve">ΖΑΡΟΣ   </t>
  </si>
  <si>
    <t>ΣΤΕΙΑΚΑΚΗΣ ΚΩΝΣΤΑΝΤΙΝΟΣ</t>
  </si>
  <si>
    <t xml:space="preserve">ΓΚΑΓΚΑΛΕΣ   </t>
  </si>
  <si>
    <t>TROND NAESPE</t>
  </si>
  <si>
    <t xml:space="preserve">ΠΛΑΚΑ   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</si>
  <si>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</si>
  <si>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</si>
  <si>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</si>
  <si>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</si>
  <si>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</si>
  <si>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</si>
  <si>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</si>
  <si>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 xml:space="preserve">ΜΕΤΑΞΟΧΩΡΙ   </t>
  </si>
  <si>
    <t>ΓΑΛΑΝΑΚΗΣ ΜΙΧΑΗΛ</t>
  </si>
  <si>
    <t xml:space="preserve">ΔΑΜΝΟΝΙ   </t>
  </si>
  <si>
    <t xml:space="preserve">ΜΑΧ ΣΧΟΛΗΣ ΧΩΡΟΦΥΛΑΚΗΣ 48   </t>
  </si>
  <si>
    <t>ΚΑΜΜΕΝΑΚΗΣ ΕΜΜΑΝΟΥΗΛ</t>
  </si>
  <si>
    <t xml:space="preserve">ΚΟΥΤΣΟΥΡΑΣ Α.Ε. 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</si>
  <si>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</si>
  <si>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</si>
  <si>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</si>
  <si>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</si>
  <si>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 xml:space="preserve">ΓΟΡΤΥΝΑ ΑΕ </t>
  </si>
  <si>
    <t xml:space="preserve">ΣΚΑΛΕΤΑ   </t>
  </si>
  <si>
    <t>ΧΑΤΖΗΓΕΩΡΓΙΟΥ ΠΟΛΥΞΕΝΗ</t>
  </si>
  <si>
    <t xml:space="preserve">ΤΟΥΡΛΙΑ-ΚΑΡΠΑΣΙ   </t>
  </si>
  <si>
    <t xml:space="preserve">Γ ΚΟΤΖΑΜΠΑΣΑΚΗΣ Μ ΛΥΡΩΝΗΣ ΟΕ </t>
  </si>
  <si>
    <t>ΣΥΡΟΓΙΑΝΝΟΠΟΥΛΟΥ ΝΤΙΝΑ-ΑΦΡΟΔΙΤΗ</t>
  </si>
  <si>
    <t>ΣΥΡΟΓΙΑΝΝΟΠΟΥΛΟΥ ΝΤΙΝΑ-ΑΦΡΟΔΙΤΗ ΠΑΡΑΛΙΑ ΑΦΑΝΤΟΥ  85103</t>
  </si>
  <si>
    <t>SCHNYDER MARTIN</t>
  </si>
  <si>
    <t xml:space="preserve">ΠΙΤΣΙΔΙΑ   </t>
  </si>
  <si>
    <t>ΧΟΥΣΤΟΥΛΑΚΗΣ ΣΤΑΥΡΟΣ</t>
  </si>
  <si>
    <t xml:space="preserve">ΑΓ ΒΑΡΒΑΡΑ   </t>
  </si>
  <si>
    <t>ΒΛΑΣΙΑΔΟΥ ΜΑΡΙΑ</t>
  </si>
  <si>
    <t xml:space="preserve">ΤΡΕΙΣ ΒΑΓΙΕΣ   </t>
  </si>
  <si>
    <t>ΣΑΒΟΥΙΔΑΚΗΣ ΝΙΚΟΛΑΟΣ</t>
  </si>
  <si>
    <t>ΣΑΒΟΥΙΔΑΚΗ ΕΛΕΝΗ</t>
  </si>
  <si>
    <t>ΣΑΒΟΥΙΔΑΚΗΣ ΙΩΑΝΝΗΣ</t>
  </si>
  <si>
    <t xml:space="preserve">ΤΡΕΙΣ ΒΑΓΙΕΣ ΔΙΟΔΩΡΟΥ 28 </t>
  </si>
  <si>
    <t xml:space="preserve">Ι. &amp; Λ. ΚΑΠΕΤΑΝΑΚΗΣ Ο.Ε. </t>
  </si>
  <si>
    <t>ΠΕΡΙΔΗ ΜΕΤΟΧΙ ΦΟΙΝΙΚΙΑ ΠΕΡΙΔΗ ΜΕΤΟΧΙ  71500</t>
  </si>
  <si>
    <t>ΣΚΑΛΕΝΑΚΗΣ ΙΩΑΝΝΗΣ</t>
  </si>
  <si>
    <t>ΣΗΤΕΙΑ ΑΝΔΡ. ΠΑΠΑΝΔΡΕΟΥ 18 72300</t>
  </si>
  <si>
    <t xml:space="preserve">AKWARIUS INVEST I.K.E </t>
  </si>
  <si>
    <t>ΒΡΑΧΑΣΙΟΝ ΕΝΙΑΥΤΟΥ ΣΕΙΣΙ  72400</t>
  </si>
  <si>
    <t>ΜΠΕΡΚΗ ΘΕΟΔΟΣΙΑ</t>
  </si>
  <si>
    <t xml:space="preserve">ΑΓ. ΝΙΚΗΤΑ 4 ΜΕΤΑΞΟΧΩΡΙ   </t>
  </si>
  <si>
    <t>ΒΕΡΓΑΝΕΛΑΚΗΣ ΒΑΣΙΛΕΙΟΣ</t>
  </si>
  <si>
    <t xml:space="preserve">ΠΑΖΙΝΟΣ   </t>
  </si>
  <si>
    <t>ΣΤΕΦΑΝΟΥ ΣΩΤΗΡΙΟΣ</t>
  </si>
  <si>
    <t>ΚΑΡΛΟΒΑΣΙ ΛΥΚΟΥΡΓΟΥ 12 83200</t>
  </si>
  <si>
    <t xml:space="preserve">Ι.ΣΚΟΡΔΙΑΝΟΣ-Δ.ΧΑΤΖΗΣ Ο.Ε </t>
  </si>
  <si>
    <t>ΚΑΡΛΟΒΑΣΙ ΟΡΜΟΣ  83200</t>
  </si>
  <si>
    <t>ΜΑΝΙΟΥΔΑΚΗΣ ΑΝΔΡΕΑΣ</t>
  </si>
  <si>
    <t xml:space="preserve">ΦΡΑΤΖΕΣΚΙΑΝΑ ΜΕΤΟΧΙΑ   </t>
  </si>
  <si>
    <t>ΛΟΥΓΙΑΚΗΣ ΣΤΑΥΡΟΣ</t>
  </si>
  <si>
    <t>ΣΟΥΔΑ ΕΘΝΑΡΧΟΥ ΒΕΝΙΖΕΛΟΥ 94 73200</t>
  </si>
  <si>
    <t xml:space="preserve">ΔΗΜΟΤΙΚΗ ΕΙΧΕΙΡΗΣΗ ΚΥΔΩΝ Α.Ε. </t>
  </si>
  <si>
    <t>ΧΑΝΙΑ ΠΕΡΙΔΟΥ 22 73100</t>
  </si>
  <si>
    <t xml:space="preserve">ΑΡΚΑΛΟΧΩΡΙ   </t>
  </si>
  <si>
    <t>ΓΡΥΛΛΑΚΗΣ ΕΥΣΤΡΑΤΙΟΣ</t>
  </si>
  <si>
    <t xml:space="preserve">ΚΟΥΝΟΥΠΙΔΙΑΝΑ   </t>
  </si>
  <si>
    <t xml:space="preserve">ΑΘΗΤΑΚΗ 44   </t>
  </si>
  <si>
    <t>ΚΟΚΚΙΑΔΗΣ ΓΕΩΡΓΙΟΣ</t>
  </si>
  <si>
    <t>ΑΘΗΤΑΚΗ 44 ΑΘΗΤΑΚΗ 44 71410</t>
  </si>
  <si>
    <t xml:space="preserve">ΑΦΟΙ ΟΡΦΑΝΑΚΗ ΑΤΕΚΕ </t>
  </si>
  <si>
    <t xml:space="preserve">ΜΟΝΟΝΑΥΤΗΣ   </t>
  </si>
  <si>
    <t>ΑΘΗΤΑΚΗ 44 ΑΘΙΗΤΑΚΗ 44 71410</t>
  </si>
  <si>
    <t>ΖΟΥΡΙΔΑΚΗΣ ΓΕΩΡΓΙΟΣ</t>
  </si>
  <si>
    <t xml:space="preserve">ΤΡΑΧΗΛΑΣ ΓΡΑΜΒΟΥΣΑΣ   </t>
  </si>
  <si>
    <t>ΠΡΕΚΑΣ ΓΕΩΡΓΙΟΣ</t>
  </si>
  <si>
    <t>ΚΑΜΑΡΙ ΘΗΡΑΣ ΚΑΜΑΡΙ ΘΗΡΑΣ  84700</t>
  </si>
  <si>
    <t xml:space="preserve">ΩΡΙΩΝΟΣ 54   </t>
  </si>
  <si>
    <t>SEEBAUER CRISTIAN</t>
  </si>
  <si>
    <t>ΚΟΚΚΙΝΑ ΦΟΙΝΙΚΑΣ ΚΟΚΚΙΝΑ ΦΟΙΝΙΚΑΣ  84100</t>
  </si>
  <si>
    <t>ΣΚΟΥΤΑΡΑ ΦΩΤΕΙΝΗ</t>
  </si>
  <si>
    <t xml:space="preserve">ΚΑΣΤΡΙ ΧΟΝΔΡΟΥ   </t>
  </si>
  <si>
    <t>GEISSENDORFER WILHELM-MAX</t>
  </si>
  <si>
    <t xml:space="preserve">ΛΙΑΝΑΚΗΣ Ν. &amp; ΣΙΑ ΟΕ </t>
  </si>
  <si>
    <t>ΝΙΚΗΤΑΚΟΣ ΑΘΗΝΑΙΟΣ ΙΩΑΝΝΗΣ</t>
  </si>
  <si>
    <t xml:space="preserve">ΕΠΑΝΩ ΑΡΧΑΝΕΣ   </t>
  </si>
  <si>
    <t xml:space="preserve">ΕΠΑΝΩ ΑΡΧΑΝΑΙ   </t>
  </si>
  <si>
    <t xml:space="preserve">ΑΦΟΙ ΚΟΚΚΙΝΟΥ ΟΕ </t>
  </si>
  <si>
    <t xml:space="preserve">ΠΛ- ΑΓΝΩΣΤΟΥ ΣΤΡΑΤΙΩΤΗ   </t>
  </si>
  <si>
    <t>GRASBERGER HELMUT DONAT</t>
  </si>
  <si>
    <t>ΑΓΙΟΣ ΣΤΕΦΑΝΟΣ ΒΙΓΛΟΡΙΖΟ  72055</t>
  </si>
  <si>
    <t xml:space="preserve">ΣΦΑΚΑΚΙ ΡΟΔΙΑ   </t>
  </si>
  <si>
    <t xml:space="preserve">ΤΡΥΠΕΣ   </t>
  </si>
  <si>
    <t xml:space="preserve">THEODOROU M. ΜΑΚΡΙΔΗΣ Π. &amp; ΣΙΑ Ε.Ε. </t>
  </si>
  <si>
    <t xml:space="preserve">ΑΝΩ ΧΕΡΣΟΝΗΣΟΣ   </t>
  </si>
  <si>
    <t xml:space="preserve">ΜΠΑΛΙ ΡΕΘΥΜΝΗΣ   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</si>
  <si>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</si>
  <si>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</si>
  <si>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</si>
  <si>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</si>
  <si>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 xml:space="preserve">ΑΝΤΙΜΑΧΕΙΑ - ΑΓ. ΕΛΕΝΗ   </t>
  </si>
  <si>
    <t>ΜΑΓΚΟΥΡΑ ΠΕΛΑΓΙΑ</t>
  </si>
  <si>
    <t>ΠΑΝΟΥ ΕΥΔΟΚΙΑ</t>
  </si>
  <si>
    <t xml:space="preserve">ΛΙΜΕΝΑΡΙΑ ΚΑΣΠΑΚΑ   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</si>
  <si>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</si>
  <si>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</si>
  <si>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</si>
  <si>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ΕΛΗΞΕ Η ΠΡΟΣΦΟΡΑ ΣΥΝΔΕΣΗΣ, ΕΓΙΝΕ ΕΠΑΝΥΠΟΒΟΛΗ ΑΙΤΗΜΑΤΟΣ 01/02/2016</t>
  </si>
  <si>
    <t>ΜΆΛΑΙΝΟΥ ΠΑΝΑΓΙΩΤΑ</t>
  </si>
  <si>
    <t xml:space="preserve">ΔΑΜΑΡΙΩΝΑΣ ΝΑΞΟΥ   </t>
  </si>
  <si>
    <t xml:space="preserve">ΚΥΠΡΑΙΟΣ ΝΙΚΟΛΑΟΣ ? ΣΤΑΜΟΥΛΗ ΑΝΝΑ Ο.Ε. </t>
  </si>
  <si>
    <t xml:space="preserve">ΜΥΛΙΩΤΗΣ ? ΠΑΡΙΑΝΟΣ Ο.Ε. (Δ.Τ. ΗΡΑΙΟΝ ΕΠΕΝΔΥΤΙΚΗ Ο.Ε.)  </t>
  </si>
  <si>
    <t xml:space="preserve">ΒΑΚΑΚΗΣ ΔΗΜΗΤΡΙΟΣ-ΚΥΡΙΑΖΗΣ ΕΜΜΑΝΟΥΗΛ Ε.Π.Ε. 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</si>
  <si>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</si>
  <si>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</si>
  <si>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</si>
  <si>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</si>
  <si>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</si>
  <si>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</si>
  <si>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 xml:space="preserve">ΑΡΧΑΓΓΕΛΟΣ ΡΟΔΟΥ   </t>
  </si>
  <si>
    <t xml:space="preserve">PLAT HOME </t>
  </si>
  <si>
    <t xml:space="preserve">ΒΛΥΧΑ ΛΙΝΔΟΣ   </t>
  </si>
  <si>
    <t xml:space="preserve">ΜΙΧΑΗΛ ΒΕΡΥΚΑΚΗΣ ? ΚΛΑΟΥΝΤΙΑ ΒΕΡΥΚΑΚΗ ΟΕ ( Δ.Τ. ΑΕΟS ENERGY) </t>
  </si>
  <si>
    <t xml:space="preserve">ΣΤΥΛ. ΒΑΡΔΟΥΛΑΚΗ ? ΒΑΣ. ΜΑΥΡΟΓΙΑΝΝΑΚΗΣ Ο.Ε. </t>
  </si>
  <si>
    <t xml:space="preserve">ΞΕΝΑΚΗΣ ΑΛΕΞΑΝΔΡΟΣ ? ΚΑΤΣΑΔΗΜΑ ΑΛΕΞΑΝΔΡΑ ΟΕ (Δ.Τ. NEW HABITAT) </t>
  </si>
  <si>
    <t xml:space="preserve">ΓΡΗΓΟΡΗΣ ΑΝΤΩΝΟΠΟΥΛΟΣ - ΣΟΥΣΑΝΑ ΧΕΛΙΩΤΟΥ ? Α. ΠΑΥΛΟΥ ΚΑΙ ΣΙΑ Ε.Ε. Ο.Ε. </t>
  </si>
  <si>
    <t>ΕΓΓΡΑΦΟ 621/7.9.2015 ΓΙΑΑΚΥΡΩΣΗ</t>
  </si>
  <si>
    <t>ΜΕ ΤΟ 54/16.01.2017 ΕΓΓΡΑΦΟΑΚΥΡΩΘΗΚΕ</t>
  </si>
  <si>
    <t>επιβεβαιωση ενδιαφεροντοσ 21/05/2015</t>
  </si>
  <si>
    <t>ΑΙΤΗΣΗ ΠΕΛΑΤΗ ΓΙΑ ΑΚΥΡΩΣΗ 214/12-01-2017 ΕΠΙΣΤΟΛΗ ΔΠΝ 511/19-01-2017</t>
  </si>
  <si>
    <t>ΚΛΑΔΟΒΑΣΙΛΑΚΗΣ ΔΗΜΗΤΡΙΟΣ</t>
  </si>
  <si>
    <t xml:space="preserve">’Η ΓΙΑΝΝΗΣ ΧΩΣΤΟΣ- ΦΟΙΝΙΚΙΑ ’Η ΓΙΑΝΝΗΣ ΧΩΣΤΟΣ- ΦΟΙΝΙΚΙΑ  </t>
  </si>
  <si>
    <t>ΑΚΥΡΩΣΗ ΑΙΤΗΣΗΣ- Αρ. Πρωτ.1281/14.07.2016</t>
  </si>
  <si>
    <t>δεν προσηλθε</t>
  </si>
  <si>
    <t>ΚΑΝΑΚΑΡΑΚΗ ΜΑΡΙΝΑ</t>
  </si>
  <si>
    <t xml:space="preserve">ΜΑΟΥΝΗΣ ΦΡΑΓΚΟΥΛΗΣ &amp; ΣΙΑ Ο.Ε. 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</si>
  <si>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</si>
  <si>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</si>
  <si>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</si>
  <si>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</si>
  <si>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</si>
  <si>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 xml:space="preserve">ΑΓΙΟΣ ΝΕΚΤΑΡΙΟΣ ΣΦΑΚΙΩΝ ΑΓΙΟΣ ΝΕΚΤΑΡΙΟΣ ΣΦΑΚ  </t>
  </si>
  <si>
    <t>ΠΟΥΛΑΚΗΣ ΓΕΩΡΓΙΟΣ</t>
  </si>
  <si>
    <t>Λ.ΙΩΝΙΑΣ 61 Λ.ΙΩΝΙΑΣ 61 71306</t>
  </si>
  <si>
    <t>ΒΕΡΓΑΝΕΛΑΚΗΣ ΒΑΡΙΛΕΙΟΣ-ΓΕΩΡΓΙΟΣ</t>
  </si>
  <si>
    <t xml:space="preserve">ΜΑΚΑΤΟΥΝΑΚΗ ΑΦΟΙ Ο.Ε. </t>
  </si>
  <si>
    <t xml:space="preserve">2 ΧΛΜ ΗΡΑΚΛΕΙΟΥ ΚΡΟΥΣΣΩΝΑ 2 ΧΛΜ ΗΡΑΚΛΕΙΟΥ  </t>
  </si>
  <si>
    <t xml:space="preserve">ΕΠΑΡΧΕΙΑΚΗ ΟΔΟΣ ΗΡΑΚΛΕΙΟΥ ΤΥΛΙΣΣΟΥ   </t>
  </si>
  <si>
    <t xml:space="preserve">ΒΟΥΤΕΣ ΠΕΖΟΥΛΙΑ   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</si>
  <si>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</si>
  <si>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</si>
  <si>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</si>
  <si>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</si>
  <si>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</si>
  <si>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</si>
  <si>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 xml:space="preserve">Ν.ΤΖΩΡΤΖΑΚΑΚΗΣ &amp; ΣΙΑ Ε.. </t>
  </si>
  <si>
    <t xml:space="preserve">ΒΩΡΡΟΙ ΒΩΡΡΟΙ  </t>
  </si>
  <si>
    <t xml:space="preserve">ΤΟΥΡΙΣΤΙΚΕΣ ΕΠΙΧΕΙΡΗΣΕΙΣ ΔΡΑΚΟΥΛΑΚΗΣ ΑΕ </t>
  </si>
  <si>
    <t xml:space="preserve">ΛΕΥΚΟΣΙΔΗΡΟΥΡΓΙΑ ΚΡΗΤΗΣ ΑΒΕΕ </t>
  </si>
  <si>
    <t xml:space="preserve">ΒΙ.ΠΕ ΟΔΟΣ Θ   </t>
  </si>
  <si>
    <t xml:space="preserve">ΘΕΣΗ ΣΚΟΥΡΑ   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</si>
  <si>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</si>
  <si>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</si>
  <si>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</si>
  <si>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</si>
  <si>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</si>
  <si>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 xml:space="preserve">ΡΟΔΙΑ ΡΟΔΙΑ  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</si>
  <si>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</si>
  <si>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</si>
  <si>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</si>
  <si>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</si>
  <si>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</si>
  <si>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 xml:space="preserve">ELOUNDA SUN A.E. </t>
  </si>
  <si>
    <t>ΕΛΟΥΝΤΑ ΛΑΓΚΑΔΑ  72053</t>
  </si>
  <si>
    <t>ΠΛΑΤΑΝΑΚΗΣ ΓΕΩΡΓΙΟΣ</t>
  </si>
  <si>
    <t>ΜΕΛΕΤΙΟΥ ΠΗΓΑ 31 ΜΕΛΕΤΙΟΥ ΠΗΓΑ 31 71306</t>
  </si>
  <si>
    <t xml:space="preserve">ΜΙΧΑΗΛ ΠΑΤΣΑΚΗΣ ΑΝΩΝΥΜΟΣ ΒΙΟΤΕΧΝΙΚΗ ΜΠΟΡΙΚΗ ΕΤΑΙΡΕΙΑ </t>
  </si>
  <si>
    <t xml:space="preserve">ΠΡΙΝΙΑΣ ΠΡΙΝΙΑΣ  </t>
  </si>
  <si>
    <t xml:space="preserve">ΜΙΧΑΗΛ ΚΡΗΤΣΩΤΑΚΗΣ &amp; ΣΙΑ Ο.Ε. </t>
  </si>
  <si>
    <t xml:space="preserve">ΜΑΓΓΑΝΑΡΟΣ ΜΑΓΓΑΝΑΡΟΣ  </t>
  </si>
  <si>
    <t>κοσκινα νικολετα</t>
  </si>
  <si>
    <t xml:space="preserve">λατζιμασ πρινου   </t>
  </si>
  <si>
    <t>ΚΟΥΝΤΟΥΡΑΚΗ ΝΕΚΤΑΡΙΑ</t>
  </si>
  <si>
    <t>ΝΕΡΟΚΟΥΡΟΥ ΑΓΙΩΝ ΑΠΟΣΤΟΛΩΝ 89 73100</t>
  </si>
  <si>
    <t xml:space="preserve">ΞΕΝΟΔΟΧΕΙΟ APOLLONIA BEACH RESORT   </t>
  </si>
  <si>
    <t xml:space="preserve">ΞΕΝΟΔΟΧΕΙΟ SANTA MARINA   </t>
  </si>
  <si>
    <t>ΧΑΡΙΤΟΥ ΑΙΚΑΤΕΡΙΝΗ</t>
  </si>
  <si>
    <t xml:space="preserve">ΚΟΚΚΙΝΟ ΜΕΤΟΧΙ ΜΟΥΡΝΙΕΣ   </t>
  </si>
  <si>
    <t>ΧΑΡΙΤΟΣ ΧΡΗΣΤΟΣ</t>
  </si>
  <si>
    <t xml:space="preserve">ΚΟΚΚΙΝΟ ΜΕΤΟΧΙ ΜΟΥΡΝΙΕΣ 73300   </t>
  </si>
  <si>
    <t>ΑΝΤΩΝΑΚΗΣ ΝΙΚΟΛΑΟΣ</t>
  </si>
  <si>
    <t>ΧΑΤΖΑΚΗΣ ΝΙΚΟΛΑΟΣ</t>
  </si>
  <si>
    <t>ΙΕΡΑΠΕΤΡΑ ΚΕΝΤΡΙ  72200</t>
  </si>
  <si>
    <t xml:space="preserve">ΔΗΜΟΣ ΗΡΑΚΛΕΙΟΥ </t>
  </si>
  <si>
    <t xml:space="preserve">ΖΕΥΞΙΔΟΣ ΡΟΔΑΡΙΑΣ &amp; ΑΜΠΕΛΟΥ   </t>
  </si>
  <si>
    <t xml:space="preserve">ΜΟΝΗ ΟΔΗΓΗΤΡΙΑΣ   </t>
  </si>
  <si>
    <t xml:space="preserve">ΒΩΡΡΟΙ   </t>
  </si>
  <si>
    <t xml:space="preserve">Α &amp; Γ ΝΙΚΗΤΑΚΗΣ Ο.Ε. </t>
  </si>
  <si>
    <t>Ακ'υρωση Αίτησης</t>
  </si>
  <si>
    <t>Ακύρωση Αίτησης</t>
  </si>
  <si>
    <t>Περιοχή Εξυπηρέτησης ΔΕΔΔΗΕ</t>
  </si>
  <si>
    <t>ΗΡΑΚΛΕΙΟΥ</t>
  </si>
  <si>
    <t>ΧΑΝΙΩΝ</t>
  </si>
  <si>
    <t>ΡΕΘΥΜΝΟΥ</t>
  </si>
  <si>
    <t>ΑΓΙΟΥ ΝΙΚΟΛΑΟΥ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</si>
</sst>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14" fontId="0" fillId="0" borderId="0" xfId="0" applyNumberFormat="1"/>
    <xf numFmtId="0" fontId="0" fillId="0" borderId="7" xfId="0" applyBorder="1"/>
    <xf numFmtId="4" fontId="0" fillId="0" borderId="0" xfId="0" applyNumberFormat="1"/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31" sqref="E31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5" t="s">
        <v>7903</v>
      </c>
      <c r="B1" s="55"/>
      <c r="C1" s="55"/>
      <c r="D1" s="55"/>
      <c r="E1" s="2"/>
      <c r="F1" s="2"/>
      <c r="G1" s="3"/>
      <c r="H1" s="3"/>
      <c r="I1" s="3"/>
      <c r="J1" s="3"/>
    </row>
    <row r="2" spans="1:16" x14ac:dyDescent="0.25">
      <c r="A2" s="53" t="s">
        <v>7904</v>
      </c>
      <c r="B2" s="53"/>
      <c r="C2" s="53"/>
      <c r="D2" s="53"/>
      <c r="E2" s="2" t="s">
        <v>22</v>
      </c>
      <c r="G2" s="3"/>
      <c r="H2" s="3"/>
      <c r="I2" s="3"/>
      <c r="J2" s="3"/>
    </row>
    <row r="3" spans="1:16" x14ac:dyDescent="0.25">
      <c r="A3" s="53" t="s">
        <v>7905</v>
      </c>
      <c r="B3" s="53"/>
      <c r="C3" s="53"/>
      <c r="D3" s="53"/>
      <c r="E3" s="2" t="s">
        <v>697</v>
      </c>
      <c r="G3" s="3"/>
      <c r="H3" s="3"/>
      <c r="I3" s="3"/>
      <c r="J3" s="3"/>
    </row>
    <row r="4" spans="1:16" x14ac:dyDescent="0.25">
      <c r="A4" s="53" t="s">
        <v>7906</v>
      </c>
      <c r="B4" s="53"/>
      <c r="C4" s="53"/>
      <c r="D4" s="53"/>
      <c r="E4" s="2" t="s">
        <v>697</v>
      </c>
      <c r="G4" s="3"/>
      <c r="H4" s="3"/>
      <c r="I4" s="3"/>
      <c r="J4" s="3"/>
    </row>
    <row r="5" spans="1:16" x14ac:dyDescent="0.25">
      <c r="A5" s="53" t="s">
        <v>7908</v>
      </c>
      <c r="B5" s="53"/>
      <c r="C5" s="53"/>
      <c r="D5" s="53"/>
      <c r="E5" s="7">
        <v>42795</v>
      </c>
      <c r="G5" s="6"/>
      <c r="H5" s="11"/>
      <c r="I5" s="3"/>
      <c r="J5" s="10"/>
    </row>
    <row r="6" spans="1:16" x14ac:dyDescent="0.25">
      <c r="A6" s="54"/>
      <c r="B6" s="54"/>
      <c r="C6" s="54"/>
      <c r="D6" s="54"/>
      <c r="E6" s="54"/>
      <c r="G6" s="6"/>
      <c r="I6" s="3"/>
      <c r="J6" s="10"/>
    </row>
    <row r="7" spans="1:16" x14ac:dyDescent="0.25">
      <c r="A7" s="53" t="s">
        <v>7907</v>
      </c>
      <c r="B7" s="53"/>
      <c r="C7" s="53"/>
      <c r="D7" s="53"/>
      <c r="E7" s="4">
        <v>333</v>
      </c>
      <c r="G7" s="6"/>
      <c r="I7" s="3"/>
      <c r="J7" s="3"/>
    </row>
    <row r="8" spans="1:16" x14ac:dyDescent="0.25">
      <c r="A8" s="53" t="s">
        <v>7909</v>
      </c>
      <c r="B8" s="53"/>
      <c r="C8" s="53"/>
      <c r="D8" s="53"/>
      <c r="E8" s="4">
        <f>SUM(N13:N18)</f>
        <v>308.24999999999994</v>
      </c>
      <c r="G8" s="3"/>
      <c r="H8" s="3"/>
      <c r="I8" s="3"/>
      <c r="J8" s="3"/>
    </row>
    <row r="9" spans="1:16" x14ac:dyDescent="0.25">
      <c r="A9" s="53" t="s">
        <v>7910</v>
      </c>
      <c r="B9" s="53"/>
      <c r="C9" s="53"/>
      <c r="D9" s="53"/>
      <c r="E9" s="4">
        <v>0</v>
      </c>
      <c r="G9" s="3"/>
      <c r="H9" s="3"/>
      <c r="I9" s="3"/>
      <c r="J9" s="3"/>
    </row>
    <row r="10" spans="1:16" x14ac:dyDescent="0.25">
      <c r="A10" s="53" t="s">
        <v>7911</v>
      </c>
      <c r="B10" s="53"/>
      <c r="C10" s="53"/>
      <c r="D10" s="53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3"/>
      <c r="B11" s="53"/>
      <c r="C11" s="53"/>
      <c r="D11" s="53"/>
      <c r="E11" s="5"/>
      <c r="F11" s="8"/>
      <c r="G11" s="9"/>
      <c r="H11" s="9"/>
      <c r="I11" s="9"/>
      <c r="J11" s="9"/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>
        <v>1</v>
      </c>
      <c r="B13">
        <v>1258</v>
      </c>
      <c r="C13" t="s">
        <v>695</v>
      </c>
      <c r="D13" t="s">
        <v>6</v>
      </c>
      <c r="E13" t="s">
        <v>696</v>
      </c>
      <c r="F13" s="61">
        <v>40169</v>
      </c>
      <c r="G13">
        <v>98.56</v>
      </c>
      <c r="H13" t="s">
        <v>3</v>
      </c>
      <c r="I13" t="s">
        <v>4</v>
      </c>
      <c r="J13" s="61">
        <v>40438</v>
      </c>
      <c r="K13" s="61">
        <v>40648</v>
      </c>
      <c r="L13" s="61">
        <v>40753</v>
      </c>
      <c r="M13" s="61">
        <v>41248</v>
      </c>
      <c r="N13">
        <v>59.29</v>
      </c>
    </row>
    <row r="14" spans="1:16" x14ac:dyDescent="0.25">
      <c r="A14">
        <v>2</v>
      </c>
      <c r="B14">
        <v>1257</v>
      </c>
      <c r="C14" t="s">
        <v>695</v>
      </c>
      <c r="D14" t="s">
        <v>6</v>
      </c>
      <c r="E14" t="s">
        <v>812</v>
      </c>
      <c r="F14" s="61">
        <v>40249</v>
      </c>
      <c r="G14">
        <v>100</v>
      </c>
      <c r="H14" t="s">
        <v>3</v>
      </c>
      <c r="I14" t="s">
        <v>4</v>
      </c>
      <c r="J14" s="61">
        <v>40464</v>
      </c>
      <c r="K14" s="61">
        <v>40533</v>
      </c>
      <c r="L14" s="61">
        <v>40564</v>
      </c>
      <c r="M14" s="61">
        <v>40743</v>
      </c>
      <c r="N14">
        <v>99.82</v>
      </c>
    </row>
    <row r="15" spans="1:16" x14ac:dyDescent="0.25">
      <c r="A15">
        <v>3</v>
      </c>
      <c r="B15">
        <v>1259</v>
      </c>
      <c r="C15" t="s">
        <v>695</v>
      </c>
      <c r="D15" t="s">
        <v>1</v>
      </c>
      <c r="E15" t="s">
        <v>4345</v>
      </c>
      <c r="F15" s="61">
        <v>40576</v>
      </c>
      <c r="G15">
        <v>134.72</v>
      </c>
      <c r="H15" t="s">
        <v>3</v>
      </c>
      <c r="I15" t="s">
        <v>4</v>
      </c>
      <c r="J15" s="61">
        <v>40696</v>
      </c>
      <c r="K15" s="61">
        <v>40931</v>
      </c>
      <c r="L15" s="61">
        <v>41102</v>
      </c>
      <c r="M15" s="61">
        <v>41285</v>
      </c>
      <c r="N15">
        <v>134.4</v>
      </c>
    </row>
    <row r="16" spans="1:16" x14ac:dyDescent="0.25">
      <c r="A16">
        <v>4</v>
      </c>
      <c r="B16">
        <v>2640</v>
      </c>
      <c r="C16" t="s">
        <v>695</v>
      </c>
      <c r="D16" t="s">
        <v>974</v>
      </c>
      <c r="E16" t="s">
        <v>7144</v>
      </c>
      <c r="F16" s="61">
        <v>41254</v>
      </c>
      <c r="G16">
        <v>4.9000000000000004</v>
      </c>
      <c r="H16" t="s">
        <v>3</v>
      </c>
      <c r="I16" t="s">
        <v>7145</v>
      </c>
      <c r="J16" s="61">
        <v>41254</v>
      </c>
      <c r="K16" s="61">
        <v>41254</v>
      </c>
      <c r="L16" s="61">
        <v>41254</v>
      </c>
      <c r="M16" s="61">
        <v>41254</v>
      </c>
      <c r="N16">
        <v>4.9000000000000004</v>
      </c>
    </row>
    <row r="17" spans="1:14" x14ac:dyDescent="0.25">
      <c r="A17">
        <v>5</v>
      </c>
      <c r="B17">
        <v>2641</v>
      </c>
      <c r="C17" t="s">
        <v>695</v>
      </c>
      <c r="D17" t="s">
        <v>974</v>
      </c>
      <c r="E17" t="s">
        <v>7144</v>
      </c>
      <c r="F17" s="61">
        <v>41254</v>
      </c>
      <c r="G17">
        <v>4.9000000000000004</v>
      </c>
      <c r="H17" t="s">
        <v>3</v>
      </c>
      <c r="I17" t="s">
        <v>7146</v>
      </c>
      <c r="J17" s="61">
        <v>41270</v>
      </c>
      <c r="K17" s="61">
        <v>41313</v>
      </c>
      <c r="L17" s="61">
        <v>41346</v>
      </c>
      <c r="M17" s="61">
        <v>41494</v>
      </c>
      <c r="N17">
        <v>4.9000000000000004</v>
      </c>
    </row>
    <row r="18" spans="1:14" x14ac:dyDescent="0.25">
      <c r="A18">
        <v>6</v>
      </c>
      <c r="B18">
        <v>2642</v>
      </c>
      <c r="C18" t="s">
        <v>695</v>
      </c>
      <c r="D18" t="s">
        <v>974</v>
      </c>
      <c r="E18" t="s">
        <v>7200</v>
      </c>
      <c r="F18" s="61">
        <v>41389</v>
      </c>
      <c r="G18">
        <v>4.9400000000000004</v>
      </c>
      <c r="H18" t="s">
        <v>3</v>
      </c>
      <c r="I18" t="s">
        <v>7201</v>
      </c>
      <c r="J18" s="61">
        <v>41402</v>
      </c>
      <c r="K18" s="61">
        <v>41402</v>
      </c>
      <c r="L18" s="61">
        <v>41415</v>
      </c>
      <c r="M18" s="61">
        <v>41445</v>
      </c>
      <c r="N18">
        <v>4.9400000000000004</v>
      </c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view="pageBreakPreview" topLeftCell="A34" zoomScale="60" zoomScaleNormal="100" workbookViewId="0">
      <selection activeCell="I63" sqref="I63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35</v>
      </c>
    </row>
    <row r="3" spans="1:16" x14ac:dyDescent="0.25">
      <c r="A3" s="53" t="s">
        <v>7905</v>
      </c>
      <c r="B3" s="53"/>
      <c r="C3" s="53"/>
      <c r="D3" s="53"/>
      <c r="E3" s="32" t="s">
        <v>501</v>
      </c>
    </row>
    <row r="4" spans="1:16" x14ac:dyDescent="0.25">
      <c r="A4" s="53" t="s">
        <v>7906</v>
      </c>
      <c r="B4" s="53"/>
      <c r="C4" s="53"/>
      <c r="D4" s="53"/>
      <c r="E4" s="32" t="s">
        <v>501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4">
        <v>2256</v>
      </c>
    </row>
    <row r="8" spans="1:16" x14ac:dyDescent="0.25">
      <c r="A8" s="53" t="s">
        <v>7909</v>
      </c>
      <c r="B8" s="53"/>
      <c r="C8" s="53"/>
      <c r="D8" s="53"/>
      <c r="E8" s="51">
        <f>SUM(N13:N54)</f>
        <v>1942.5749999999998</v>
      </c>
    </row>
    <row r="9" spans="1:16" x14ac:dyDescent="0.25">
      <c r="A9" s="53" t="s">
        <v>7910</v>
      </c>
      <c r="B9" s="53"/>
      <c r="C9" s="53"/>
      <c r="D9" s="53"/>
      <c r="E9" s="34">
        <f>G51</f>
        <v>10</v>
      </c>
    </row>
    <row r="10" spans="1:16" x14ac:dyDescent="0.25">
      <c r="A10" s="53" t="s">
        <v>7911</v>
      </c>
      <c r="B10" s="53"/>
      <c r="C10" s="53"/>
      <c r="D10" s="53"/>
      <c r="E10" s="35">
        <f>E7-E8-E9</f>
        <v>303.42500000000018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1156</v>
      </c>
      <c r="C13" s="26" t="s">
        <v>501</v>
      </c>
      <c r="D13" s="26" t="s">
        <v>6</v>
      </c>
      <c r="E13" s="28" t="s">
        <v>503</v>
      </c>
      <c r="F13" s="27">
        <v>40105</v>
      </c>
      <c r="G13" s="26">
        <v>60</v>
      </c>
      <c r="H13" s="26" t="s">
        <v>3</v>
      </c>
      <c r="I13" s="26" t="s">
        <v>4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501</v>
      </c>
      <c r="D14" s="26" t="s">
        <v>6</v>
      </c>
      <c r="E14" s="28" t="s">
        <v>503</v>
      </c>
      <c r="F14" s="27">
        <v>40105</v>
      </c>
      <c r="G14" s="26">
        <v>60</v>
      </c>
      <c r="H14" s="26" t="s">
        <v>3</v>
      </c>
      <c r="I14" s="26" t="s">
        <v>4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501</v>
      </c>
      <c r="D15" s="26" t="s">
        <v>6</v>
      </c>
      <c r="E15" s="28" t="s">
        <v>502</v>
      </c>
      <c r="F15" s="27">
        <v>40105</v>
      </c>
      <c r="G15" s="26">
        <v>60</v>
      </c>
      <c r="H15" s="26" t="s">
        <v>3</v>
      </c>
      <c r="I15" s="26" t="s">
        <v>4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501</v>
      </c>
      <c r="D16" s="26" t="s">
        <v>6</v>
      </c>
      <c r="E16" s="28" t="s">
        <v>638</v>
      </c>
      <c r="F16" s="27">
        <v>40156</v>
      </c>
      <c r="G16" s="26">
        <v>60</v>
      </c>
      <c r="H16" s="26" t="s">
        <v>3</v>
      </c>
      <c r="I16" s="26" t="s">
        <v>4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501</v>
      </c>
      <c r="D17" s="26" t="s">
        <v>6</v>
      </c>
      <c r="E17" s="28" t="s">
        <v>660</v>
      </c>
      <c r="F17" s="27">
        <v>40161</v>
      </c>
      <c r="G17" s="26">
        <v>60</v>
      </c>
      <c r="H17" s="26" t="s">
        <v>3</v>
      </c>
      <c r="I17" s="26" t="s">
        <v>4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501</v>
      </c>
      <c r="D18" s="26" t="s">
        <v>6</v>
      </c>
      <c r="E18" s="28" t="s">
        <v>658</v>
      </c>
      <c r="F18" s="27">
        <v>40161</v>
      </c>
      <c r="G18" s="26">
        <v>59.94</v>
      </c>
      <c r="H18" s="26" t="s">
        <v>3</v>
      </c>
      <c r="I18" s="26" t="s">
        <v>659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501</v>
      </c>
      <c r="D19" s="26" t="s">
        <v>6</v>
      </c>
      <c r="E19" s="28" t="s">
        <v>675</v>
      </c>
      <c r="F19" s="27">
        <v>40163</v>
      </c>
      <c r="G19" s="26">
        <v>60</v>
      </c>
      <c r="H19" s="26" t="s">
        <v>3</v>
      </c>
      <c r="I19" s="26" t="s">
        <v>4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501</v>
      </c>
      <c r="D20" s="26" t="s">
        <v>6</v>
      </c>
      <c r="E20" s="28" t="s">
        <v>790</v>
      </c>
      <c r="F20" s="27">
        <v>40233</v>
      </c>
      <c r="G20" s="26">
        <v>60</v>
      </c>
      <c r="H20" s="26" t="s">
        <v>3</v>
      </c>
      <c r="I20" s="26" t="s">
        <v>4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501</v>
      </c>
      <c r="D21" s="26" t="s">
        <v>6</v>
      </c>
      <c r="E21" s="28" t="s">
        <v>814</v>
      </c>
      <c r="F21" s="27">
        <v>40255</v>
      </c>
      <c r="G21" s="26">
        <v>60</v>
      </c>
      <c r="H21" s="26" t="s">
        <v>3</v>
      </c>
      <c r="I21" s="26" t="s">
        <v>4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501</v>
      </c>
      <c r="D22" s="26" t="s">
        <v>6</v>
      </c>
      <c r="E22" s="28" t="s">
        <v>823</v>
      </c>
      <c r="F22" s="27">
        <v>40267</v>
      </c>
      <c r="G22" s="26">
        <v>60</v>
      </c>
      <c r="H22" s="26" t="s">
        <v>3</v>
      </c>
      <c r="I22" s="26" t="s">
        <v>4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501</v>
      </c>
      <c r="D23" s="26" t="s">
        <v>6</v>
      </c>
      <c r="E23" s="28" t="s">
        <v>823</v>
      </c>
      <c r="F23" s="27">
        <v>40267</v>
      </c>
      <c r="G23" s="26">
        <v>60</v>
      </c>
      <c r="H23" s="26" t="s">
        <v>3</v>
      </c>
      <c r="I23" s="26" t="s">
        <v>4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501</v>
      </c>
      <c r="D24" s="26" t="s">
        <v>6</v>
      </c>
      <c r="E24" s="28" t="s">
        <v>823</v>
      </c>
      <c r="F24" s="27">
        <v>40267</v>
      </c>
      <c r="G24" s="26">
        <v>60</v>
      </c>
      <c r="H24" s="26" t="s">
        <v>3</v>
      </c>
      <c r="I24" s="26" t="s">
        <v>4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501</v>
      </c>
      <c r="D25" s="26" t="s">
        <v>6</v>
      </c>
      <c r="E25" s="28" t="s">
        <v>825</v>
      </c>
      <c r="F25" s="27">
        <v>40268</v>
      </c>
      <c r="G25" s="26">
        <v>40</v>
      </c>
      <c r="H25" s="26" t="s">
        <v>3</v>
      </c>
      <c r="I25" s="26" t="s">
        <v>4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501</v>
      </c>
      <c r="D26" s="26" t="s">
        <v>6</v>
      </c>
      <c r="E26" s="28" t="s">
        <v>829</v>
      </c>
      <c r="F26" s="27">
        <v>40269</v>
      </c>
      <c r="G26" s="26">
        <v>60</v>
      </c>
      <c r="H26" s="26" t="s">
        <v>3</v>
      </c>
      <c r="I26" s="26" t="s">
        <v>4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501</v>
      </c>
      <c r="D27" s="26" t="s">
        <v>6</v>
      </c>
      <c r="E27" s="28" t="s">
        <v>830</v>
      </c>
      <c r="F27" s="27">
        <v>40269</v>
      </c>
      <c r="G27" s="26">
        <v>60</v>
      </c>
      <c r="H27" s="26" t="s">
        <v>3</v>
      </c>
      <c r="I27" s="26" t="s">
        <v>4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501</v>
      </c>
      <c r="D28" s="26" t="s">
        <v>6</v>
      </c>
      <c r="E28" s="28" t="s">
        <v>546</v>
      </c>
      <c r="F28" s="27">
        <v>40269</v>
      </c>
      <c r="G28" s="26">
        <v>60</v>
      </c>
      <c r="H28" s="26" t="s">
        <v>3</v>
      </c>
      <c r="I28" s="26" t="s">
        <v>4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501</v>
      </c>
      <c r="D29" s="26" t="s">
        <v>6</v>
      </c>
      <c r="E29" s="28" t="s">
        <v>546</v>
      </c>
      <c r="F29" s="27">
        <v>40269</v>
      </c>
      <c r="G29" s="26">
        <v>60</v>
      </c>
      <c r="H29" s="26" t="s">
        <v>3</v>
      </c>
      <c r="I29" s="26" t="s">
        <v>4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501</v>
      </c>
      <c r="D30" s="26" t="s">
        <v>6</v>
      </c>
      <c r="E30" s="28" t="s">
        <v>872</v>
      </c>
      <c r="F30" s="27">
        <v>40344</v>
      </c>
      <c r="G30" s="26">
        <v>60</v>
      </c>
      <c r="H30" s="26" t="s">
        <v>3</v>
      </c>
      <c r="I30" s="26" t="s">
        <v>4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501</v>
      </c>
      <c r="D31" s="26" t="s">
        <v>6</v>
      </c>
      <c r="E31" s="28" t="s">
        <v>872</v>
      </c>
      <c r="F31" s="27">
        <v>40344</v>
      </c>
      <c r="G31" s="26">
        <v>60</v>
      </c>
      <c r="H31" s="26" t="s">
        <v>3</v>
      </c>
      <c r="I31" s="26" t="s">
        <v>4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501</v>
      </c>
      <c r="D32" s="26" t="s">
        <v>6</v>
      </c>
      <c r="E32" s="28" t="s">
        <v>872</v>
      </c>
      <c r="F32" s="27">
        <v>40344</v>
      </c>
      <c r="G32" s="26">
        <v>60</v>
      </c>
      <c r="H32" s="26" t="s">
        <v>3</v>
      </c>
      <c r="I32" s="26" t="s">
        <v>4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501</v>
      </c>
      <c r="D33" s="26" t="s">
        <v>6</v>
      </c>
      <c r="E33" s="28" t="s">
        <v>872</v>
      </c>
      <c r="F33" s="27">
        <v>40344</v>
      </c>
      <c r="G33" s="26">
        <v>60</v>
      </c>
      <c r="H33" s="26" t="s">
        <v>3</v>
      </c>
      <c r="I33" s="26" t="s">
        <v>4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501</v>
      </c>
      <c r="D34" s="26" t="s">
        <v>6</v>
      </c>
      <c r="E34" s="28" t="s">
        <v>872</v>
      </c>
      <c r="F34" s="27">
        <v>40344</v>
      </c>
      <c r="G34" s="26">
        <v>60</v>
      </c>
      <c r="H34" s="26" t="s">
        <v>3</v>
      </c>
      <c r="I34" s="26" t="s">
        <v>4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501</v>
      </c>
      <c r="D35" s="26" t="s">
        <v>6</v>
      </c>
      <c r="E35" s="28" t="s">
        <v>872</v>
      </c>
      <c r="F35" s="27">
        <v>40344</v>
      </c>
      <c r="G35" s="26">
        <v>60</v>
      </c>
      <c r="H35" s="26" t="s">
        <v>3</v>
      </c>
      <c r="I35" s="26" t="s">
        <v>4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501</v>
      </c>
      <c r="D36" s="26" t="s">
        <v>6</v>
      </c>
      <c r="E36" s="28" t="s">
        <v>872</v>
      </c>
      <c r="F36" s="27">
        <v>40344</v>
      </c>
      <c r="G36" s="26">
        <v>60</v>
      </c>
      <c r="H36" s="26" t="s">
        <v>3</v>
      </c>
      <c r="I36" s="26" t="s">
        <v>4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501</v>
      </c>
      <c r="D37" s="26" t="s">
        <v>6</v>
      </c>
      <c r="E37" s="28" t="s">
        <v>872</v>
      </c>
      <c r="F37" s="27">
        <v>40344</v>
      </c>
      <c r="G37" s="26">
        <v>60</v>
      </c>
      <c r="H37" s="26" t="s">
        <v>3</v>
      </c>
      <c r="I37" s="26" t="s">
        <v>4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501</v>
      </c>
      <c r="D38" s="26" t="s">
        <v>6</v>
      </c>
      <c r="E38" s="28" t="s">
        <v>872</v>
      </c>
      <c r="F38" s="27">
        <v>40344</v>
      </c>
      <c r="G38" s="26">
        <v>60</v>
      </c>
      <c r="H38" s="26" t="s">
        <v>3</v>
      </c>
      <c r="I38" s="26" t="s">
        <v>4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501</v>
      </c>
      <c r="D39" s="26" t="s">
        <v>6</v>
      </c>
      <c r="E39" s="28" t="s">
        <v>872</v>
      </c>
      <c r="F39" s="27">
        <v>40344</v>
      </c>
      <c r="G39" s="26">
        <v>60</v>
      </c>
      <c r="H39" s="26" t="s">
        <v>3</v>
      </c>
      <c r="I39" s="26" t="s">
        <v>4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501</v>
      </c>
      <c r="D40" s="26" t="s">
        <v>6</v>
      </c>
      <c r="E40" s="28" t="s">
        <v>911</v>
      </c>
      <c r="F40" s="27">
        <v>40393</v>
      </c>
      <c r="G40" s="26">
        <v>60</v>
      </c>
      <c r="H40" s="26" t="s">
        <v>3</v>
      </c>
      <c r="I40" s="26" t="s">
        <v>4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501</v>
      </c>
      <c r="D41" s="26" t="s">
        <v>6</v>
      </c>
      <c r="E41" s="28" t="s">
        <v>911</v>
      </c>
      <c r="F41" s="27">
        <v>40393</v>
      </c>
      <c r="G41" s="26">
        <v>60</v>
      </c>
      <c r="H41" s="26" t="s">
        <v>3</v>
      </c>
      <c r="I41" s="26" t="s">
        <v>4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501</v>
      </c>
      <c r="D42" s="26" t="s">
        <v>6</v>
      </c>
      <c r="E42" s="28" t="s">
        <v>912</v>
      </c>
      <c r="F42" s="27">
        <v>40393</v>
      </c>
      <c r="G42" s="26">
        <v>60</v>
      </c>
      <c r="H42" s="26" t="s">
        <v>3</v>
      </c>
      <c r="I42" s="26" t="s">
        <v>4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501</v>
      </c>
      <c r="D43" s="26" t="s">
        <v>6</v>
      </c>
      <c r="E43" s="28" t="s">
        <v>923</v>
      </c>
      <c r="F43" s="27">
        <v>40400</v>
      </c>
      <c r="G43" s="26">
        <v>60</v>
      </c>
      <c r="H43" s="26" t="s">
        <v>3</v>
      </c>
      <c r="I43" s="26" t="s">
        <v>4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501</v>
      </c>
      <c r="D44" s="26" t="s">
        <v>6</v>
      </c>
      <c r="E44" s="28" t="s">
        <v>2974</v>
      </c>
      <c r="F44" s="27">
        <v>40557</v>
      </c>
      <c r="G44" s="26">
        <v>60</v>
      </c>
      <c r="H44" s="26" t="s">
        <v>3</v>
      </c>
      <c r="I44" s="26" t="s">
        <v>4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501</v>
      </c>
      <c r="D45" s="26" t="s">
        <v>974</v>
      </c>
      <c r="E45" s="28" t="s">
        <v>3077</v>
      </c>
      <c r="F45" s="27">
        <v>40560</v>
      </c>
      <c r="G45" s="26">
        <v>4.9400000000000004</v>
      </c>
      <c r="H45" s="26" t="s">
        <v>3</v>
      </c>
      <c r="I45" s="26" t="s">
        <v>3078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501</v>
      </c>
      <c r="D46" s="26" t="s">
        <v>974</v>
      </c>
      <c r="E46" s="28" t="s">
        <v>3079</v>
      </c>
      <c r="F46" s="27">
        <v>40560</v>
      </c>
      <c r="G46" s="26">
        <v>4.875</v>
      </c>
      <c r="H46" s="26" t="s">
        <v>3</v>
      </c>
      <c r="I46" s="26" t="s">
        <v>3080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501</v>
      </c>
      <c r="D47" s="26" t="s">
        <v>974</v>
      </c>
      <c r="E47" s="28" t="s">
        <v>4704</v>
      </c>
      <c r="F47" s="27">
        <v>40588</v>
      </c>
      <c r="G47" s="26">
        <v>4.5999999999999996</v>
      </c>
      <c r="H47" s="26" t="s">
        <v>3</v>
      </c>
      <c r="I47" s="26" t="s">
        <v>4705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501</v>
      </c>
      <c r="D48" s="26" t="s">
        <v>974</v>
      </c>
      <c r="E48" s="28" t="s">
        <v>4781</v>
      </c>
      <c r="F48" s="27">
        <v>40591</v>
      </c>
      <c r="G48" s="26">
        <v>5</v>
      </c>
      <c r="H48" s="26" t="s">
        <v>3</v>
      </c>
      <c r="I48" s="26" t="s">
        <v>4782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501</v>
      </c>
      <c r="D49" s="26" t="s">
        <v>974</v>
      </c>
      <c r="E49" s="28" t="s">
        <v>5228</v>
      </c>
      <c r="F49" s="27">
        <v>40639</v>
      </c>
      <c r="G49" s="26">
        <v>5</v>
      </c>
      <c r="H49" s="26" t="s">
        <v>3</v>
      </c>
      <c r="I49" s="26" t="s">
        <v>5229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501</v>
      </c>
      <c r="D50" s="26" t="s">
        <v>974</v>
      </c>
      <c r="E50" s="28" t="s">
        <v>6306</v>
      </c>
      <c r="F50" s="27">
        <v>40907</v>
      </c>
      <c r="G50" s="26">
        <v>4.9000000000000004</v>
      </c>
      <c r="H50" s="26" t="s">
        <v>3</v>
      </c>
      <c r="I50" s="26" t="s">
        <v>6307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501</v>
      </c>
      <c r="D51" s="26" t="s">
        <v>7227</v>
      </c>
      <c r="E51" s="28" t="s">
        <v>7570</v>
      </c>
      <c r="F51" s="27">
        <v>42163</v>
      </c>
      <c r="G51" s="26">
        <v>10</v>
      </c>
      <c r="H51" s="26" t="s">
        <v>7229</v>
      </c>
      <c r="I51" s="26" t="s">
        <v>4705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501</v>
      </c>
      <c r="D52" s="26" t="s">
        <v>7227</v>
      </c>
      <c r="E52" s="28" t="s">
        <v>7716</v>
      </c>
      <c r="F52" s="27">
        <v>42317</v>
      </c>
      <c r="G52" s="26">
        <v>15</v>
      </c>
      <c r="H52" s="26" t="s">
        <v>7229</v>
      </c>
      <c r="I52" s="26" t="s">
        <v>7717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501</v>
      </c>
      <c r="D53" s="26" t="s">
        <v>7227</v>
      </c>
      <c r="E53" s="28" t="s">
        <v>7718</v>
      </c>
      <c r="F53" s="27">
        <v>42317</v>
      </c>
      <c r="G53" s="26">
        <v>6</v>
      </c>
      <c r="H53" s="26" t="s">
        <v>7229</v>
      </c>
      <c r="I53" s="26" t="s">
        <v>4705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6" t="s">
        <v>501</v>
      </c>
      <c r="D54" s="26" t="s">
        <v>7227</v>
      </c>
      <c r="E54" s="28" t="s">
        <v>9243</v>
      </c>
      <c r="F54" s="27">
        <v>42604</v>
      </c>
      <c r="G54" s="26">
        <v>3.12</v>
      </c>
      <c r="H54" s="26" t="s">
        <v>7229</v>
      </c>
      <c r="I54" s="26" t="s">
        <v>9244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26"/>
      <c r="P54" s="26"/>
    </row>
    <row r="55" spans="1:16" x14ac:dyDescent="0.25">
      <c r="A55" s="26">
        <v>43</v>
      </c>
      <c r="B55" s="26">
        <v>20534</v>
      </c>
      <c r="C55" s="26" t="s">
        <v>501</v>
      </c>
      <c r="D55" s="26" t="s">
        <v>7227</v>
      </c>
      <c r="E55" s="28" t="s">
        <v>9316</v>
      </c>
      <c r="F55" s="27">
        <v>42790</v>
      </c>
      <c r="G55" s="26">
        <v>3</v>
      </c>
      <c r="H55" s="26" t="s">
        <v>7229</v>
      </c>
      <c r="I55" s="26" t="s">
        <v>9317</v>
      </c>
      <c r="J55" s="26"/>
      <c r="K55" s="26"/>
      <c r="L55" s="26"/>
      <c r="M55" s="26"/>
      <c r="N55" s="26"/>
      <c r="O55" s="26"/>
      <c r="P5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view="pageBreakPreview" zoomScale="60" zoomScaleNormal="100" workbookViewId="0">
      <selection activeCell="I45" sqref="I4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7919</v>
      </c>
    </row>
    <row r="3" spans="1:16" x14ac:dyDescent="0.25">
      <c r="A3" s="53" t="s">
        <v>7905</v>
      </c>
      <c r="B3" s="53"/>
      <c r="C3" s="53"/>
      <c r="D3" s="53"/>
      <c r="E3" s="32" t="s">
        <v>8</v>
      </c>
    </row>
    <row r="4" spans="1:16" x14ac:dyDescent="0.25">
      <c r="A4" s="53" t="s">
        <v>7906</v>
      </c>
      <c r="B4" s="53"/>
      <c r="C4" s="53"/>
      <c r="D4" s="53"/>
      <c r="E4" s="32" t="s">
        <v>7920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57">
        <v>1385</v>
      </c>
      <c r="F7" s="57"/>
    </row>
    <row r="8" spans="1:16" x14ac:dyDescent="0.25">
      <c r="A8" s="53" t="s">
        <v>7909</v>
      </c>
      <c r="B8" s="53"/>
      <c r="C8" s="53"/>
      <c r="D8" s="53"/>
      <c r="E8" s="58">
        <f>SUM(N13:N39)</f>
        <v>691.77000000000021</v>
      </c>
      <c r="F8" s="58"/>
    </row>
    <row r="9" spans="1:16" x14ac:dyDescent="0.25">
      <c r="A9" s="53" t="s">
        <v>7910</v>
      </c>
      <c r="B9" s="53"/>
      <c r="C9" s="53"/>
      <c r="D9" s="53"/>
      <c r="E9" s="59">
        <f>G38+G39+G27+G24</f>
        <v>22.295000000000002</v>
      </c>
      <c r="F9" s="59"/>
    </row>
    <row r="10" spans="1:16" x14ac:dyDescent="0.25">
      <c r="A10" s="53" t="s">
        <v>7911</v>
      </c>
      <c r="B10" s="53"/>
      <c r="C10" s="53"/>
      <c r="D10" s="53"/>
      <c r="E10" s="60">
        <f>E7-E8-E9</f>
        <v>670.93499999999983</v>
      </c>
      <c r="F10" s="60"/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1182</v>
      </c>
      <c r="C13" s="26" t="s">
        <v>26</v>
      </c>
      <c r="D13" s="26" t="s">
        <v>6</v>
      </c>
      <c r="E13" s="28" t="s">
        <v>27</v>
      </c>
      <c r="F13" s="27">
        <v>39588</v>
      </c>
      <c r="G13" s="26">
        <v>19.440000000000001</v>
      </c>
      <c r="H13" s="26" t="s">
        <v>3</v>
      </c>
      <c r="I13" s="26" t="s">
        <v>4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26</v>
      </c>
      <c r="D14" s="26" t="s">
        <v>6</v>
      </c>
      <c r="E14" s="28" t="s">
        <v>754</v>
      </c>
      <c r="F14" s="27">
        <v>40197</v>
      </c>
      <c r="G14" s="26">
        <v>99.698999999999998</v>
      </c>
      <c r="H14" s="26" t="s">
        <v>3</v>
      </c>
      <c r="I14" s="26" t="s">
        <v>4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26</v>
      </c>
      <c r="D15" s="26" t="s">
        <v>6</v>
      </c>
      <c r="E15" s="28" t="s">
        <v>969</v>
      </c>
      <c r="F15" s="27">
        <v>40465</v>
      </c>
      <c r="G15" s="26">
        <v>99.9</v>
      </c>
      <c r="H15" s="26" t="s">
        <v>3</v>
      </c>
      <c r="I15" s="26" t="s">
        <v>4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26</v>
      </c>
      <c r="D16" s="26" t="s">
        <v>6</v>
      </c>
      <c r="E16" s="28" t="s">
        <v>1014</v>
      </c>
      <c r="F16" s="27">
        <v>40504</v>
      </c>
      <c r="G16" s="26">
        <v>99.9</v>
      </c>
      <c r="H16" s="26" t="s">
        <v>3</v>
      </c>
      <c r="I16" s="26" t="s">
        <v>4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26</v>
      </c>
      <c r="D17" s="26" t="s">
        <v>6</v>
      </c>
      <c r="E17" s="28" t="s">
        <v>1015</v>
      </c>
      <c r="F17" s="27">
        <v>40506</v>
      </c>
      <c r="G17" s="26">
        <v>100</v>
      </c>
      <c r="H17" s="26" t="s">
        <v>3</v>
      </c>
      <c r="I17" s="26" t="s">
        <v>4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26</v>
      </c>
      <c r="D18" s="26" t="s">
        <v>6</v>
      </c>
      <c r="E18" s="28" t="s">
        <v>1017</v>
      </c>
      <c r="F18" s="27">
        <v>40508</v>
      </c>
      <c r="G18" s="26">
        <v>99.9</v>
      </c>
      <c r="H18" s="26" t="s">
        <v>3</v>
      </c>
      <c r="I18" s="26" t="s">
        <v>4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26</v>
      </c>
      <c r="D19" s="26" t="s">
        <v>6</v>
      </c>
      <c r="E19" s="28" t="s">
        <v>1018</v>
      </c>
      <c r="F19" s="27">
        <v>40511</v>
      </c>
      <c r="G19" s="26">
        <v>99.9</v>
      </c>
      <c r="H19" s="26" t="s">
        <v>3</v>
      </c>
      <c r="I19" s="26" t="s">
        <v>4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26</v>
      </c>
      <c r="D20" s="26" t="s">
        <v>6</v>
      </c>
      <c r="E20" s="28" t="s">
        <v>2971</v>
      </c>
      <c r="F20" s="27">
        <v>40557</v>
      </c>
      <c r="G20" s="26">
        <v>99.875</v>
      </c>
      <c r="H20" s="26" t="s">
        <v>3</v>
      </c>
      <c r="I20" s="26" t="s">
        <v>2972</v>
      </c>
      <c r="J20" s="27">
        <v>40568</v>
      </c>
      <c r="K20" s="27">
        <v>40571</v>
      </c>
      <c r="L20" s="27">
        <v>40574</v>
      </c>
      <c r="M20" s="26"/>
      <c r="N20" s="26"/>
      <c r="O20" t="s">
        <v>8597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26</v>
      </c>
      <c r="D21" s="26" t="s">
        <v>974</v>
      </c>
      <c r="E21" s="28" t="s">
        <v>3767</v>
      </c>
      <c r="F21" s="27">
        <v>40567</v>
      </c>
      <c r="G21" s="26">
        <v>4.95</v>
      </c>
      <c r="H21" s="26" t="s">
        <v>3</v>
      </c>
      <c r="I21" s="26" t="s">
        <v>3768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26</v>
      </c>
      <c r="D22" s="26" t="s">
        <v>974</v>
      </c>
      <c r="E22" s="28" t="s">
        <v>3767</v>
      </c>
      <c r="F22" s="27">
        <v>40567</v>
      </c>
      <c r="G22" s="26">
        <v>4.9950000000000001</v>
      </c>
      <c r="H22" s="26" t="s">
        <v>3</v>
      </c>
      <c r="I22" s="26" t="s">
        <v>3768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26</v>
      </c>
      <c r="D23" s="26" t="s">
        <v>974</v>
      </c>
      <c r="E23" s="28" t="s">
        <v>4822</v>
      </c>
      <c r="F23" s="27">
        <v>40595</v>
      </c>
      <c r="G23" s="26">
        <v>4.95</v>
      </c>
      <c r="H23" s="26" t="s">
        <v>3</v>
      </c>
      <c r="I23" s="26" t="s">
        <v>3768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26</v>
      </c>
      <c r="D24" s="26" t="s">
        <v>974</v>
      </c>
      <c r="E24" s="28" t="s">
        <v>5593</v>
      </c>
      <c r="F24" s="27">
        <v>40749</v>
      </c>
      <c r="G24" s="26">
        <v>4.9950000000000001</v>
      </c>
      <c r="H24" s="26" t="s">
        <v>3</v>
      </c>
      <c r="I24" s="26" t="s">
        <v>5594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26</v>
      </c>
      <c r="D25" s="26" t="s">
        <v>974</v>
      </c>
      <c r="E25" s="28" t="s">
        <v>6156</v>
      </c>
      <c r="F25" s="27">
        <v>40886</v>
      </c>
      <c r="G25" s="26">
        <v>4.9349999999999996</v>
      </c>
      <c r="H25" s="26" t="s">
        <v>3</v>
      </c>
      <c r="I25" s="26" t="s">
        <v>6157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26</v>
      </c>
      <c r="D26" s="26" t="s">
        <v>974</v>
      </c>
      <c r="E26" s="28" t="s">
        <v>6330</v>
      </c>
      <c r="F26" s="27">
        <v>40921</v>
      </c>
      <c r="G26" s="26">
        <v>4.95</v>
      </c>
      <c r="H26" s="26" t="s">
        <v>3</v>
      </c>
      <c r="I26" s="26" t="s">
        <v>3768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26</v>
      </c>
      <c r="D27" s="26" t="s">
        <v>974</v>
      </c>
      <c r="E27" s="28" t="s">
        <v>6347</v>
      </c>
      <c r="F27" s="27">
        <v>40928</v>
      </c>
      <c r="G27" s="26">
        <v>4.8</v>
      </c>
      <c r="H27" s="26" t="s">
        <v>3</v>
      </c>
      <c r="I27" s="26" t="s">
        <v>6348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26</v>
      </c>
      <c r="D28" s="26" t="s">
        <v>974</v>
      </c>
      <c r="E28" s="28" t="s">
        <v>6375</v>
      </c>
      <c r="F28" s="27">
        <v>40938</v>
      </c>
      <c r="G28" s="26">
        <v>4.95</v>
      </c>
      <c r="H28" s="26" t="s">
        <v>3</v>
      </c>
      <c r="I28" s="26" t="s">
        <v>3768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26</v>
      </c>
      <c r="D29" s="26" t="s">
        <v>974</v>
      </c>
      <c r="E29" s="28" t="s">
        <v>6473</v>
      </c>
      <c r="F29" s="27">
        <v>40981</v>
      </c>
      <c r="G29" s="26">
        <v>4.95</v>
      </c>
      <c r="H29" s="26" t="s">
        <v>3</v>
      </c>
      <c r="I29" s="26" t="s">
        <v>5594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26</v>
      </c>
      <c r="D30" s="26" t="s">
        <v>974</v>
      </c>
      <c r="E30" s="28" t="s">
        <v>6538</v>
      </c>
      <c r="F30" s="27">
        <v>40997</v>
      </c>
      <c r="G30" s="26">
        <v>5</v>
      </c>
      <c r="H30" s="26" t="s">
        <v>3</v>
      </c>
      <c r="I30" s="26" t="s">
        <v>3768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26</v>
      </c>
      <c r="D31" s="26" t="s">
        <v>974</v>
      </c>
      <c r="E31" s="28" t="s">
        <v>6541</v>
      </c>
      <c r="F31" s="27">
        <v>40997</v>
      </c>
      <c r="G31" s="26">
        <v>5</v>
      </c>
      <c r="H31" s="26" t="s">
        <v>3</v>
      </c>
      <c r="I31" s="26" t="s">
        <v>3768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26</v>
      </c>
      <c r="D32" s="26" t="s">
        <v>974</v>
      </c>
      <c r="E32" s="28" t="s">
        <v>6539</v>
      </c>
      <c r="F32" s="27">
        <v>40997</v>
      </c>
      <c r="G32" s="26">
        <v>5</v>
      </c>
      <c r="H32" s="26" t="s">
        <v>3</v>
      </c>
      <c r="I32" s="26" t="s">
        <v>6540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26</v>
      </c>
      <c r="D33" s="26" t="s">
        <v>974</v>
      </c>
      <c r="E33" s="28" t="s">
        <v>6575</v>
      </c>
      <c r="F33" s="27">
        <v>41008</v>
      </c>
      <c r="G33" s="26">
        <v>5</v>
      </c>
      <c r="H33" s="26" t="s">
        <v>3</v>
      </c>
      <c r="I33" s="26" t="s">
        <v>3768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26</v>
      </c>
      <c r="D34" s="26" t="s">
        <v>974</v>
      </c>
      <c r="E34" s="28" t="s">
        <v>6659</v>
      </c>
      <c r="F34" s="27">
        <v>41029</v>
      </c>
      <c r="G34" s="26">
        <v>4.9000000000000004</v>
      </c>
      <c r="H34" s="26" t="s">
        <v>3</v>
      </c>
      <c r="I34" s="26" t="s">
        <v>6540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26</v>
      </c>
      <c r="D35" s="26" t="s">
        <v>974</v>
      </c>
      <c r="E35" s="28" t="s">
        <v>6660</v>
      </c>
      <c r="F35" s="27">
        <v>41029</v>
      </c>
      <c r="G35" s="26">
        <v>4.29</v>
      </c>
      <c r="H35" s="26" t="s">
        <v>3</v>
      </c>
      <c r="I35" s="26" t="s">
        <v>6661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26</v>
      </c>
      <c r="D36" s="26" t="s">
        <v>974</v>
      </c>
      <c r="E36" s="28" t="s">
        <v>6732</v>
      </c>
      <c r="F36" s="27">
        <v>41050</v>
      </c>
      <c r="G36" s="26">
        <v>4.9000000000000004</v>
      </c>
      <c r="H36" s="26" t="s">
        <v>3</v>
      </c>
      <c r="I36" s="26" t="s">
        <v>6733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26</v>
      </c>
      <c r="D37" s="26" t="s">
        <v>974</v>
      </c>
      <c r="E37" s="28" t="s">
        <v>6948</v>
      </c>
      <c r="F37" s="27">
        <v>41100</v>
      </c>
      <c r="G37" s="26">
        <v>4.9400000000000004</v>
      </c>
      <c r="H37" s="26" t="s">
        <v>3</v>
      </c>
      <c r="I37" s="26" t="s">
        <v>6949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26</v>
      </c>
      <c r="D38" s="26" t="s">
        <v>7227</v>
      </c>
      <c r="E38" s="28" t="s">
        <v>7863</v>
      </c>
      <c r="F38" s="27">
        <v>42552</v>
      </c>
      <c r="G38" s="26">
        <v>5</v>
      </c>
      <c r="H38" s="26" t="s">
        <v>7229</v>
      </c>
      <c r="I38" s="26" t="s">
        <v>7864</v>
      </c>
      <c r="J38" s="27">
        <v>42598</v>
      </c>
      <c r="K38" s="27">
        <v>42688</v>
      </c>
      <c r="L38" s="27"/>
      <c r="M38" s="26"/>
      <c r="N38" s="26"/>
      <c r="O38" s="26"/>
      <c r="P38" s="26"/>
    </row>
    <row r="39" spans="1:16" x14ac:dyDescent="0.25">
      <c r="A39" s="26">
        <v>27</v>
      </c>
      <c r="B39" s="26">
        <v>20418</v>
      </c>
      <c r="C39" s="26" t="s">
        <v>26</v>
      </c>
      <c r="D39" s="26" t="s">
        <v>7227</v>
      </c>
      <c r="E39" s="28" t="s">
        <v>9228</v>
      </c>
      <c r="F39" s="27">
        <v>42580</v>
      </c>
      <c r="G39" s="26">
        <v>7.5</v>
      </c>
      <c r="H39" s="26" t="s">
        <v>7229</v>
      </c>
      <c r="I39" s="26" t="s">
        <v>9229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showGridLines="0" view="pageBreakPreview" zoomScale="60" zoomScaleNormal="100" workbookViewId="0">
      <selection activeCell="F44" sqref="F4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7921</v>
      </c>
    </row>
    <row r="3" spans="1:16" x14ac:dyDescent="0.25">
      <c r="A3" s="53" t="s">
        <v>7905</v>
      </c>
      <c r="B3" s="53"/>
      <c r="C3" s="53"/>
      <c r="D3" s="53"/>
      <c r="E3" s="32" t="s">
        <v>7922</v>
      </c>
    </row>
    <row r="4" spans="1:16" x14ac:dyDescent="0.25">
      <c r="A4" s="53" t="s">
        <v>7906</v>
      </c>
      <c r="B4" s="53"/>
      <c r="C4" s="53"/>
      <c r="D4" s="53"/>
      <c r="E4" s="32" t="s">
        <v>7923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6">
        <v>4132</v>
      </c>
    </row>
    <row r="8" spans="1:16" x14ac:dyDescent="0.25">
      <c r="A8" s="53" t="s">
        <v>7909</v>
      </c>
      <c r="B8" s="53"/>
      <c r="C8" s="53"/>
      <c r="D8" s="53"/>
      <c r="E8" s="36">
        <f>SUM(N13:N39)</f>
        <v>1103.76</v>
      </c>
    </row>
    <row r="9" spans="1:16" x14ac:dyDescent="0.25">
      <c r="A9" s="53" t="s">
        <v>7910</v>
      </c>
      <c r="B9" s="53"/>
      <c r="C9" s="53"/>
      <c r="D9" s="53"/>
      <c r="E9" s="36">
        <f>0</f>
        <v>0</v>
      </c>
    </row>
    <row r="10" spans="1:16" x14ac:dyDescent="0.25">
      <c r="A10" s="53" t="s">
        <v>7911</v>
      </c>
      <c r="B10" s="53"/>
      <c r="C10" s="53"/>
      <c r="D10" s="53"/>
      <c r="E10" s="36">
        <f>E7-E8-E9</f>
        <v>3028.24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1189</v>
      </c>
      <c r="C13" s="26" t="s">
        <v>24</v>
      </c>
      <c r="D13" s="26" t="s">
        <v>6</v>
      </c>
      <c r="E13" s="28" t="s">
        <v>25</v>
      </c>
      <c r="F13" s="27">
        <v>39539</v>
      </c>
      <c r="G13" s="26">
        <v>19.25</v>
      </c>
      <c r="H13" s="26" t="s">
        <v>3</v>
      </c>
      <c r="I13" s="26" t="s">
        <v>4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24</v>
      </c>
      <c r="D14" s="26" t="s">
        <v>1</v>
      </c>
      <c r="E14" s="28" t="s">
        <v>779</v>
      </c>
      <c r="F14" s="27">
        <v>40217</v>
      </c>
      <c r="G14" s="26">
        <v>146.52000000000001</v>
      </c>
      <c r="H14" s="26" t="s">
        <v>3</v>
      </c>
      <c r="I14" s="26" t="s">
        <v>780</v>
      </c>
      <c r="J14" s="27">
        <v>40267</v>
      </c>
      <c r="K14" s="26"/>
      <c r="L14" s="26"/>
      <c r="M14" s="26"/>
      <c r="N14" s="26"/>
      <c r="O14" s="44" t="s">
        <v>8598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24</v>
      </c>
      <c r="D15" s="26" t="s">
        <v>1</v>
      </c>
      <c r="E15" s="28" t="s">
        <v>782</v>
      </c>
      <c r="F15" s="27">
        <v>40217</v>
      </c>
      <c r="G15" s="26">
        <v>146.52000000000001</v>
      </c>
      <c r="H15" s="26" t="s">
        <v>3</v>
      </c>
      <c r="I15" s="26" t="s">
        <v>780</v>
      </c>
      <c r="J15" s="27">
        <v>40267</v>
      </c>
      <c r="K15" s="26"/>
      <c r="L15" s="26"/>
      <c r="M15" s="26"/>
      <c r="N15" s="26"/>
      <c r="O15" s="44" t="s">
        <v>8600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24</v>
      </c>
      <c r="D16" s="26" t="s">
        <v>1</v>
      </c>
      <c r="E16" s="28" t="s">
        <v>781</v>
      </c>
      <c r="F16" s="27">
        <v>40217</v>
      </c>
      <c r="G16" s="26">
        <v>146.52000000000001</v>
      </c>
      <c r="H16" s="26" t="s">
        <v>3</v>
      </c>
      <c r="I16" s="26" t="s">
        <v>780</v>
      </c>
      <c r="J16" s="27">
        <v>40267</v>
      </c>
      <c r="K16" s="26"/>
      <c r="L16" s="26"/>
      <c r="M16" s="26"/>
      <c r="N16" s="26"/>
      <c r="O16" s="44" t="s">
        <v>8599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24</v>
      </c>
      <c r="D17" s="26" t="s">
        <v>6</v>
      </c>
      <c r="E17" s="28" t="s">
        <v>4851</v>
      </c>
      <c r="F17" s="27">
        <v>40596</v>
      </c>
      <c r="G17" s="26">
        <v>99.9</v>
      </c>
      <c r="H17" s="26" t="s">
        <v>3</v>
      </c>
      <c r="I17" s="26" t="s">
        <v>4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24</v>
      </c>
      <c r="D18" s="26" t="s">
        <v>6</v>
      </c>
      <c r="E18" s="28" t="s">
        <v>254</v>
      </c>
      <c r="F18" s="27">
        <v>40596</v>
      </c>
      <c r="G18" s="26">
        <v>99.9</v>
      </c>
      <c r="H18" s="26" t="s">
        <v>3</v>
      </c>
      <c r="I18" s="26" t="s">
        <v>4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24</v>
      </c>
      <c r="D19" s="26" t="s">
        <v>6</v>
      </c>
      <c r="E19" s="28" t="s">
        <v>4850</v>
      </c>
      <c r="F19" s="27">
        <v>40596</v>
      </c>
      <c r="G19" s="26">
        <v>99.9</v>
      </c>
      <c r="H19" s="26" t="s">
        <v>3</v>
      </c>
      <c r="I19" s="26" t="s">
        <v>4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24</v>
      </c>
      <c r="D20" s="26" t="s">
        <v>6</v>
      </c>
      <c r="E20" s="28" t="s">
        <v>4850</v>
      </c>
      <c r="F20" s="27">
        <v>40596</v>
      </c>
      <c r="G20" s="26">
        <v>99.9</v>
      </c>
      <c r="H20" s="26" t="s">
        <v>3</v>
      </c>
      <c r="I20" s="26" t="s">
        <v>4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24</v>
      </c>
      <c r="D21" s="26" t="s">
        <v>6</v>
      </c>
      <c r="E21" s="28" t="s">
        <v>254</v>
      </c>
      <c r="F21" s="27">
        <v>40596</v>
      </c>
      <c r="G21" s="26">
        <v>99.9</v>
      </c>
      <c r="H21" s="26" t="s">
        <v>3</v>
      </c>
      <c r="I21" s="26" t="s">
        <v>4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24</v>
      </c>
      <c r="D22" s="26" t="s">
        <v>6</v>
      </c>
      <c r="E22" s="28" t="s">
        <v>254</v>
      </c>
      <c r="F22" s="27">
        <v>40596</v>
      </c>
      <c r="G22" s="26">
        <v>99.9</v>
      </c>
      <c r="H22" s="26" t="s">
        <v>3</v>
      </c>
      <c r="I22" s="26" t="s">
        <v>4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24</v>
      </c>
      <c r="D23" s="26" t="s">
        <v>6</v>
      </c>
      <c r="E23" s="28" t="s">
        <v>4839</v>
      </c>
      <c r="F23" s="27">
        <v>40596</v>
      </c>
      <c r="G23" s="26">
        <v>99.75</v>
      </c>
      <c r="H23" s="26" t="s">
        <v>3</v>
      </c>
      <c r="I23" s="26" t="s">
        <v>4840</v>
      </c>
      <c r="J23" s="27">
        <v>40732</v>
      </c>
      <c r="K23" s="27">
        <v>40939</v>
      </c>
      <c r="L23" s="27">
        <v>40939</v>
      </c>
      <c r="M23" s="27"/>
      <c r="N23" s="26"/>
      <c r="O23" t="s">
        <v>8601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24</v>
      </c>
      <c r="D24" s="26" t="s">
        <v>974</v>
      </c>
      <c r="E24" s="28" t="s">
        <v>5194</v>
      </c>
      <c r="F24" s="27">
        <v>40633</v>
      </c>
      <c r="G24" s="26">
        <v>4.99</v>
      </c>
      <c r="H24" s="26" t="s">
        <v>3</v>
      </c>
      <c r="I24" s="26" t="s">
        <v>5195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60" x14ac:dyDescent="0.25">
      <c r="A25" s="26">
        <v>13</v>
      </c>
      <c r="B25" s="26">
        <v>20513</v>
      </c>
      <c r="C25" s="26" t="s">
        <v>24</v>
      </c>
      <c r="D25" s="26" t="s">
        <v>974</v>
      </c>
      <c r="E25" s="28" t="s">
        <v>9318</v>
      </c>
      <c r="F25" s="27">
        <v>40633</v>
      </c>
      <c r="G25" s="26">
        <v>4.99</v>
      </c>
      <c r="H25" s="26" t="s">
        <v>3</v>
      </c>
      <c r="I25" s="26" t="s">
        <v>9319</v>
      </c>
      <c r="J25" s="27"/>
      <c r="K25" s="27"/>
      <c r="L25" s="27"/>
      <c r="M25" s="27"/>
      <c r="N25" s="26"/>
      <c r="O25" s="46" t="s">
        <v>9320</v>
      </c>
      <c r="P25" s="26"/>
    </row>
    <row r="26" spans="1:16" x14ac:dyDescent="0.25">
      <c r="A26" s="26">
        <v>14</v>
      </c>
      <c r="B26" s="26">
        <v>2952</v>
      </c>
      <c r="C26" s="26" t="s">
        <v>24</v>
      </c>
      <c r="D26" s="26" t="s">
        <v>974</v>
      </c>
      <c r="E26" s="28" t="s">
        <v>5329</v>
      </c>
      <c r="F26" s="27">
        <v>40654</v>
      </c>
      <c r="G26" s="26">
        <v>4.93</v>
      </c>
      <c r="H26" s="26" t="s">
        <v>3</v>
      </c>
      <c r="I26" s="26" t="s">
        <v>5330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24</v>
      </c>
      <c r="D27" s="26" t="s">
        <v>1</v>
      </c>
      <c r="E27" s="28" t="s">
        <v>5480</v>
      </c>
      <c r="F27" s="27">
        <v>40702</v>
      </c>
      <c r="G27" s="26">
        <v>127.8</v>
      </c>
      <c r="H27" s="26" t="s">
        <v>3</v>
      </c>
      <c r="I27" s="26" t="s">
        <v>4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24</v>
      </c>
      <c r="D28" s="26" t="s">
        <v>1</v>
      </c>
      <c r="E28" s="28" t="s">
        <v>5480</v>
      </c>
      <c r="F28" s="27">
        <v>40702</v>
      </c>
      <c r="G28" s="26">
        <v>149.6</v>
      </c>
      <c r="H28" s="26" t="s">
        <v>3</v>
      </c>
      <c r="I28" s="26" t="s">
        <v>4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24</v>
      </c>
      <c r="D29" s="26" t="s">
        <v>1</v>
      </c>
      <c r="E29" s="28" t="s">
        <v>5480</v>
      </c>
      <c r="F29" s="27">
        <v>40702</v>
      </c>
      <c r="G29" s="26">
        <v>149.6</v>
      </c>
      <c r="H29" s="26" t="s">
        <v>3</v>
      </c>
      <c r="I29" s="26" t="s">
        <v>4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24</v>
      </c>
      <c r="D30" s="26" t="s">
        <v>974</v>
      </c>
      <c r="E30" s="28" t="s">
        <v>6846</v>
      </c>
      <c r="F30" s="27">
        <v>41081</v>
      </c>
      <c r="G30" s="26">
        <v>4.9400000000000004</v>
      </c>
      <c r="H30" s="26" t="s">
        <v>3</v>
      </c>
      <c r="I30" s="26" t="s">
        <v>6847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24</v>
      </c>
      <c r="D31" s="26" t="s">
        <v>974</v>
      </c>
      <c r="E31" s="28" t="s">
        <v>6886</v>
      </c>
      <c r="F31" s="27">
        <v>41088</v>
      </c>
      <c r="G31" s="26">
        <v>5</v>
      </c>
      <c r="H31" s="26" t="s">
        <v>3</v>
      </c>
      <c r="I31" s="26" t="s">
        <v>6887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24</v>
      </c>
      <c r="D32" s="26" t="s">
        <v>974</v>
      </c>
      <c r="E32" s="28" t="s">
        <v>6934</v>
      </c>
      <c r="F32" s="27">
        <v>41100</v>
      </c>
      <c r="G32" s="26">
        <v>4.87</v>
      </c>
      <c r="H32" s="26" t="s">
        <v>3</v>
      </c>
      <c r="I32" s="26" t="s">
        <v>6935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6" x14ac:dyDescent="0.25">
      <c r="A33" s="26">
        <v>21</v>
      </c>
      <c r="B33" s="26">
        <v>2956</v>
      </c>
      <c r="C33" s="26" t="s">
        <v>24</v>
      </c>
      <c r="D33" s="26" t="s">
        <v>974</v>
      </c>
      <c r="E33" s="28" t="s">
        <v>6981</v>
      </c>
      <c r="F33" s="27">
        <v>41108</v>
      </c>
      <c r="G33" s="26">
        <v>5</v>
      </c>
      <c r="H33" s="26" t="s">
        <v>3</v>
      </c>
      <c r="I33" s="26" t="s">
        <v>6982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6" x14ac:dyDescent="0.25">
      <c r="A34" s="26">
        <v>22</v>
      </c>
      <c r="B34" s="26">
        <v>2957</v>
      </c>
      <c r="C34" s="26" t="s">
        <v>24</v>
      </c>
      <c r="D34" s="26" t="s">
        <v>974</v>
      </c>
      <c r="E34" s="28" t="s">
        <v>6993</v>
      </c>
      <c r="F34" s="27">
        <v>41109</v>
      </c>
      <c r="G34" s="26">
        <v>4.95</v>
      </c>
      <c r="H34" s="26" t="s">
        <v>3</v>
      </c>
      <c r="I34" s="26" t="s">
        <v>5330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6" x14ac:dyDescent="0.25">
      <c r="A35" s="26">
        <v>23</v>
      </c>
      <c r="B35" s="26">
        <v>2958</v>
      </c>
      <c r="C35" s="26" t="s">
        <v>24</v>
      </c>
      <c r="D35" s="26" t="s">
        <v>974</v>
      </c>
      <c r="E35" s="28" t="s">
        <v>6997</v>
      </c>
      <c r="F35" s="27">
        <v>41110</v>
      </c>
      <c r="G35" s="26">
        <v>4.99</v>
      </c>
      <c r="H35" s="26" t="s">
        <v>3</v>
      </c>
      <c r="I35" s="26" t="s">
        <v>6998</v>
      </c>
      <c r="J35" s="27">
        <v>41110</v>
      </c>
      <c r="K35" s="26">
        <v>41120</v>
      </c>
      <c r="L35" s="26">
        <v>41120</v>
      </c>
      <c r="M35" s="26">
        <v>41205</v>
      </c>
      <c r="N35" s="26">
        <v>4.99</v>
      </c>
      <c r="O35" s="28"/>
      <c r="P35" s="26"/>
    </row>
    <row r="36" spans="1:16" x14ac:dyDescent="0.25">
      <c r="A36" s="26">
        <v>24</v>
      </c>
      <c r="B36" s="26">
        <v>20178</v>
      </c>
      <c r="C36" s="26" t="s">
        <v>24</v>
      </c>
      <c r="D36" s="26" t="s">
        <v>7227</v>
      </c>
      <c r="E36" s="28" t="s">
        <v>7529</v>
      </c>
      <c r="F36" s="27">
        <v>42152</v>
      </c>
      <c r="G36" s="26">
        <v>10</v>
      </c>
      <c r="H36" s="26" t="s">
        <v>7229</v>
      </c>
      <c r="I36" s="26" t="s">
        <v>7531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6" ht="45" x14ac:dyDescent="0.25">
      <c r="A37" s="26">
        <v>25</v>
      </c>
      <c r="B37" s="26">
        <v>20179</v>
      </c>
      <c r="C37" s="26" t="s">
        <v>24</v>
      </c>
      <c r="D37" s="26" t="s">
        <v>7227</v>
      </c>
      <c r="E37" s="28" t="s">
        <v>7529</v>
      </c>
      <c r="F37" s="27">
        <v>42152</v>
      </c>
      <c r="G37" s="26">
        <v>10</v>
      </c>
      <c r="H37" s="26" t="s">
        <v>7229</v>
      </c>
      <c r="I37" s="26" t="s">
        <v>7530</v>
      </c>
      <c r="J37" s="27">
        <v>42178</v>
      </c>
      <c r="K37" s="26"/>
      <c r="L37" s="26"/>
      <c r="M37" s="26"/>
      <c r="N37" s="26"/>
      <c r="O37" s="28" t="s">
        <v>9321</v>
      </c>
      <c r="P37" s="26">
        <v>10</v>
      </c>
    </row>
    <row r="38" spans="1:16" x14ac:dyDescent="0.25">
      <c r="A38" s="26">
        <v>26</v>
      </c>
      <c r="B38" s="26">
        <v>20284</v>
      </c>
      <c r="C38" s="26" t="s">
        <v>24</v>
      </c>
      <c r="D38" s="26" t="s">
        <v>7227</v>
      </c>
      <c r="E38" s="28" t="s">
        <v>7709</v>
      </c>
      <c r="F38" s="27">
        <v>42292</v>
      </c>
      <c r="G38" s="26">
        <v>4.9000000000000004</v>
      </c>
      <c r="H38" s="26" t="s">
        <v>7229</v>
      </c>
      <c r="I38" s="26" t="s">
        <v>9189</v>
      </c>
      <c r="J38" s="27">
        <v>42311</v>
      </c>
      <c r="K38" s="27"/>
      <c r="L38" s="27"/>
      <c r="M38" s="27"/>
      <c r="N38" s="26"/>
      <c r="O38" s="26" t="s">
        <v>8602</v>
      </c>
      <c r="P38" s="26">
        <v>4.9000000000000004</v>
      </c>
    </row>
    <row r="39" spans="1:16" x14ac:dyDescent="0.25">
      <c r="A39" s="26">
        <v>27</v>
      </c>
      <c r="B39" s="26">
        <v>20326</v>
      </c>
      <c r="C39" s="26" t="s">
        <v>24</v>
      </c>
      <c r="D39" s="26" t="s">
        <v>7227</v>
      </c>
      <c r="E39" s="28" t="s">
        <v>7529</v>
      </c>
      <c r="F39" s="27">
        <v>42401</v>
      </c>
      <c r="G39" s="26">
        <v>10</v>
      </c>
      <c r="H39" s="26" t="s">
        <v>7229</v>
      </c>
      <c r="I39" s="26" t="s">
        <v>7767</v>
      </c>
      <c r="J39" s="27">
        <v>42405</v>
      </c>
      <c r="K39" s="27">
        <v>42431</v>
      </c>
      <c r="L39" s="27">
        <v>42457</v>
      </c>
      <c r="M39" s="27">
        <v>42482</v>
      </c>
      <c r="N39" s="26">
        <v>10</v>
      </c>
      <c r="O39" s="26"/>
      <c r="P39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8" orientation="landscape" r:id="rId1"/>
  <colBreaks count="1" manualBreakCount="1">
    <brk id="4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8"/>
  <sheetViews>
    <sheetView showGridLines="0" view="pageBreakPreview" zoomScale="60" zoomScaleNormal="100" workbookViewId="0">
      <selection activeCell="I275" sqref="I27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55" t="s">
        <v>7903</v>
      </c>
      <c r="B1" s="55"/>
      <c r="C1" s="55"/>
      <c r="D1" s="55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53" t="s">
        <v>7904</v>
      </c>
      <c r="B2" s="53"/>
      <c r="C2" s="53"/>
      <c r="D2" s="53"/>
      <c r="E2" s="14" t="s">
        <v>7924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53" t="s">
        <v>7905</v>
      </c>
      <c r="B3" s="53"/>
      <c r="C3" s="53"/>
      <c r="D3" s="53"/>
      <c r="E3" s="14" t="s">
        <v>7925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53" t="s">
        <v>7906</v>
      </c>
      <c r="B4" s="53"/>
      <c r="C4" s="53"/>
      <c r="D4" s="53"/>
      <c r="E4" s="14" t="s">
        <v>7926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53" t="s">
        <v>7908</v>
      </c>
      <c r="B5" s="53"/>
      <c r="C5" s="53"/>
      <c r="D5" s="53"/>
      <c r="E5" s="16">
        <v>42795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56"/>
      <c r="B6" s="56"/>
      <c r="C6" s="56"/>
      <c r="D6" s="56"/>
      <c r="E6" s="56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53" t="s">
        <v>7907</v>
      </c>
      <c r="B7" s="53"/>
      <c r="C7" s="53"/>
      <c r="D7" s="53"/>
      <c r="E7" s="17">
        <v>7108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53" t="s">
        <v>7909</v>
      </c>
      <c r="B8" s="53"/>
      <c r="C8" s="53"/>
      <c r="D8" s="53"/>
      <c r="E8" s="17">
        <f>SUM(N13:N268)</f>
        <v>5181.0599999999849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53" t="s">
        <v>7910</v>
      </c>
      <c r="B9" s="53"/>
      <c r="C9" s="53"/>
      <c r="D9" s="53"/>
      <c r="E9" s="17">
        <f>G116+G133+G172+G179+G252+G258+G260+G266+G267</f>
        <v>66.970000000000013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53" t="s">
        <v>7911</v>
      </c>
      <c r="B10" s="53"/>
      <c r="C10" s="53"/>
      <c r="D10" s="53"/>
      <c r="E10" s="17">
        <f>E7-E8-E9</f>
        <v>1859.970000000015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7887</v>
      </c>
      <c r="B12" s="42" t="s">
        <v>7888</v>
      </c>
      <c r="C12" s="42" t="s">
        <v>7889</v>
      </c>
      <c r="D12" s="42" t="s">
        <v>7890</v>
      </c>
      <c r="E12" s="42" t="s">
        <v>7891</v>
      </c>
      <c r="F12" s="42" t="s">
        <v>7892</v>
      </c>
      <c r="G12" s="42" t="s">
        <v>7893</v>
      </c>
      <c r="H12" s="42" t="s">
        <v>7894</v>
      </c>
      <c r="I12" s="42" t="s">
        <v>7895</v>
      </c>
      <c r="J12" s="42" t="s">
        <v>7896</v>
      </c>
      <c r="K12" s="42" t="s">
        <v>7897</v>
      </c>
      <c r="L12" s="42" t="s">
        <v>7898</v>
      </c>
      <c r="M12" s="42" t="s">
        <v>7899</v>
      </c>
      <c r="N12" s="42" t="s">
        <v>7900</v>
      </c>
      <c r="O12" s="42" t="s">
        <v>7901</v>
      </c>
      <c r="P12" s="43" t="s">
        <v>7902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18</v>
      </c>
      <c r="D13" s="26" t="s">
        <v>6</v>
      </c>
      <c r="E13" s="28" t="s">
        <v>19</v>
      </c>
      <c r="F13" s="27">
        <v>39486</v>
      </c>
      <c r="G13" s="26">
        <v>18.899999999999999</v>
      </c>
      <c r="H13" s="26" t="s">
        <v>3</v>
      </c>
      <c r="I13" s="26" t="s">
        <v>4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18</v>
      </c>
      <c r="D14" s="26" t="s">
        <v>6</v>
      </c>
      <c r="E14" s="28" t="s">
        <v>254</v>
      </c>
      <c r="F14" s="27">
        <v>39556</v>
      </c>
      <c r="G14" s="26">
        <v>19.8</v>
      </c>
      <c r="H14" s="26" t="s">
        <v>3</v>
      </c>
      <c r="I14" s="26" t="s">
        <v>4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18</v>
      </c>
      <c r="D15" s="26" t="s">
        <v>6</v>
      </c>
      <c r="E15" s="28" t="s">
        <v>638</v>
      </c>
      <c r="F15" s="27">
        <v>40162</v>
      </c>
      <c r="G15" s="26">
        <v>99</v>
      </c>
      <c r="H15" s="26" t="s">
        <v>3</v>
      </c>
      <c r="I15" s="26" t="s">
        <v>4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18</v>
      </c>
      <c r="D16" s="26" t="s">
        <v>6</v>
      </c>
      <c r="E16" s="28" t="s">
        <v>745</v>
      </c>
      <c r="F16" s="27">
        <v>40193</v>
      </c>
      <c r="G16" s="26">
        <v>99.95</v>
      </c>
      <c r="H16" s="26" t="s">
        <v>3</v>
      </c>
      <c r="I16" s="26" t="s">
        <v>4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18</v>
      </c>
      <c r="D17" s="26" t="s">
        <v>6</v>
      </c>
      <c r="E17" s="28" t="s">
        <v>745</v>
      </c>
      <c r="F17" s="27">
        <v>40193</v>
      </c>
      <c r="G17" s="26">
        <v>99.95</v>
      </c>
      <c r="H17" s="26" t="s">
        <v>3</v>
      </c>
      <c r="I17" s="26" t="s">
        <v>4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18</v>
      </c>
      <c r="D18" s="26" t="s">
        <v>6</v>
      </c>
      <c r="E18" s="28" t="s">
        <v>745</v>
      </c>
      <c r="F18" s="27">
        <v>40193</v>
      </c>
      <c r="G18" s="26">
        <v>99.95</v>
      </c>
      <c r="H18" s="26" t="s">
        <v>3</v>
      </c>
      <c r="I18" s="26" t="s">
        <v>4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18</v>
      </c>
      <c r="D19" s="26" t="s">
        <v>6</v>
      </c>
      <c r="E19" s="28" t="s">
        <v>745</v>
      </c>
      <c r="F19" s="27">
        <v>40193</v>
      </c>
      <c r="G19" s="26">
        <v>99.95</v>
      </c>
      <c r="H19" s="26" t="s">
        <v>3</v>
      </c>
      <c r="I19" s="26" t="s">
        <v>4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18</v>
      </c>
      <c r="D20" s="26" t="s">
        <v>6</v>
      </c>
      <c r="E20" s="28" t="s">
        <v>745</v>
      </c>
      <c r="F20" s="27">
        <v>40193</v>
      </c>
      <c r="G20" s="26">
        <v>99.9</v>
      </c>
      <c r="H20" s="26" t="s">
        <v>3</v>
      </c>
      <c r="I20" s="26" t="s">
        <v>4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18</v>
      </c>
      <c r="D21" s="26" t="s">
        <v>6</v>
      </c>
      <c r="E21" s="28" t="s">
        <v>775</v>
      </c>
      <c r="F21" s="27">
        <v>40207</v>
      </c>
      <c r="G21" s="26">
        <v>99.36</v>
      </c>
      <c r="H21" s="26" t="s">
        <v>3</v>
      </c>
      <c r="I21" s="26" t="s">
        <v>4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18</v>
      </c>
      <c r="D22" s="26" t="s">
        <v>6</v>
      </c>
      <c r="E22" s="28" t="s">
        <v>783</v>
      </c>
      <c r="F22" s="27">
        <v>40217</v>
      </c>
      <c r="G22" s="26">
        <v>19.8</v>
      </c>
      <c r="H22" s="26" t="s">
        <v>3</v>
      </c>
      <c r="I22" s="26" t="s">
        <v>4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18</v>
      </c>
      <c r="D23" s="26" t="s">
        <v>6</v>
      </c>
      <c r="E23" s="28" t="s">
        <v>789</v>
      </c>
      <c r="F23" s="27">
        <v>40233</v>
      </c>
      <c r="G23" s="26">
        <v>99.6</v>
      </c>
      <c r="H23" s="26" t="s">
        <v>3</v>
      </c>
      <c r="I23" s="26" t="s">
        <v>4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18</v>
      </c>
      <c r="D24" s="26" t="s">
        <v>6</v>
      </c>
      <c r="E24" s="28" t="s">
        <v>797</v>
      </c>
      <c r="F24" s="27">
        <v>40241</v>
      </c>
      <c r="G24" s="26">
        <v>19.8</v>
      </c>
      <c r="H24" s="26" t="s">
        <v>3</v>
      </c>
      <c r="I24" s="26" t="s">
        <v>4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18</v>
      </c>
      <c r="D25" s="26" t="s">
        <v>6</v>
      </c>
      <c r="E25" s="28" t="s">
        <v>813</v>
      </c>
      <c r="F25" s="27">
        <v>40249</v>
      </c>
      <c r="G25" s="26">
        <v>98.56</v>
      </c>
      <c r="H25" s="26" t="s">
        <v>3</v>
      </c>
      <c r="I25" s="26" t="s">
        <v>4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18</v>
      </c>
      <c r="D26" s="26" t="s">
        <v>6</v>
      </c>
      <c r="E26" s="28" t="s">
        <v>815</v>
      </c>
      <c r="F26" s="27">
        <v>40255</v>
      </c>
      <c r="G26" s="26">
        <v>99.75</v>
      </c>
      <c r="H26" s="26" t="s">
        <v>3</v>
      </c>
      <c r="I26" s="26" t="s">
        <v>4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18</v>
      </c>
      <c r="D27" s="26" t="s">
        <v>6</v>
      </c>
      <c r="E27" s="28" t="s">
        <v>822</v>
      </c>
      <c r="F27" s="27">
        <v>40266</v>
      </c>
      <c r="G27" s="26">
        <v>99.45</v>
      </c>
      <c r="H27" s="26" t="s">
        <v>3</v>
      </c>
      <c r="I27" s="26" t="s">
        <v>4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18</v>
      </c>
      <c r="D28" s="26" t="s">
        <v>6</v>
      </c>
      <c r="E28" s="28" t="s">
        <v>845</v>
      </c>
      <c r="F28" s="27">
        <v>40312</v>
      </c>
      <c r="G28" s="26">
        <v>100</v>
      </c>
      <c r="H28" s="26" t="s">
        <v>3</v>
      </c>
      <c r="I28" s="26" t="s">
        <v>4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18</v>
      </c>
      <c r="D29" s="26" t="s">
        <v>6</v>
      </c>
      <c r="E29" s="28" t="s">
        <v>868</v>
      </c>
      <c r="F29" s="27">
        <v>40343</v>
      </c>
      <c r="G29" s="26">
        <v>99.75</v>
      </c>
      <c r="H29" s="26" t="s">
        <v>3</v>
      </c>
      <c r="I29" s="26" t="s">
        <v>4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18</v>
      </c>
      <c r="D30" s="26" t="s">
        <v>6</v>
      </c>
      <c r="E30" s="28" t="s">
        <v>873</v>
      </c>
      <c r="F30" s="27">
        <v>40345</v>
      </c>
      <c r="G30" s="26">
        <v>99</v>
      </c>
      <c r="H30" s="26" t="s">
        <v>3</v>
      </c>
      <c r="I30" s="26" t="s">
        <v>4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18</v>
      </c>
      <c r="D31" s="26" t="s">
        <v>6</v>
      </c>
      <c r="E31" s="28" t="s">
        <v>909</v>
      </c>
      <c r="F31" s="27">
        <v>40392</v>
      </c>
      <c r="G31" s="26">
        <v>99.8</v>
      </c>
      <c r="H31" s="26" t="s">
        <v>3</v>
      </c>
      <c r="I31" s="26" t="s">
        <v>4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18</v>
      </c>
      <c r="D32" s="26" t="s">
        <v>6</v>
      </c>
      <c r="E32" s="28" t="s">
        <v>943</v>
      </c>
      <c r="F32" s="27">
        <v>40444</v>
      </c>
      <c r="G32" s="26">
        <v>99.9</v>
      </c>
      <c r="H32" s="26" t="s">
        <v>3</v>
      </c>
      <c r="I32" s="26" t="s">
        <v>4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18</v>
      </c>
      <c r="D33" s="26" t="s">
        <v>6</v>
      </c>
      <c r="E33" s="28" t="s">
        <v>945</v>
      </c>
      <c r="F33" s="27">
        <v>40450</v>
      </c>
      <c r="G33" s="26">
        <v>99.75</v>
      </c>
      <c r="H33" s="26" t="s">
        <v>3</v>
      </c>
      <c r="I33" s="26" t="s">
        <v>4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44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18</v>
      </c>
      <c r="D34" s="26" t="s">
        <v>6</v>
      </c>
      <c r="E34" s="28" t="s">
        <v>8620</v>
      </c>
      <c r="F34" s="27">
        <v>40471</v>
      </c>
      <c r="G34" s="26">
        <v>100</v>
      </c>
      <c r="H34" s="26" t="s">
        <v>3</v>
      </c>
      <c r="I34" s="26" t="s">
        <v>4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18</v>
      </c>
      <c r="D35" s="26" t="s">
        <v>6</v>
      </c>
      <c r="E35" s="28" t="s">
        <v>978</v>
      </c>
      <c r="F35" s="27">
        <v>40471</v>
      </c>
      <c r="G35" s="26">
        <v>100</v>
      </c>
      <c r="H35" s="26" t="s">
        <v>3</v>
      </c>
      <c r="I35" s="26" t="s">
        <v>4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18</v>
      </c>
      <c r="D36" s="26" t="s">
        <v>6</v>
      </c>
      <c r="E36" s="28" t="s">
        <v>981</v>
      </c>
      <c r="F36" s="27">
        <v>40473</v>
      </c>
      <c r="G36" s="26">
        <v>99.36</v>
      </c>
      <c r="H36" s="26" t="s">
        <v>3</v>
      </c>
      <c r="I36" s="26" t="s">
        <v>4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18</v>
      </c>
      <c r="D37" s="26" t="s">
        <v>6</v>
      </c>
      <c r="E37" s="28" t="s">
        <v>982</v>
      </c>
      <c r="F37" s="27">
        <v>40477</v>
      </c>
      <c r="G37" s="26">
        <v>100</v>
      </c>
      <c r="H37" s="26" t="s">
        <v>3</v>
      </c>
      <c r="I37" s="26" t="s">
        <v>4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18</v>
      </c>
      <c r="D38" s="26" t="s">
        <v>6</v>
      </c>
      <c r="E38" s="28" t="s">
        <v>982</v>
      </c>
      <c r="F38" s="27">
        <v>40477</v>
      </c>
      <c r="G38" s="26">
        <v>99.8</v>
      </c>
      <c r="H38" s="26" t="s">
        <v>3</v>
      </c>
      <c r="I38" s="26" t="s">
        <v>4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18</v>
      </c>
      <c r="D39" s="26" t="s">
        <v>6</v>
      </c>
      <c r="E39" s="28" t="s">
        <v>1019</v>
      </c>
      <c r="F39" s="27">
        <v>40513</v>
      </c>
      <c r="G39" s="26">
        <v>99.75</v>
      </c>
      <c r="H39" s="26" t="s">
        <v>3</v>
      </c>
      <c r="I39" s="26" t="s">
        <v>4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18</v>
      </c>
      <c r="D40" s="26" t="s">
        <v>6</v>
      </c>
      <c r="E40" s="28" t="s">
        <v>1020</v>
      </c>
      <c r="F40" s="27">
        <v>40515</v>
      </c>
      <c r="G40" s="26">
        <v>100</v>
      </c>
      <c r="H40" s="26" t="s">
        <v>3</v>
      </c>
      <c r="I40" s="26" t="s">
        <v>4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18</v>
      </c>
      <c r="D41" s="26" t="s">
        <v>6</v>
      </c>
      <c r="E41" s="28" t="s">
        <v>254</v>
      </c>
      <c r="F41" s="27">
        <v>40519</v>
      </c>
      <c r="G41" s="26">
        <v>100</v>
      </c>
      <c r="H41" s="26" t="s">
        <v>3</v>
      </c>
      <c r="I41" s="26" t="s">
        <v>4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18</v>
      </c>
      <c r="D42" s="26" t="s">
        <v>6</v>
      </c>
      <c r="E42" s="28" t="s">
        <v>1050</v>
      </c>
      <c r="F42" s="27">
        <v>40539</v>
      </c>
      <c r="G42" s="26">
        <v>100</v>
      </c>
      <c r="H42" s="26" t="s">
        <v>3</v>
      </c>
      <c r="I42" s="26" t="s">
        <v>4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18</v>
      </c>
      <c r="D43" s="26" t="s">
        <v>6</v>
      </c>
      <c r="E43" s="28" t="s">
        <v>254</v>
      </c>
      <c r="F43" s="27">
        <v>40544</v>
      </c>
      <c r="G43" s="26">
        <v>30.2</v>
      </c>
      <c r="H43" s="26" t="s">
        <v>3</v>
      </c>
      <c r="I43" s="26" t="s">
        <v>4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18</v>
      </c>
      <c r="D44" s="26" t="s">
        <v>974</v>
      </c>
      <c r="E44" s="28" t="s">
        <v>1125</v>
      </c>
      <c r="F44" s="27">
        <v>40553</v>
      </c>
      <c r="G44" s="26">
        <v>4.84</v>
      </c>
      <c r="H44" s="26" t="s">
        <v>3</v>
      </c>
      <c r="I44" s="26" t="s">
        <v>1126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18</v>
      </c>
      <c r="D45" s="26" t="s">
        <v>974</v>
      </c>
      <c r="E45" s="28" t="s">
        <v>1127</v>
      </c>
      <c r="F45" s="27">
        <v>40553</v>
      </c>
      <c r="G45" s="26">
        <v>4.92</v>
      </c>
      <c r="H45" s="26" t="s">
        <v>3</v>
      </c>
      <c r="I45" s="26" t="s">
        <v>1128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18</v>
      </c>
      <c r="D46" s="26" t="s">
        <v>974</v>
      </c>
      <c r="E46" s="28" t="s">
        <v>1129</v>
      </c>
      <c r="F46" s="27">
        <v>40553</v>
      </c>
      <c r="G46" s="26">
        <v>4.95</v>
      </c>
      <c r="H46" s="26" t="s">
        <v>3</v>
      </c>
      <c r="I46" s="26" t="s">
        <v>1130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18</v>
      </c>
      <c r="D47" s="26" t="s">
        <v>974</v>
      </c>
      <c r="E47" s="28" t="s">
        <v>1131</v>
      </c>
      <c r="F47" s="27">
        <v>40553</v>
      </c>
      <c r="G47" s="26">
        <v>5</v>
      </c>
      <c r="H47" s="26" t="s">
        <v>3</v>
      </c>
      <c r="I47" s="26" t="s">
        <v>1132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18</v>
      </c>
      <c r="D48" s="26" t="s">
        <v>974</v>
      </c>
      <c r="E48" s="28" t="s">
        <v>1133</v>
      </c>
      <c r="F48" s="27">
        <v>40553</v>
      </c>
      <c r="G48" s="26">
        <v>5</v>
      </c>
      <c r="H48" s="26" t="s">
        <v>3</v>
      </c>
      <c r="I48" s="26" t="s">
        <v>1134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18</v>
      </c>
      <c r="D49" s="26" t="s">
        <v>974</v>
      </c>
      <c r="E49" s="28" t="s">
        <v>2307</v>
      </c>
      <c r="F49" s="27">
        <v>40554</v>
      </c>
      <c r="G49" s="26">
        <v>4.95</v>
      </c>
      <c r="H49" s="26" t="s">
        <v>3</v>
      </c>
      <c r="I49" s="26" t="s">
        <v>2308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18</v>
      </c>
      <c r="D50" s="26" t="s">
        <v>974</v>
      </c>
      <c r="E50" s="28" t="s">
        <v>2736</v>
      </c>
      <c r="F50" s="27">
        <v>40556</v>
      </c>
      <c r="G50" s="26">
        <v>4.95</v>
      </c>
      <c r="H50" s="26" t="s">
        <v>3</v>
      </c>
      <c r="I50" s="26" t="s">
        <v>2737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18</v>
      </c>
      <c r="D51" s="26" t="s">
        <v>974</v>
      </c>
      <c r="E51" s="28" t="s">
        <v>3031</v>
      </c>
      <c r="F51" s="27">
        <v>40559</v>
      </c>
      <c r="G51" s="26">
        <v>4.8</v>
      </c>
      <c r="H51" s="26" t="s">
        <v>3</v>
      </c>
      <c r="I51" s="26" t="s">
        <v>3032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18</v>
      </c>
      <c r="D52" s="26" t="s">
        <v>974</v>
      </c>
      <c r="E52" s="28" t="s">
        <v>3081</v>
      </c>
      <c r="F52" s="27">
        <v>40560</v>
      </c>
      <c r="G52" s="26">
        <v>4.9400000000000004</v>
      </c>
      <c r="H52" s="26" t="s">
        <v>3</v>
      </c>
      <c r="I52" s="26" t="s">
        <v>3082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18</v>
      </c>
      <c r="D53" s="26" t="s">
        <v>974</v>
      </c>
      <c r="E53" s="28" t="s">
        <v>3083</v>
      </c>
      <c r="F53" s="27">
        <v>40560</v>
      </c>
      <c r="G53" s="26">
        <v>3.99</v>
      </c>
      <c r="H53" s="26" t="s">
        <v>3</v>
      </c>
      <c r="I53" s="26" t="s">
        <v>3084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18</v>
      </c>
      <c r="D54" s="26" t="s">
        <v>6</v>
      </c>
      <c r="E54" s="28" t="s">
        <v>3397</v>
      </c>
      <c r="F54" s="27">
        <v>40562</v>
      </c>
      <c r="G54" s="26">
        <v>97.875</v>
      </c>
      <c r="H54" s="26" t="s">
        <v>3</v>
      </c>
      <c r="I54" s="26" t="s">
        <v>4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18</v>
      </c>
      <c r="D55" s="26" t="s">
        <v>6</v>
      </c>
      <c r="E55" s="28" t="s">
        <v>19</v>
      </c>
      <c r="F55" s="27">
        <v>40562</v>
      </c>
      <c r="G55" s="26">
        <v>100</v>
      </c>
      <c r="H55" s="26" t="s">
        <v>3</v>
      </c>
      <c r="I55" s="26" t="s">
        <v>4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18</v>
      </c>
      <c r="D56" s="26" t="s">
        <v>974</v>
      </c>
      <c r="E56" s="28" t="s">
        <v>3395</v>
      </c>
      <c r="F56" s="27">
        <v>40562</v>
      </c>
      <c r="G56" s="26">
        <v>4.83</v>
      </c>
      <c r="H56" s="26" t="s">
        <v>3</v>
      </c>
      <c r="I56" s="26" t="s">
        <v>3396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18</v>
      </c>
      <c r="D57" s="26" t="s">
        <v>974</v>
      </c>
      <c r="E57" s="28" t="s">
        <v>3868</v>
      </c>
      <c r="F57" s="27">
        <v>40568</v>
      </c>
      <c r="G57" s="26">
        <v>4.95</v>
      </c>
      <c r="H57" s="26" t="s">
        <v>3</v>
      </c>
      <c r="I57" s="26" t="s">
        <v>3869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18</v>
      </c>
      <c r="D58" s="26" t="s">
        <v>974</v>
      </c>
      <c r="E58" s="28" t="s">
        <v>3958</v>
      </c>
      <c r="F58" s="27">
        <v>40569</v>
      </c>
      <c r="G58" s="26">
        <v>4.92</v>
      </c>
      <c r="H58" s="26" t="s">
        <v>3</v>
      </c>
      <c r="I58" s="26" t="s">
        <v>3082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18</v>
      </c>
      <c r="D59" s="26" t="s">
        <v>6</v>
      </c>
      <c r="E59" s="28" t="s">
        <v>4215</v>
      </c>
      <c r="F59" s="27">
        <v>40574</v>
      </c>
      <c r="G59" s="26">
        <v>20</v>
      </c>
      <c r="H59" s="26" t="s">
        <v>3</v>
      </c>
      <c r="I59" s="26" t="s">
        <v>4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18</v>
      </c>
      <c r="D60" s="26" t="s">
        <v>6</v>
      </c>
      <c r="E60" s="28" t="s">
        <v>4346</v>
      </c>
      <c r="F60" s="27">
        <v>40576</v>
      </c>
      <c r="G60" s="26">
        <v>99.8</v>
      </c>
      <c r="H60" s="26" t="s">
        <v>3</v>
      </c>
      <c r="I60" s="26" t="s">
        <v>4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18</v>
      </c>
      <c r="D61" s="26" t="s">
        <v>974</v>
      </c>
      <c r="E61" s="28" t="s">
        <v>4583</v>
      </c>
      <c r="F61" s="27">
        <v>40583</v>
      </c>
      <c r="G61" s="26">
        <v>4.92</v>
      </c>
      <c r="H61" s="26" t="s">
        <v>3</v>
      </c>
      <c r="I61" s="26" t="s">
        <v>4584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18</v>
      </c>
      <c r="D62" s="26" t="s">
        <v>974</v>
      </c>
      <c r="E62" s="28" t="s">
        <v>4585</v>
      </c>
      <c r="F62" s="27">
        <v>40583</v>
      </c>
      <c r="G62" s="26">
        <v>5</v>
      </c>
      <c r="H62" s="26" t="s">
        <v>3</v>
      </c>
      <c r="I62" s="26" t="s">
        <v>4586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18</v>
      </c>
      <c r="D63" s="26" t="s">
        <v>974</v>
      </c>
      <c r="E63" s="28" t="s">
        <v>4797</v>
      </c>
      <c r="F63" s="27">
        <v>40592</v>
      </c>
      <c r="G63" s="26">
        <v>4.97</v>
      </c>
      <c r="H63" s="26" t="s">
        <v>3</v>
      </c>
      <c r="I63" s="26" t="s">
        <v>4798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18</v>
      </c>
      <c r="D64" s="26" t="s">
        <v>974</v>
      </c>
      <c r="E64" s="28" t="s">
        <v>4797</v>
      </c>
      <c r="F64" s="27">
        <v>40592</v>
      </c>
      <c r="G64" s="26">
        <v>4.58</v>
      </c>
      <c r="H64" s="26" t="s">
        <v>3</v>
      </c>
      <c r="I64" s="26" t="s">
        <v>4799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18</v>
      </c>
      <c r="D65" s="26" t="s">
        <v>974</v>
      </c>
      <c r="E65" s="28" t="s">
        <v>4823</v>
      </c>
      <c r="F65" s="27">
        <v>40595</v>
      </c>
      <c r="G65" s="26">
        <v>4.93</v>
      </c>
      <c r="H65" s="26" t="s">
        <v>3</v>
      </c>
      <c r="I65" s="26" t="s">
        <v>4824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18</v>
      </c>
      <c r="D66" s="26" t="s">
        <v>6</v>
      </c>
      <c r="E66" s="28" t="s">
        <v>4849</v>
      </c>
      <c r="F66" s="27">
        <v>40596</v>
      </c>
      <c r="G66" s="26">
        <v>100</v>
      </c>
      <c r="H66" s="26" t="s">
        <v>3</v>
      </c>
      <c r="I66" s="26" t="s">
        <v>4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18</v>
      </c>
      <c r="D67" s="26" t="s">
        <v>6</v>
      </c>
      <c r="E67" s="28" t="s">
        <v>4849</v>
      </c>
      <c r="F67" s="27">
        <v>40596</v>
      </c>
      <c r="G67" s="26">
        <v>100</v>
      </c>
      <c r="H67" s="26" t="s">
        <v>3</v>
      </c>
      <c r="I67" s="26" t="s">
        <v>4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18</v>
      </c>
      <c r="D68" s="26" t="s">
        <v>6</v>
      </c>
      <c r="E68" s="28" t="s">
        <v>4849</v>
      </c>
      <c r="F68" s="27">
        <v>40596</v>
      </c>
      <c r="G68" s="26">
        <v>100</v>
      </c>
      <c r="H68" s="26" t="s">
        <v>3</v>
      </c>
      <c r="I68" s="26" t="s">
        <v>4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18</v>
      </c>
      <c r="D69" s="26" t="s">
        <v>6</v>
      </c>
      <c r="E69" s="28" t="s">
        <v>4849</v>
      </c>
      <c r="F69" s="27">
        <v>40596</v>
      </c>
      <c r="G69" s="26">
        <v>100</v>
      </c>
      <c r="H69" s="26" t="s">
        <v>3</v>
      </c>
      <c r="I69" s="26" t="s">
        <v>4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18</v>
      </c>
      <c r="D70" s="26" t="s">
        <v>6</v>
      </c>
      <c r="E70" s="28" t="s">
        <v>4849</v>
      </c>
      <c r="F70" s="27">
        <v>40596</v>
      </c>
      <c r="G70" s="26">
        <v>100</v>
      </c>
      <c r="H70" s="26" t="s">
        <v>3</v>
      </c>
      <c r="I70" s="26" t="s">
        <v>4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18</v>
      </c>
      <c r="D71" s="26" t="s">
        <v>6</v>
      </c>
      <c r="E71" s="28" t="s">
        <v>4849</v>
      </c>
      <c r="F71" s="27">
        <v>40596</v>
      </c>
      <c r="G71" s="26">
        <v>100</v>
      </c>
      <c r="H71" s="26" t="s">
        <v>3</v>
      </c>
      <c r="I71" s="26" t="s">
        <v>4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18</v>
      </c>
      <c r="D72" s="26" t="s">
        <v>6</v>
      </c>
      <c r="E72" s="28" t="s">
        <v>4849</v>
      </c>
      <c r="F72" s="27">
        <v>40596</v>
      </c>
      <c r="G72" s="26">
        <v>100</v>
      </c>
      <c r="H72" s="26" t="s">
        <v>3</v>
      </c>
      <c r="I72" s="26" t="s">
        <v>4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18</v>
      </c>
      <c r="D73" s="26" t="s">
        <v>974</v>
      </c>
      <c r="E73" s="28" t="s">
        <v>4847</v>
      </c>
      <c r="F73" s="27">
        <v>40596</v>
      </c>
      <c r="G73" s="26">
        <v>4.83</v>
      </c>
      <c r="H73" s="26" t="s">
        <v>3</v>
      </c>
      <c r="I73" s="26" t="s">
        <v>4848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18</v>
      </c>
      <c r="D74" s="26" t="s">
        <v>974</v>
      </c>
      <c r="E74" s="28" t="s">
        <v>4878</v>
      </c>
      <c r="F74" s="27">
        <v>40597</v>
      </c>
      <c r="G74" s="26">
        <v>4.9400000000000004</v>
      </c>
      <c r="H74" s="26" t="s">
        <v>3</v>
      </c>
      <c r="I74" s="26" t="s">
        <v>4879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18</v>
      </c>
      <c r="D75" s="26" t="s">
        <v>974</v>
      </c>
      <c r="E75" s="28" t="s">
        <v>5217</v>
      </c>
      <c r="F75" s="27">
        <v>40637</v>
      </c>
      <c r="G75" s="26">
        <v>4.97</v>
      </c>
      <c r="H75" s="26" t="s">
        <v>3</v>
      </c>
      <c r="I75" s="26" t="s">
        <v>5218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18</v>
      </c>
      <c r="D76" s="26" t="s">
        <v>974</v>
      </c>
      <c r="E76" s="28" t="s">
        <v>5219</v>
      </c>
      <c r="F76" s="27">
        <v>40637</v>
      </c>
      <c r="G76" s="26">
        <v>5</v>
      </c>
      <c r="H76" s="26" t="s">
        <v>3</v>
      </c>
      <c r="I76" s="26" t="s">
        <v>5220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18</v>
      </c>
      <c r="D77" s="26" t="s">
        <v>974</v>
      </c>
      <c r="E77" s="28" t="s">
        <v>5235</v>
      </c>
      <c r="F77" s="27">
        <v>40640</v>
      </c>
      <c r="G77" s="26">
        <v>4.9400000000000004</v>
      </c>
      <c r="H77" s="26" t="s">
        <v>3</v>
      </c>
      <c r="I77" s="26" t="s">
        <v>5236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18</v>
      </c>
      <c r="D78" s="26" t="s">
        <v>974</v>
      </c>
      <c r="E78" s="28" t="s">
        <v>5233</v>
      </c>
      <c r="F78" s="27">
        <v>40640</v>
      </c>
      <c r="G78" s="26">
        <v>5</v>
      </c>
      <c r="H78" s="26" t="s">
        <v>3</v>
      </c>
      <c r="I78" s="26" t="s">
        <v>5234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18</v>
      </c>
      <c r="D79" s="26" t="s">
        <v>974</v>
      </c>
      <c r="E79" s="28" t="s">
        <v>5250</v>
      </c>
      <c r="F79" s="27">
        <v>40644</v>
      </c>
      <c r="G79" s="26">
        <v>5</v>
      </c>
      <c r="H79" s="26" t="s">
        <v>3</v>
      </c>
      <c r="I79" s="26" t="s">
        <v>5251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18</v>
      </c>
      <c r="D80" s="26" t="s">
        <v>974</v>
      </c>
      <c r="E80" s="28" t="s">
        <v>5268</v>
      </c>
      <c r="F80" s="27">
        <v>40645</v>
      </c>
      <c r="G80" s="26">
        <v>4.9000000000000004</v>
      </c>
      <c r="H80" s="26" t="s">
        <v>3</v>
      </c>
      <c r="I80" s="26" t="s">
        <v>4824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18</v>
      </c>
      <c r="D81" s="26" t="s">
        <v>974</v>
      </c>
      <c r="E81" s="28" t="s">
        <v>5288</v>
      </c>
      <c r="F81" s="27">
        <v>40647</v>
      </c>
      <c r="G81" s="26">
        <v>4.9400000000000004</v>
      </c>
      <c r="H81" s="26" t="s">
        <v>3</v>
      </c>
      <c r="I81" s="26" t="s">
        <v>5289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18</v>
      </c>
      <c r="D82" s="26" t="s">
        <v>974</v>
      </c>
      <c r="E82" s="28" t="s">
        <v>5288</v>
      </c>
      <c r="F82" s="27">
        <v>40648</v>
      </c>
      <c r="G82" s="26">
        <v>4.9400000000000004</v>
      </c>
      <c r="H82" s="26" t="s">
        <v>3</v>
      </c>
      <c r="I82" s="26" t="s">
        <v>5302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18</v>
      </c>
      <c r="D83" s="26" t="s">
        <v>974</v>
      </c>
      <c r="E83" s="28" t="s">
        <v>5300</v>
      </c>
      <c r="F83" s="27">
        <v>40648</v>
      </c>
      <c r="G83" s="26">
        <v>4.97</v>
      </c>
      <c r="H83" s="26" t="s">
        <v>3</v>
      </c>
      <c r="I83" s="26" t="s">
        <v>5301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18</v>
      </c>
      <c r="D84" s="26" t="s">
        <v>974</v>
      </c>
      <c r="E84" s="28" t="s">
        <v>5307</v>
      </c>
      <c r="F84" s="27">
        <v>40651</v>
      </c>
      <c r="G84" s="26">
        <v>5</v>
      </c>
      <c r="H84" s="26" t="s">
        <v>3</v>
      </c>
      <c r="I84" s="26" t="s">
        <v>5308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18</v>
      </c>
      <c r="D85" s="26" t="s">
        <v>6</v>
      </c>
      <c r="E85" s="28" t="s">
        <v>5328</v>
      </c>
      <c r="F85" s="27">
        <v>40654</v>
      </c>
      <c r="G85" s="26">
        <v>100</v>
      </c>
      <c r="H85" s="26" t="s">
        <v>3</v>
      </c>
      <c r="I85" s="26" t="s">
        <v>4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18</v>
      </c>
      <c r="D86" s="26" t="s">
        <v>6</v>
      </c>
      <c r="E86" s="28" t="s">
        <v>5328</v>
      </c>
      <c r="F86" s="27">
        <v>40654</v>
      </c>
      <c r="G86" s="26">
        <v>100</v>
      </c>
      <c r="H86" s="26" t="s">
        <v>3</v>
      </c>
      <c r="I86" s="26" t="s">
        <v>4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18</v>
      </c>
      <c r="D87" s="26" t="s">
        <v>974</v>
      </c>
      <c r="E87" s="28" t="s">
        <v>5338</v>
      </c>
      <c r="F87" s="27">
        <v>40661</v>
      </c>
      <c r="G87" s="26">
        <v>4.8</v>
      </c>
      <c r="H87" s="26" t="s">
        <v>3</v>
      </c>
      <c r="I87" s="26" t="s">
        <v>5339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18</v>
      </c>
      <c r="D88" s="26" t="s">
        <v>974</v>
      </c>
      <c r="E88" s="28" t="s">
        <v>5348</v>
      </c>
      <c r="F88" s="27">
        <v>40665</v>
      </c>
      <c r="G88" s="26">
        <v>4.93</v>
      </c>
      <c r="H88" s="26" t="s">
        <v>3</v>
      </c>
      <c r="I88" s="26" t="s">
        <v>5349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18</v>
      </c>
      <c r="D89" s="26" t="s">
        <v>974</v>
      </c>
      <c r="E89" s="28" t="s">
        <v>5376</v>
      </c>
      <c r="F89" s="27">
        <v>40675</v>
      </c>
      <c r="G89" s="26">
        <v>4.8</v>
      </c>
      <c r="H89" s="26" t="s">
        <v>3</v>
      </c>
      <c r="I89" s="26" t="s">
        <v>5377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18</v>
      </c>
      <c r="D90" s="26" t="s">
        <v>974</v>
      </c>
      <c r="E90" s="28" t="s">
        <v>5376</v>
      </c>
      <c r="F90" s="27">
        <v>40675</v>
      </c>
      <c r="G90" s="26">
        <v>4.8</v>
      </c>
      <c r="H90" s="26" t="s">
        <v>3</v>
      </c>
      <c r="I90" s="26" t="s">
        <v>5377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18</v>
      </c>
      <c r="D91" s="26" t="s">
        <v>974</v>
      </c>
      <c r="E91" s="28" t="s">
        <v>5374</v>
      </c>
      <c r="F91" s="27">
        <v>40675</v>
      </c>
      <c r="G91" s="26">
        <v>5</v>
      </c>
      <c r="H91" s="26" t="s">
        <v>3</v>
      </c>
      <c r="I91" s="26" t="s">
        <v>5375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18</v>
      </c>
      <c r="D92" s="26" t="s">
        <v>974</v>
      </c>
      <c r="E92" s="28" t="s">
        <v>5382</v>
      </c>
      <c r="F92" s="27">
        <v>40676</v>
      </c>
      <c r="G92" s="26">
        <v>4.97</v>
      </c>
      <c r="H92" s="26" t="s">
        <v>3</v>
      </c>
      <c r="I92" s="26" t="s">
        <v>5383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18</v>
      </c>
      <c r="D93" s="26" t="s">
        <v>974</v>
      </c>
      <c r="E93" s="28" t="s">
        <v>5438</v>
      </c>
      <c r="F93" s="27">
        <v>40689</v>
      </c>
      <c r="G93" s="26">
        <v>5</v>
      </c>
      <c r="H93" s="26" t="s">
        <v>3</v>
      </c>
      <c r="I93" s="26" t="s">
        <v>5439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18</v>
      </c>
      <c r="D94" s="26" t="s">
        <v>974</v>
      </c>
      <c r="E94" s="28" t="s">
        <v>5496</v>
      </c>
      <c r="F94" s="27">
        <v>40704</v>
      </c>
      <c r="G94" s="26">
        <v>4.84</v>
      </c>
      <c r="H94" s="26" t="s">
        <v>3</v>
      </c>
      <c r="I94" s="26" t="s">
        <v>5493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18</v>
      </c>
      <c r="D95" s="26" t="s">
        <v>974</v>
      </c>
      <c r="E95" s="28" t="s">
        <v>5492</v>
      </c>
      <c r="F95" s="27">
        <v>40704</v>
      </c>
      <c r="G95" s="26">
        <v>4.84</v>
      </c>
      <c r="H95" s="26" t="s">
        <v>3</v>
      </c>
      <c r="I95" s="26" t="s">
        <v>5493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18</v>
      </c>
      <c r="D96" s="26" t="s">
        <v>974</v>
      </c>
      <c r="E96" s="28" t="s">
        <v>5517</v>
      </c>
      <c r="F96" s="27">
        <v>40715</v>
      </c>
      <c r="G96" s="26">
        <v>4.92</v>
      </c>
      <c r="H96" s="26" t="s">
        <v>3</v>
      </c>
      <c r="I96" s="26" t="s">
        <v>5518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18</v>
      </c>
      <c r="D97" s="26" t="s">
        <v>974</v>
      </c>
      <c r="E97" s="28" t="s">
        <v>5519</v>
      </c>
      <c r="F97" s="27">
        <v>40716</v>
      </c>
      <c r="G97" s="26">
        <v>4.9400000000000004</v>
      </c>
      <c r="H97" s="26" t="s">
        <v>3</v>
      </c>
      <c r="I97" s="26" t="s">
        <v>5520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18</v>
      </c>
      <c r="D98" s="26" t="s">
        <v>974</v>
      </c>
      <c r="E98" s="28" t="s">
        <v>5526</v>
      </c>
      <c r="F98" s="27">
        <v>40717</v>
      </c>
      <c r="G98" s="26">
        <v>5</v>
      </c>
      <c r="H98" s="26" t="s">
        <v>3</v>
      </c>
      <c r="I98" s="26" t="s">
        <v>5527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18</v>
      </c>
      <c r="D99" s="26" t="s">
        <v>974</v>
      </c>
      <c r="E99" s="28" t="s">
        <v>5524</v>
      </c>
      <c r="F99" s="27">
        <v>40717</v>
      </c>
      <c r="G99" s="26">
        <v>5</v>
      </c>
      <c r="H99" s="26" t="s">
        <v>3</v>
      </c>
      <c r="I99" s="26" t="s">
        <v>5525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18</v>
      </c>
      <c r="D100" s="26" t="s">
        <v>974</v>
      </c>
      <c r="E100" s="28" t="s">
        <v>5523</v>
      </c>
      <c r="F100" s="27">
        <v>40717</v>
      </c>
      <c r="G100" s="26">
        <v>4.93</v>
      </c>
      <c r="H100" s="26" t="s">
        <v>3</v>
      </c>
      <c r="I100" s="26" t="s">
        <v>5349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18</v>
      </c>
      <c r="D101" s="26" t="s">
        <v>974</v>
      </c>
      <c r="E101" s="28" t="s">
        <v>5521</v>
      </c>
      <c r="F101" s="27">
        <v>40717</v>
      </c>
      <c r="G101" s="26">
        <v>4.76</v>
      </c>
      <c r="H101" s="26" t="s">
        <v>3</v>
      </c>
      <c r="I101" s="26" t="s">
        <v>5518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18</v>
      </c>
      <c r="D102" s="26" t="s">
        <v>974</v>
      </c>
      <c r="E102" s="28" t="s">
        <v>5542</v>
      </c>
      <c r="F102" s="27">
        <v>40724</v>
      </c>
      <c r="G102" s="26">
        <v>5</v>
      </c>
      <c r="H102" s="26" t="s">
        <v>3</v>
      </c>
      <c r="I102" s="26" t="s">
        <v>5543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18</v>
      </c>
      <c r="D103" s="26" t="s">
        <v>974</v>
      </c>
      <c r="E103" s="28" t="s">
        <v>5545</v>
      </c>
      <c r="F103" s="27">
        <v>40728</v>
      </c>
      <c r="G103" s="26">
        <v>3.29</v>
      </c>
      <c r="H103" s="26" t="s">
        <v>3</v>
      </c>
      <c r="I103" s="26" t="s">
        <v>1126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18</v>
      </c>
      <c r="D104" s="26" t="s">
        <v>974</v>
      </c>
      <c r="E104" s="28" t="s">
        <v>5555</v>
      </c>
      <c r="F104" s="27">
        <v>40730</v>
      </c>
      <c r="G104" s="26">
        <v>4.9000000000000004</v>
      </c>
      <c r="H104" s="26" t="s">
        <v>3</v>
      </c>
      <c r="I104" s="26" t="s">
        <v>5556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18</v>
      </c>
      <c r="D105" s="26" t="s">
        <v>974</v>
      </c>
      <c r="E105" s="28" t="s">
        <v>5566</v>
      </c>
      <c r="F105" s="27">
        <v>40736</v>
      </c>
      <c r="G105" s="26">
        <v>4.92</v>
      </c>
      <c r="H105" s="26" t="s">
        <v>3</v>
      </c>
      <c r="I105" s="26" t="s">
        <v>5567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18</v>
      </c>
      <c r="D106" s="26" t="s">
        <v>6</v>
      </c>
      <c r="E106" s="28" t="s">
        <v>5570</v>
      </c>
      <c r="F106" s="27">
        <v>40737</v>
      </c>
      <c r="G106" s="26">
        <v>99.75</v>
      </c>
      <c r="H106" s="26" t="s">
        <v>3</v>
      </c>
      <c r="I106" s="26" t="s">
        <v>4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18</v>
      </c>
      <c r="D107" s="26" t="s">
        <v>974</v>
      </c>
      <c r="E107" s="28" t="s">
        <v>5572</v>
      </c>
      <c r="F107" s="27">
        <v>40738</v>
      </c>
      <c r="G107" s="26">
        <v>4.93</v>
      </c>
      <c r="H107" s="26" t="s">
        <v>3</v>
      </c>
      <c r="I107" s="26" t="s">
        <v>9042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18</v>
      </c>
      <c r="D108" s="26" t="s">
        <v>974</v>
      </c>
      <c r="E108" s="28" t="s">
        <v>5619</v>
      </c>
      <c r="F108" s="27">
        <v>40763</v>
      </c>
      <c r="G108" s="26">
        <v>4.9400000000000004</v>
      </c>
      <c r="H108" s="26" t="s">
        <v>3</v>
      </c>
      <c r="I108" s="26" t="s">
        <v>5620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18</v>
      </c>
      <c r="D109" s="26" t="s">
        <v>974</v>
      </c>
      <c r="E109" s="28" t="s">
        <v>5625</v>
      </c>
      <c r="F109" s="27">
        <v>40764</v>
      </c>
      <c r="G109" s="26">
        <v>4.93</v>
      </c>
      <c r="H109" s="26" t="s">
        <v>3</v>
      </c>
      <c r="I109" s="26" t="s">
        <v>5626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18</v>
      </c>
      <c r="D110" s="26" t="s">
        <v>974</v>
      </c>
      <c r="E110" s="28" t="s">
        <v>9046</v>
      </c>
      <c r="F110" s="27">
        <v>40771</v>
      </c>
      <c r="G110" s="26">
        <v>4.93</v>
      </c>
      <c r="H110" s="26" t="s">
        <v>3</v>
      </c>
      <c r="I110" s="26" t="s">
        <v>5643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18</v>
      </c>
      <c r="D111" s="26" t="s">
        <v>974</v>
      </c>
      <c r="E111" s="28" t="s">
        <v>5658</v>
      </c>
      <c r="F111" s="27">
        <v>40779</v>
      </c>
      <c r="G111" s="26">
        <v>4.68</v>
      </c>
      <c r="H111" s="26" t="s">
        <v>3</v>
      </c>
      <c r="I111" s="26" t="s">
        <v>5659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18</v>
      </c>
      <c r="D112" s="26" t="s">
        <v>974</v>
      </c>
      <c r="E112" s="28" t="s">
        <v>5660</v>
      </c>
      <c r="F112" s="27">
        <v>40780</v>
      </c>
      <c r="G112" s="26">
        <v>4.68</v>
      </c>
      <c r="H112" s="26" t="s">
        <v>3</v>
      </c>
      <c r="I112" s="26" t="s">
        <v>5659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18</v>
      </c>
      <c r="D113" s="26" t="s">
        <v>974</v>
      </c>
      <c r="E113" s="28" t="s">
        <v>5664</v>
      </c>
      <c r="F113" s="27">
        <v>40781</v>
      </c>
      <c r="G113" s="26">
        <v>4.9000000000000004</v>
      </c>
      <c r="H113" s="26" t="s">
        <v>3</v>
      </c>
      <c r="I113" s="26" t="s">
        <v>5349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18</v>
      </c>
      <c r="D114" s="26" t="s">
        <v>974</v>
      </c>
      <c r="E114" s="28" t="s">
        <v>2375</v>
      </c>
      <c r="F114" s="27">
        <v>40784</v>
      </c>
      <c r="G114" s="26">
        <v>4.8</v>
      </c>
      <c r="H114" s="26" t="s">
        <v>3</v>
      </c>
      <c r="I114" s="26" t="s">
        <v>5670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18</v>
      </c>
      <c r="D115" s="26" t="s">
        <v>974</v>
      </c>
      <c r="E115" s="28" t="s">
        <v>5672</v>
      </c>
      <c r="F115" s="27">
        <v>40785</v>
      </c>
      <c r="G115" s="26">
        <v>4.9000000000000004</v>
      </c>
      <c r="H115" s="26" t="s">
        <v>3</v>
      </c>
      <c r="I115" s="26" t="s">
        <v>5673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18</v>
      </c>
      <c r="D116" s="26" t="s">
        <v>974</v>
      </c>
      <c r="E116" s="28" t="s">
        <v>5685</v>
      </c>
      <c r="F116" s="27">
        <v>40791</v>
      </c>
      <c r="G116" s="26">
        <v>4.9400000000000004</v>
      </c>
      <c r="H116" s="26" t="s">
        <v>3</v>
      </c>
      <c r="I116" s="26" t="s">
        <v>5670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18</v>
      </c>
      <c r="D117" s="26" t="s">
        <v>974</v>
      </c>
      <c r="E117" s="28" t="s">
        <v>5683</v>
      </c>
      <c r="F117" s="27">
        <v>40791</v>
      </c>
      <c r="G117" s="26">
        <v>5</v>
      </c>
      <c r="H117" s="26" t="s">
        <v>3</v>
      </c>
      <c r="I117" s="26" t="s">
        <v>5684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18</v>
      </c>
      <c r="D118" s="26" t="s">
        <v>974</v>
      </c>
      <c r="E118" s="28" t="s">
        <v>5693</v>
      </c>
      <c r="F118" s="27">
        <v>40793</v>
      </c>
      <c r="G118" s="26">
        <v>4.97</v>
      </c>
      <c r="H118" s="26" t="s">
        <v>3</v>
      </c>
      <c r="I118" s="26" t="s">
        <v>5694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18</v>
      </c>
      <c r="D119" s="26" t="s">
        <v>974</v>
      </c>
      <c r="E119" s="28" t="s">
        <v>5700</v>
      </c>
      <c r="F119" s="27">
        <v>40794</v>
      </c>
      <c r="G119" s="26">
        <v>4.9400000000000004</v>
      </c>
      <c r="H119" s="26" t="s">
        <v>3</v>
      </c>
      <c r="I119" s="26" t="s">
        <v>5699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18</v>
      </c>
      <c r="D120" s="26" t="s">
        <v>974</v>
      </c>
      <c r="E120" s="28" t="s">
        <v>5698</v>
      </c>
      <c r="F120" s="27">
        <v>40794</v>
      </c>
      <c r="G120" s="26">
        <v>4.9400000000000004</v>
      </c>
      <c r="H120" s="26" t="s">
        <v>3</v>
      </c>
      <c r="I120" s="26" t="s">
        <v>5699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18</v>
      </c>
      <c r="D121" s="26" t="s">
        <v>974</v>
      </c>
      <c r="E121" s="28" t="s">
        <v>5748</v>
      </c>
      <c r="F121" s="27">
        <v>40806</v>
      </c>
      <c r="G121" s="26">
        <v>4.9000000000000004</v>
      </c>
      <c r="H121" s="26" t="s">
        <v>3</v>
      </c>
      <c r="I121" s="26" t="s">
        <v>5749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18</v>
      </c>
      <c r="D122" s="26" t="s">
        <v>974</v>
      </c>
      <c r="E122" s="28" t="s">
        <v>5768</v>
      </c>
      <c r="F122" s="27">
        <v>40814</v>
      </c>
      <c r="G122" s="26">
        <v>4.93</v>
      </c>
      <c r="H122" s="26" t="s">
        <v>3</v>
      </c>
      <c r="I122" s="26" t="s">
        <v>5769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18</v>
      </c>
      <c r="D123" s="26" t="s">
        <v>974</v>
      </c>
      <c r="E123" s="28" t="s">
        <v>5784</v>
      </c>
      <c r="F123" s="27">
        <v>40820</v>
      </c>
      <c r="G123" s="26">
        <v>4.9400000000000004</v>
      </c>
      <c r="H123" s="26" t="s">
        <v>3</v>
      </c>
      <c r="I123" s="26" t="s">
        <v>4879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18</v>
      </c>
      <c r="D124" s="26" t="s">
        <v>6</v>
      </c>
      <c r="E124" s="28" t="s">
        <v>5802</v>
      </c>
      <c r="F124" s="27">
        <v>40823</v>
      </c>
      <c r="G124" s="26">
        <v>99.96</v>
      </c>
      <c r="H124" s="26" t="s">
        <v>3</v>
      </c>
      <c r="I124" s="26" t="s">
        <v>4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18</v>
      </c>
      <c r="D125" s="26" t="s">
        <v>974</v>
      </c>
      <c r="E125" s="28" t="s">
        <v>5820</v>
      </c>
      <c r="F125" s="27">
        <v>40829</v>
      </c>
      <c r="G125" s="26">
        <v>4.8</v>
      </c>
      <c r="H125" s="26" t="s">
        <v>3</v>
      </c>
      <c r="I125" s="26" t="s">
        <v>5821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18</v>
      </c>
      <c r="D126" s="26" t="s">
        <v>974</v>
      </c>
      <c r="E126" s="28" t="s">
        <v>5826</v>
      </c>
      <c r="F126" s="27">
        <v>40830</v>
      </c>
      <c r="G126" s="26">
        <v>4.9000000000000004</v>
      </c>
      <c r="H126" s="26" t="s">
        <v>3</v>
      </c>
      <c r="I126" s="26" t="s">
        <v>5827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18</v>
      </c>
      <c r="D127" s="26" t="s">
        <v>974</v>
      </c>
      <c r="E127" s="28" t="s">
        <v>5824</v>
      </c>
      <c r="F127" s="27">
        <v>40830</v>
      </c>
      <c r="G127" s="26">
        <v>5</v>
      </c>
      <c r="H127" s="26" t="s">
        <v>3</v>
      </c>
      <c r="I127" s="26" t="s">
        <v>5825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18</v>
      </c>
      <c r="D128" s="26" t="s">
        <v>974</v>
      </c>
      <c r="E128" s="28" t="s">
        <v>5886</v>
      </c>
      <c r="F128" s="27">
        <v>40847</v>
      </c>
      <c r="G128" s="26">
        <v>4.9000000000000004</v>
      </c>
      <c r="H128" s="26" t="s">
        <v>3</v>
      </c>
      <c r="I128" s="26" t="s">
        <v>5887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18</v>
      </c>
      <c r="D129" s="26" t="s">
        <v>974</v>
      </c>
      <c r="E129" s="28" t="s">
        <v>5907</v>
      </c>
      <c r="F129" s="27">
        <v>40849</v>
      </c>
      <c r="G129" s="26">
        <v>3.6</v>
      </c>
      <c r="H129" s="26" t="s">
        <v>3</v>
      </c>
      <c r="I129" s="26" t="s">
        <v>5908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18</v>
      </c>
      <c r="D130" s="26" t="s">
        <v>974</v>
      </c>
      <c r="E130" s="28" t="s">
        <v>5910</v>
      </c>
      <c r="F130" s="27">
        <v>40849</v>
      </c>
      <c r="G130" s="26">
        <v>4.84</v>
      </c>
      <c r="H130" s="26" t="s">
        <v>3</v>
      </c>
      <c r="I130" s="26" t="s">
        <v>4742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18</v>
      </c>
      <c r="D131" s="26" t="s">
        <v>974</v>
      </c>
      <c r="E131" s="28" t="s">
        <v>5911</v>
      </c>
      <c r="F131" s="27">
        <v>40850</v>
      </c>
      <c r="G131" s="26">
        <v>4.9400000000000004</v>
      </c>
      <c r="H131" s="26" t="s">
        <v>3</v>
      </c>
      <c r="I131" s="26" t="s">
        <v>4742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18</v>
      </c>
      <c r="D132" s="26" t="s">
        <v>974</v>
      </c>
      <c r="E132" s="28" t="s">
        <v>5918</v>
      </c>
      <c r="F132" s="27">
        <v>40851</v>
      </c>
      <c r="G132" s="26">
        <v>4.9400000000000004</v>
      </c>
      <c r="H132" s="26" t="s">
        <v>3</v>
      </c>
      <c r="I132" s="26" t="s">
        <v>5919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18</v>
      </c>
      <c r="D133" s="26" t="s">
        <v>974</v>
      </c>
      <c r="E133" s="28" t="s">
        <v>1127</v>
      </c>
      <c r="F133" s="27">
        <v>40855</v>
      </c>
      <c r="G133" s="26">
        <v>4.9400000000000004</v>
      </c>
      <c r="H133" s="26" t="s">
        <v>3</v>
      </c>
      <c r="I133" s="26" t="s">
        <v>5930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18</v>
      </c>
      <c r="D134" s="26" t="s">
        <v>974</v>
      </c>
      <c r="E134" s="28" t="s">
        <v>5944</v>
      </c>
      <c r="F134" s="27">
        <v>40857</v>
      </c>
      <c r="G134" s="26">
        <v>4.8</v>
      </c>
      <c r="H134" s="26" t="s">
        <v>3</v>
      </c>
      <c r="I134" s="26" t="s">
        <v>5945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18</v>
      </c>
      <c r="D135" s="26" t="s">
        <v>974</v>
      </c>
      <c r="E135" s="28" t="s">
        <v>5965</v>
      </c>
      <c r="F135" s="27">
        <v>40858</v>
      </c>
      <c r="G135" s="26">
        <v>4.76</v>
      </c>
      <c r="H135" s="26" t="s">
        <v>3</v>
      </c>
      <c r="I135" s="26" t="s">
        <v>5966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18</v>
      </c>
      <c r="D136" s="26" t="s">
        <v>974</v>
      </c>
      <c r="E136" s="28" t="s">
        <v>5963</v>
      </c>
      <c r="F136" s="27">
        <v>40858</v>
      </c>
      <c r="G136" s="26">
        <v>4.9000000000000004</v>
      </c>
      <c r="H136" s="26" t="s">
        <v>3</v>
      </c>
      <c r="I136" s="26" t="s">
        <v>5964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18</v>
      </c>
      <c r="D137" s="26" t="s">
        <v>974</v>
      </c>
      <c r="E137" s="28" t="s">
        <v>5974</v>
      </c>
      <c r="F137" s="27">
        <v>40861</v>
      </c>
      <c r="G137" s="26">
        <v>4.8</v>
      </c>
      <c r="H137" s="26" t="s">
        <v>3</v>
      </c>
      <c r="I137" s="26" t="s">
        <v>5975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18</v>
      </c>
      <c r="D138" s="26" t="s">
        <v>974</v>
      </c>
      <c r="E138" s="28" t="s">
        <v>5987</v>
      </c>
      <c r="F138" s="27">
        <v>40862</v>
      </c>
      <c r="G138" s="26">
        <v>4.9400000000000004</v>
      </c>
      <c r="H138" s="26" t="s">
        <v>3</v>
      </c>
      <c r="I138" s="26" t="s">
        <v>5988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18</v>
      </c>
      <c r="D139" s="26" t="s">
        <v>974</v>
      </c>
      <c r="E139" s="28" t="s">
        <v>3057</v>
      </c>
      <c r="F139" s="27">
        <v>40862</v>
      </c>
      <c r="G139" s="26">
        <v>4.99</v>
      </c>
      <c r="H139" s="26" t="s">
        <v>3</v>
      </c>
      <c r="I139" s="26" t="s">
        <v>5988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18</v>
      </c>
      <c r="D140" s="26" t="s">
        <v>974</v>
      </c>
      <c r="E140" s="28" t="s">
        <v>5985</v>
      </c>
      <c r="F140" s="27">
        <v>40862</v>
      </c>
      <c r="G140" s="26">
        <v>4.7699999999999996</v>
      </c>
      <c r="H140" s="26" t="s">
        <v>3</v>
      </c>
      <c r="I140" s="26" t="s">
        <v>5986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18</v>
      </c>
      <c r="D141" s="26" t="s">
        <v>974</v>
      </c>
      <c r="E141" s="28" t="s">
        <v>5999</v>
      </c>
      <c r="F141" s="27">
        <v>40863</v>
      </c>
      <c r="G141" s="26">
        <v>4.8</v>
      </c>
      <c r="H141" s="26" t="s">
        <v>3</v>
      </c>
      <c r="I141" s="26" t="s">
        <v>6000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18</v>
      </c>
      <c r="D142" s="26" t="s">
        <v>974</v>
      </c>
      <c r="E142" s="28" t="s">
        <v>6009</v>
      </c>
      <c r="F142" s="27">
        <v>40865</v>
      </c>
      <c r="G142" s="26">
        <v>4.5999999999999996</v>
      </c>
      <c r="H142" s="26" t="s">
        <v>3</v>
      </c>
      <c r="I142" s="26" t="s">
        <v>4824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18</v>
      </c>
      <c r="D143" s="26" t="s">
        <v>974</v>
      </c>
      <c r="E143" s="28" t="s">
        <v>6053</v>
      </c>
      <c r="F143" s="27">
        <v>40875</v>
      </c>
      <c r="G143" s="26">
        <v>4.83</v>
      </c>
      <c r="H143" s="26" t="s">
        <v>3</v>
      </c>
      <c r="I143" s="26" t="s">
        <v>6054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18</v>
      </c>
      <c r="D144" s="26" t="s">
        <v>974</v>
      </c>
      <c r="E144" s="28" t="s">
        <v>6089</v>
      </c>
      <c r="F144" s="27">
        <v>40877</v>
      </c>
      <c r="G144" s="26">
        <v>4.9000000000000004</v>
      </c>
      <c r="H144" s="26" t="s">
        <v>3</v>
      </c>
      <c r="I144" s="26" t="s">
        <v>6090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18</v>
      </c>
      <c r="D145" s="26" t="s">
        <v>974</v>
      </c>
      <c r="E145" s="28" t="s">
        <v>6105</v>
      </c>
      <c r="F145" s="27">
        <v>40882</v>
      </c>
      <c r="G145" s="26">
        <v>4.75</v>
      </c>
      <c r="H145" s="26" t="s">
        <v>3</v>
      </c>
      <c r="I145" s="26" t="s">
        <v>6106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18</v>
      </c>
      <c r="D146" s="26" t="s">
        <v>974</v>
      </c>
      <c r="E146" s="28" t="s">
        <v>6131</v>
      </c>
      <c r="F146" s="27">
        <v>40884</v>
      </c>
      <c r="G146" s="26">
        <v>4.95</v>
      </c>
      <c r="H146" s="26" t="s">
        <v>3</v>
      </c>
      <c r="I146" s="26" t="s">
        <v>6132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18</v>
      </c>
      <c r="D147" s="26" t="s">
        <v>974</v>
      </c>
      <c r="E147" s="28" t="s">
        <v>6144</v>
      </c>
      <c r="F147" s="27">
        <v>40884</v>
      </c>
      <c r="G147" s="26">
        <v>5</v>
      </c>
      <c r="H147" s="26" t="s">
        <v>3</v>
      </c>
      <c r="I147" s="26" t="s">
        <v>5308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18</v>
      </c>
      <c r="D148" s="26" t="s">
        <v>974</v>
      </c>
      <c r="E148" s="28" t="s">
        <v>6135</v>
      </c>
      <c r="F148" s="27">
        <v>40884</v>
      </c>
      <c r="G148" s="26">
        <v>4.9000000000000004</v>
      </c>
      <c r="H148" s="26" t="s">
        <v>3</v>
      </c>
      <c r="I148" s="26" t="s">
        <v>6136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18</v>
      </c>
      <c r="D149" s="26" t="s">
        <v>974</v>
      </c>
      <c r="E149" s="28" t="s">
        <v>6148</v>
      </c>
      <c r="F149" s="27">
        <v>40885</v>
      </c>
      <c r="G149" s="26">
        <v>5</v>
      </c>
      <c r="H149" s="26" t="s">
        <v>3</v>
      </c>
      <c r="I149" s="26" t="s">
        <v>6149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18</v>
      </c>
      <c r="D150" s="26" t="s">
        <v>974</v>
      </c>
      <c r="E150" s="28" t="s">
        <v>6153</v>
      </c>
      <c r="F150" s="27">
        <v>40886</v>
      </c>
      <c r="G150" s="26">
        <v>3.96</v>
      </c>
      <c r="H150" s="26" t="s">
        <v>3</v>
      </c>
      <c r="I150" s="26" t="s">
        <v>6154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18</v>
      </c>
      <c r="D151" s="26" t="s">
        <v>974</v>
      </c>
      <c r="E151" s="28" t="s">
        <v>6160</v>
      </c>
      <c r="F151" s="27">
        <v>40886</v>
      </c>
      <c r="G151" s="26">
        <v>4.9000000000000004</v>
      </c>
      <c r="H151" s="26" t="s">
        <v>3</v>
      </c>
      <c r="I151" s="26" t="s">
        <v>6161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18</v>
      </c>
      <c r="D152" s="26" t="s">
        <v>974</v>
      </c>
      <c r="E152" s="28" t="s">
        <v>6048</v>
      </c>
      <c r="F152" s="27">
        <v>40886</v>
      </c>
      <c r="G152" s="26">
        <v>4.9000000000000004</v>
      </c>
      <c r="H152" s="26" t="s">
        <v>3</v>
      </c>
      <c r="I152" s="26" t="s">
        <v>5308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18</v>
      </c>
      <c r="D153" s="26" t="s">
        <v>6</v>
      </c>
      <c r="E153" s="28" t="s">
        <v>6170</v>
      </c>
      <c r="F153" s="27">
        <v>40889</v>
      </c>
      <c r="G153" s="26">
        <v>99.4</v>
      </c>
      <c r="H153" s="26" t="s">
        <v>3</v>
      </c>
      <c r="I153" s="26" t="s">
        <v>4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18</v>
      </c>
      <c r="D154" s="26" t="s">
        <v>974</v>
      </c>
      <c r="E154" s="28" t="s">
        <v>6168</v>
      </c>
      <c r="F154" s="27">
        <v>40889</v>
      </c>
      <c r="G154" s="26">
        <v>4.9000000000000004</v>
      </c>
      <c r="H154" s="26" t="s">
        <v>3</v>
      </c>
      <c r="I154" s="26" t="s">
        <v>6169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18</v>
      </c>
      <c r="D155" s="26" t="s">
        <v>974</v>
      </c>
      <c r="E155" s="28" t="s">
        <v>6178</v>
      </c>
      <c r="F155" s="27">
        <v>40890</v>
      </c>
      <c r="G155" s="26">
        <v>4.9400000000000004</v>
      </c>
      <c r="H155" s="26" t="s">
        <v>3</v>
      </c>
      <c r="I155" s="26" t="s">
        <v>5919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18</v>
      </c>
      <c r="D156" s="26" t="s">
        <v>974</v>
      </c>
      <c r="E156" s="28" t="s">
        <v>6178</v>
      </c>
      <c r="F156" s="27">
        <v>40890</v>
      </c>
      <c r="G156" s="26">
        <v>4.9400000000000004</v>
      </c>
      <c r="H156" s="26" t="s">
        <v>3</v>
      </c>
      <c r="I156" s="26" t="s">
        <v>5919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18</v>
      </c>
      <c r="D157" s="26" t="s">
        <v>974</v>
      </c>
      <c r="E157" s="28" t="s">
        <v>6189</v>
      </c>
      <c r="F157" s="27">
        <v>40890</v>
      </c>
      <c r="G157" s="26">
        <v>4.83</v>
      </c>
      <c r="H157" s="26" t="s">
        <v>3</v>
      </c>
      <c r="I157" s="26" t="s">
        <v>6190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18</v>
      </c>
      <c r="D158" s="26" t="s">
        <v>974</v>
      </c>
      <c r="E158" s="28" t="s">
        <v>6181</v>
      </c>
      <c r="F158" s="27">
        <v>40890</v>
      </c>
      <c r="G158" s="26">
        <v>5</v>
      </c>
      <c r="H158" s="26" t="s">
        <v>3</v>
      </c>
      <c r="I158" s="26" t="s">
        <v>6182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18</v>
      </c>
      <c r="D159" s="26" t="s">
        <v>974</v>
      </c>
      <c r="E159" s="28" t="s">
        <v>6195</v>
      </c>
      <c r="F159" s="27">
        <v>40891</v>
      </c>
      <c r="G159" s="26">
        <v>4.9000000000000004</v>
      </c>
      <c r="H159" s="26" t="s">
        <v>3</v>
      </c>
      <c r="I159" s="26" t="s">
        <v>5945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18</v>
      </c>
      <c r="D160" s="26" t="s">
        <v>974</v>
      </c>
      <c r="E160" s="28" t="s">
        <v>6196</v>
      </c>
      <c r="F160" s="27">
        <v>40891</v>
      </c>
      <c r="G160" s="26">
        <v>4.9000000000000004</v>
      </c>
      <c r="H160" s="26" t="s">
        <v>3</v>
      </c>
      <c r="I160" s="26" t="s">
        <v>6197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18</v>
      </c>
      <c r="D161" s="26" t="s">
        <v>974</v>
      </c>
      <c r="E161" s="28" t="s">
        <v>6198</v>
      </c>
      <c r="F161" s="27">
        <v>40891</v>
      </c>
      <c r="G161" s="26">
        <v>4.9000000000000004</v>
      </c>
      <c r="H161" s="26" t="s">
        <v>3</v>
      </c>
      <c r="I161" s="26" t="s">
        <v>6199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18</v>
      </c>
      <c r="D162" s="26" t="s">
        <v>974</v>
      </c>
      <c r="E162" s="28" t="s">
        <v>6200</v>
      </c>
      <c r="F162" s="27">
        <v>40891</v>
      </c>
      <c r="G162" s="26">
        <v>4.9000000000000004</v>
      </c>
      <c r="H162" s="26" t="s">
        <v>3</v>
      </c>
      <c r="I162" s="26" t="s">
        <v>6201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18</v>
      </c>
      <c r="D163" s="26" t="s">
        <v>974</v>
      </c>
      <c r="E163" s="28" t="s">
        <v>6194</v>
      </c>
      <c r="F163" s="27">
        <v>40891</v>
      </c>
      <c r="G163" s="26">
        <v>4.9400000000000004</v>
      </c>
      <c r="H163" s="26" t="s">
        <v>3</v>
      </c>
      <c r="I163" s="26" t="s">
        <v>5643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18</v>
      </c>
      <c r="D164" s="26" t="s">
        <v>974</v>
      </c>
      <c r="E164" s="28" t="s">
        <v>6209</v>
      </c>
      <c r="F164" s="27">
        <v>40892</v>
      </c>
      <c r="G164" s="26">
        <v>4.9000000000000004</v>
      </c>
      <c r="H164" s="26" t="s">
        <v>3</v>
      </c>
      <c r="I164" s="26" t="s">
        <v>6210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18</v>
      </c>
      <c r="D165" s="26" t="s">
        <v>974</v>
      </c>
      <c r="E165" s="28" t="s">
        <v>5307</v>
      </c>
      <c r="F165" s="27">
        <v>40892</v>
      </c>
      <c r="G165" s="26">
        <v>4.9000000000000004</v>
      </c>
      <c r="H165" s="26" t="s">
        <v>3</v>
      </c>
      <c r="I165" s="26" t="s">
        <v>6211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18</v>
      </c>
      <c r="D166" s="26" t="s">
        <v>974</v>
      </c>
      <c r="E166" s="28" t="s">
        <v>3379</v>
      </c>
      <c r="F166" s="27">
        <v>40892</v>
      </c>
      <c r="G166" s="26">
        <v>4.9000000000000004</v>
      </c>
      <c r="H166" s="26" t="s">
        <v>3</v>
      </c>
      <c r="I166" s="26" t="s">
        <v>6221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18</v>
      </c>
      <c r="D167" s="26" t="s">
        <v>974</v>
      </c>
      <c r="E167" s="28" t="s">
        <v>6214</v>
      </c>
      <c r="F167" s="27">
        <v>40892</v>
      </c>
      <c r="G167" s="26">
        <v>4.9000000000000004</v>
      </c>
      <c r="H167" s="26" t="s">
        <v>3</v>
      </c>
      <c r="I167" s="26" t="s">
        <v>6154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18</v>
      </c>
      <c r="D168" s="26" t="s">
        <v>974</v>
      </c>
      <c r="E168" s="28" t="s">
        <v>6215</v>
      </c>
      <c r="F168" s="27">
        <v>40892</v>
      </c>
      <c r="G168" s="26">
        <v>4.83</v>
      </c>
      <c r="H168" s="26" t="s">
        <v>3</v>
      </c>
      <c r="I168" s="26" t="s">
        <v>6216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18</v>
      </c>
      <c r="D169" s="26" t="s">
        <v>974</v>
      </c>
      <c r="E169" s="28" t="s">
        <v>6226</v>
      </c>
      <c r="F169" s="27">
        <v>40893</v>
      </c>
      <c r="G169" s="26">
        <v>4.9000000000000004</v>
      </c>
      <c r="H169" s="26" t="s">
        <v>3</v>
      </c>
      <c r="I169" s="26" t="s">
        <v>6227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18</v>
      </c>
      <c r="D170" s="26" t="s">
        <v>974</v>
      </c>
      <c r="E170" s="28" t="s">
        <v>6223</v>
      </c>
      <c r="F170" s="27">
        <v>40893</v>
      </c>
      <c r="G170" s="26">
        <v>4.9000000000000004</v>
      </c>
      <c r="H170" s="26" t="s">
        <v>3</v>
      </c>
      <c r="I170" s="26" t="s">
        <v>4742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18</v>
      </c>
      <c r="D171" s="26" t="s">
        <v>974</v>
      </c>
      <c r="E171" s="28" t="s">
        <v>6230</v>
      </c>
      <c r="F171" s="27">
        <v>40893</v>
      </c>
      <c r="G171" s="26">
        <v>4.8</v>
      </c>
      <c r="H171" s="26" t="s">
        <v>3</v>
      </c>
      <c r="I171" s="26" t="s">
        <v>6231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18</v>
      </c>
      <c r="D172" s="26" t="s">
        <v>974</v>
      </c>
      <c r="E172" s="28" t="s">
        <v>6234</v>
      </c>
      <c r="F172" s="27">
        <v>40896</v>
      </c>
      <c r="G172" s="26">
        <v>4.95</v>
      </c>
      <c r="H172" s="26" t="s">
        <v>3</v>
      </c>
      <c r="I172" s="26" t="s">
        <v>5289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18</v>
      </c>
      <c r="D173" s="26" t="s">
        <v>974</v>
      </c>
      <c r="E173" s="28" t="s">
        <v>6235</v>
      </c>
      <c r="F173" s="27">
        <v>40896</v>
      </c>
      <c r="G173" s="26">
        <v>4.9000000000000004</v>
      </c>
      <c r="H173" s="26" t="s">
        <v>3</v>
      </c>
      <c r="I173" s="26" t="s">
        <v>6236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18</v>
      </c>
      <c r="D174" s="26" t="s">
        <v>974</v>
      </c>
      <c r="E174" s="28" t="s">
        <v>6237</v>
      </c>
      <c r="F174" s="27">
        <v>40896</v>
      </c>
      <c r="G174" s="26">
        <v>4.8</v>
      </c>
      <c r="H174" s="26" t="s">
        <v>3</v>
      </c>
      <c r="I174" s="26" t="s">
        <v>6238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18</v>
      </c>
      <c r="D175" s="26" t="s">
        <v>974</v>
      </c>
      <c r="E175" s="28" t="s">
        <v>6239</v>
      </c>
      <c r="F175" s="27">
        <v>40896</v>
      </c>
      <c r="G175" s="26">
        <v>4.9000000000000004</v>
      </c>
      <c r="H175" s="26" t="s">
        <v>3</v>
      </c>
      <c r="I175" s="26" t="s">
        <v>5308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18</v>
      </c>
      <c r="D176" s="26" t="s">
        <v>974</v>
      </c>
      <c r="E176" s="28" t="s">
        <v>6255</v>
      </c>
      <c r="F176" s="27">
        <v>40897</v>
      </c>
      <c r="G176" s="26">
        <v>4.7699999999999996</v>
      </c>
      <c r="H176" s="26" t="s">
        <v>3</v>
      </c>
      <c r="I176" s="26" t="s">
        <v>5821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18</v>
      </c>
      <c r="D177" s="26" t="s">
        <v>974</v>
      </c>
      <c r="E177" s="28" t="s">
        <v>6265</v>
      </c>
      <c r="F177" s="27">
        <v>40898</v>
      </c>
      <c r="G177" s="26">
        <v>4.84</v>
      </c>
      <c r="H177" s="26" t="s">
        <v>3</v>
      </c>
      <c r="I177" s="26" t="s">
        <v>1126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18</v>
      </c>
      <c r="D178" s="26" t="s">
        <v>974</v>
      </c>
      <c r="E178" s="28" t="s">
        <v>6279</v>
      </c>
      <c r="F178" s="27">
        <v>40899</v>
      </c>
      <c r="G178" s="26">
        <v>4.93</v>
      </c>
      <c r="H178" s="26" t="s">
        <v>3</v>
      </c>
      <c r="I178" s="26" t="s">
        <v>6280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18</v>
      </c>
      <c r="D179" s="26" t="s">
        <v>974</v>
      </c>
      <c r="E179" s="28" t="s">
        <v>6282</v>
      </c>
      <c r="F179" s="27">
        <v>40900</v>
      </c>
      <c r="G179" s="26">
        <v>5</v>
      </c>
      <c r="H179" s="26" t="s">
        <v>3</v>
      </c>
      <c r="I179" s="26" t="s">
        <v>9077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18</v>
      </c>
      <c r="D180" s="26" t="s">
        <v>974</v>
      </c>
      <c r="E180" s="28" t="s">
        <v>6283</v>
      </c>
      <c r="F180" s="27">
        <v>40900</v>
      </c>
      <c r="G180" s="26">
        <v>4.9000000000000004</v>
      </c>
      <c r="H180" s="26" t="s">
        <v>3</v>
      </c>
      <c r="I180" s="26" t="s">
        <v>9078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18</v>
      </c>
      <c r="D181" s="26" t="s">
        <v>974</v>
      </c>
      <c r="E181" s="28" t="s">
        <v>6284</v>
      </c>
      <c r="F181" s="27">
        <v>40900</v>
      </c>
      <c r="G181" s="26">
        <v>4.9000000000000004</v>
      </c>
      <c r="H181" s="26" t="s">
        <v>3</v>
      </c>
      <c r="I181" s="26" t="s">
        <v>5694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18</v>
      </c>
      <c r="D182" s="26" t="s">
        <v>974</v>
      </c>
      <c r="E182" s="28" t="s">
        <v>6285</v>
      </c>
      <c r="F182" s="27">
        <v>40900</v>
      </c>
      <c r="G182" s="26">
        <v>4.83</v>
      </c>
      <c r="H182" s="26" t="s">
        <v>3</v>
      </c>
      <c r="I182" s="26" t="s">
        <v>6286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18</v>
      </c>
      <c r="D183" s="26" t="s">
        <v>974</v>
      </c>
      <c r="E183" s="28" t="s">
        <v>6290</v>
      </c>
      <c r="F183" s="27">
        <v>40900</v>
      </c>
      <c r="G183" s="26">
        <v>4.9000000000000004</v>
      </c>
      <c r="H183" s="26" t="s">
        <v>3</v>
      </c>
      <c r="I183" s="26" t="s">
        <v>6291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18</v>
      </c>
      <c r="D184" s="26" t="s">
        <v>974</v>
      </c>
      <c r="E184" s="28" t="s">
        <v>6383</v>
      </c>
      <c r="F184" s="27">
        <v>40942</v>
      </c>
      <c r="G184" s="26">
        <v>4.93</v>
      </c>
      <c r="H184" s="26" t="s">
        <v>3</v>
      </c>
      <c r="I184" s="26" t="s">
        <v>5339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18</v>
      </c>
      <c r="D185" s="26" t="s">
        <v>974</v>
      </c>
      <c r="E185" s="28" t="s">
        <v>6390</v>
      </c>
      <c r="F185" s="27">
        <v>40945</v>
      </c>
      <c r="G185" s="26">
        <v>4.9000000000000004</v>
      </c>
      <c r="H185" s="26" t="s">
        <v>3</v>
      </c>
      <c r="I185" s="26" t="s">
        <v>6391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18</v>
      </c>
      <c r="D186" s="26" t="s">
        <v>974</v>
      </c>
      <c r="E186" s="28" t="s">
        <v>6386</v>
      </c>
      <c r="F186" s="27">
        <v>40945</v>
      </c>
      <c r="G186" s="26">
        <v>4.8</v>
      </c>
      <c r="H186" s="26" t="s">
        <v>3</v>
      </c>
      <c r="I186" s="26" t="s">
        <v>5339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18</v>
      </c>
      <c r="D187" s="26" t="s">
        <v>974</v>
      </c>
      <c r="E187" s="28" t="s">
        <v>6395</v>
      </c>
      <c r="F187" s="27">
        <v>40948</v>
      </c>
      <c r="G187" s="26">
        <v>4.93</v>
      </c>
      <c r="H187" s="26" t="s">
        <v>3</v>
      </c>
      <c r="I187" s="26" t="s">
        <v>6280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18</v>
      </c>
      <c r="D188" s="26" t="s">
        <v>974</v>
      </c>
      <c r="E188" s="28" t="s">
        <v>5912</v>
      </c>
      <c r="F188" s="27">
        <v>40948</v>
      </c>
      <c r="G188" s="26">
        <v>4.9000000000000004</v>
      </c>
      <c r="H188" s="26" t="s">
        <v>3</v>
      </c>
      <c r="I188" s="26" t="s">
        <v>6396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18</v>
      </c>
      <c r="D189" s="26" t="s">
        <v>974</v>
      </c>
      <c r="E189" s="28" t="s">
        <v>6397</v>
      </c>
      <c r="F189" s="27">
        <v>40948</v>
      </c>
      <c r="G189" s="26">
        <v>4.8</v>
      </c>
      <c r="H189" s="26" t="s">
        <v>3</v>
      </c>
      <c r="I189" s="26" t="s">
        <v>6398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18</v>
      </c>
      <c r="D190" s="26" t="s">
        <v>974</v>
      </c>
      <c r="E190" s="28" t="s">
        <v>6399</v>
      </c>
      <c r="F190" s="27">
        <v>40952</v>
      </c>
      <c r="G190" s="26">
        <v>4.93</v>
      </c>
      <c r="H190" s="26" t="s">
        <v>3</v>
      </c>
      <c r="I190" s="26" t="s">
        <v>6400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18</v>
      </c>
      <c r="D191" s="26" t="s">
        <v>974</v>
      </c>
      <c r="E191" s="28" t="s">
        <v>6403</v>
      </c>
      <c r="F191" s="27">
        <v>40954</v>
      </c>
      <c r="G191" s="26">
        <v>5</v>
      </c>
      <c r="H191" s="26" t="s">
        <v>3</v>
      </c>
      <c r="I191" s="26" t="s">
        <v>6404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18</v>
      </c>
      <c r="D192" s="26" t="s">
        <v>974</v>
      </c>
      <c r="E192" s="28" t="s">
        <v>6415</v>
      </c>
      <c r="F192" s="27">
        <v>40959</v>
      </c>
      <c r="G192" s="26">
        <v>4.93</v>
      </c>
      <c r="H192" s="26" t="s">
        <v>3</v>
      </c>
      <c r="I192" s="26" t="s">
        <v>6416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18</v>
      </c>
      <c r="D193" s="26" t="s">
        <v>974</v>
      </c>
      <c r="E193" s="28" t="s">
        <v>6425</v>
      </c>
      <c r="F193" s="27">
        <v>40961</v>
      </c>
      <c r="G193" s="26">
        <v>4.9400000000000004</v>
      </c>
      <c r="H193" s="26" t="s">
        <v>3</v>
      </c>
      <c r="I193" s="26" t="s">
        <v>6426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18</v>
      </c>
      <c r="D194" s="26" t="s">
        <v>974</v>
      </c>
      <c r="E194" s="28" t="s">
        <v>6464</v>
      </c>
      <c r="F194" s="27">
        <v>40976</v>
      </c>
      <c r="G194" s="26">
        <v>2.94</v>
      </c>
      <c r="H194" s="26" t="s">
        <v>3</v>
      </c>
      <c r="I194" s="26" t="s">
        <v>6465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18</v>
      </c>
      <c r="D195" s="26" t="s">
        <v>974</v>
      </c>
      <c r="E195" s="28" t="s">
        <v>6053</v>
      </c>
      <c r="F195" s="27">
        <v>40976</v>
      </c>
      <c r="G195" s="26">
        <v>4.83</v>
      </c>
      <c r="H195" s="26" t="s">
        <v>3</v>
      </c>
      <c r="I195" s="26" t="s">
        <v>6054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18</v>
      </c>
      <c r="D196" s="26" t="s">
        <v>974</v>
      </c>
      <c r="E196" s="28" t="s">
        <v>6489</v>
      </c>
      <c r="F196" s="27">
        <v>40987</v>
      </c>
      <c r="G196" s="26">
        <v>4.8</v>
      </c>
      <c r="H196" s="26" t="s">
        <v>3</v>
      </c>
      <c r="I196" s="26" t="s">
        <v>6490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18</v>
      </c>
      <c r="D197" s="26" t="s">
        <v>974</v>
      </c>
      <c r="E197" s="28" t="s">
        <v>6493</v>
      </c>
      <c r="F197" s="27">
        <v>40987</v>
      </c>
      <c r="G197" s="26">
        <v>4.9000000000000004</v>
      </c>
      <c r="H197" s="26" t="s">
        <v>3</v>
      </c>
      <c r="I197" s="26" t="s">
        <v>6494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18</v>
      </c>
      <c r="D198" s="26" t="s">
        <v>974</v>
      </c>
      <c r="E198" s="28" t="s">
        <v>6491</v>
      </c>
      <c r="F198" s="27">
        <v>40987</v>
      </c>
      <c r="G198" s="26">
        <v>5</v>
      </c>
      <c r="H198" s="26" t="s">
        <v>3</v>
      </c>
      <c r="I198" s="26" t="s">
        <v>6492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18</v>
      </c>
      <c r="D199" s="26" t="s">
        <v>974</v>
      </c>
      <c r="E199" s="28" t="s">
        <v>6550</v>
      </c>
      <c r="F199" s="27">
        <v>41001</v>
      </c>
      <c r="G199" s="26">
        <v>5</v>
      </c>
      <c r="H199" s="26" t="s">
        <v>3</v>
      </c>
      <c r="I199" s="26" t="s">
        <v>6551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18</v>
      </c>
      <c r="D200" s="26" t="s">
        <v>974</v>
      </c>
      <c r="E200" s="28" t="s">
        <v>6554</v>
      </c>
      <c r="F200" s="27">
        <v>41001</v>
      </c>
      <c r="G200" s="26">
        <v>4.9000000000000004</v>
      </c>
      <c r="H200" s="26" t="s">
        <v>3</v>
      </c>
      <c r="I200" s="26" t="s">
        <v>6555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18</v>
      </c>
      <c r="D201" s="26" t="s">
        <v>974</v>
      </c>
      <c r="E201" s="28" t="s">
        <v>6552</v>
      </c>
      <c r="F201" s="27">
        <v>41001</v>
      </c>
      <c r="G201" s="26">
        <v>4.9000000000000004</v>
      </c>
      <c r="H201" s="26" t="s">
        <v>3</v>
      </c>
      <c r="I201" s="26" t="s">
        <v>6553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18</v>
      </c>
      <c r="D202" s="26" t="s">
        <v>974</v>
      </c>
      <c r="E202" s="28" t="s">
        <v>6557</v>
      </c>
      <c r="F202" s="27">
        <v>41001</v>
      </c>
      <c r="G202" s="26">
        <v>5</v>
      </c>
      <c r="H202" s="26" t="s">
        <v>3</v>
      </c>
      <c r="I202" s="26" t="s">
        <v>3082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18</v>
      </c>
      <c r="D203" s="26" t="s">
        <v>974</v>
      </c>
      <c r="E203" s="28" t="s">
        <v>6563</v>
      </c>
      <c r="F203" s="27">
        <v>41003</v>
      </c>
      <c r="G203" s="26">
        <v>4.9000000000000004</v>
      </c>
      <c r="H203" s="26" t="s">
        <v>3</v>
      </c>
      <c r="I203" s="26" t="s">
        <v>6564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18</v>
      </c>
      <c r="D204" s="26" t="s">
        <v>974</v>
      </c>
      <c r="E204" s="28" t="s">
        <v>6569</v>
      </c>
      <c r="F204" s="27">
        <v>41005</v>
      </c>
      <c r="G204" s="26">
        <v>4.8</v>
      </c>
      <c r="H204" s="26" t="s">
        <v>3</v>
      </c>
      <c r="I204" s="26" t="s">
        <v>6570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18</v>
      </c>
      <c r="D205" s="26" t="s">
        <v>974</v>
      </c>
      <c r="E205" s="28" t="s">
        <v>6571</v>
      </c>
      <c r="F205" s="27">
        <v>41005</v>
      </c>
      <c r="G205" s="26">
        <v>4.9000000000000004</v>
      </c>
      <c r="H205" s="26" t="s">
        <v>3</v>
      </c>
      <c r="I205" s="26" t="s">
        <v>6572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18</v>
      </c>
      <c r="D206" s="26" t="s">
        <v>974</v>
      </c>
      <c r="E206" s="28" t="s">
        <v>6591</v>
      </c>
      <c r="F206" s="27">
        <v>41011</v>
      </c>
      <c r="G206" s="26">
        <v>4.9000000000000004</v>
      </c>
      <c r="H206" s="26" t="s">
        <v>3</v>
      </c>
      <c r="I206" s="26" t="s">
        <v>4824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18</v>
      </c>
      <c r="D207" s="26" t="s">
        <v>974</v>
      </c>
      <c r="E207" s="28" t="s">
        <v>6605</v>
      </c>
      <c r="F207" s="27">
        <v>41017</v>
      </c>
      <c r="G207" s="26">
        <v>4.9000000000000004</v>
      </c>
      <c r="H207" s="26" t="s">
        <v>3</v>
      </c>
      <c r="I207" s="26" t="s">
        <v>5308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18</v>
      </c>
      <c r="D208" s="26" t="s">
        <v>974</v>
      </c>
      <c r="E208" s="28" t="s">
        <v>6607</v>
      </c>
      <c r="F208" s="27">
        <v>41018</v>
      </c>
      <c r="G208" s="26">
        <v>4.9000000000000004</v>
      </c>
      <c r="H208" s="26" t="s">
        <v>3</v>
      </c>
      <c r="I208" s="26" t="s">
        <v>6608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18</v>
      </c>
      <c r="D209" s="26" t="s">
        <v>974</v>
      </c>
      <c r="E209" s="28" t="s">
        <v>6613</v>
      </c>
      <c r="F209" s="27">
        <v>41019</v>
      </c>
      <c r="G209" s="26">
        <v>4.9400000000000004</v>
      </c>
      <c r="H209" s="26" t="s">
        <v>3</v>
      </c>
      <c r="I209" s="26" t="s">
        <v>6614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18</v>
      </c>
      <c r="D210" s="26" t="s">
        <v>974</v>
      </c>
      <c r="E210" s="28" t="s">
        <v>6623</v>
      </c>
      <c r="F210" s="27">
        <v>41022</v>
      </c>
      <c r="G210" s="26">
        <v>4.9000000000000004</v>
      </c>
      <c r="H210" s="26" t="s">
        <v>3</v>
      </c>
      <c r="I210" s="26" t="s">
        <v>6624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18</v>
      </c>
      <c r="D211" s="26" t="s">
        <v>974</v>
      </c>
      <c r="E211" s="28" t="s">
        <v>6639</v>
      </c>
      <c r="F211" s="27">
        <v>41026</v>
      </c>
      <c r="G211" s="26">
        <v>4.9000000000000004</v>
      </c>
      <c r="H211" s="26" t="s">
        <v>3</v>
      </c>
      <c r="I211" s="26" t="s">
        <v>6640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18</v>
      </c>
      <c r="D212" s="26" t="s">
        <v>974</v>
      </c>
      <c r="E212" s="28" t="s">
        <v>6638</v>
      </c>
      <c r="F212" s="27">
        <v>41026</v>
      </c>
      <c r="G212" s="26">
        <v>4.9400000000000004</v>
      </c>
      <c r="H212" s="26" t="s">
        <v>3</v>
      </c>
      <c r="I212" s="26" t="s">
        <v>5561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18</v>
      </c>
      <c r="D213" s="26" t="s">
        <v>974</v>
      </c>
      <c r="E213" s="28" t="s">
        <v>6641</v>
      </c>
      <c r="F213" s="27">
        <v>41026</v>
      </c>
      <c r="G213" s="26">
        <v>5</v>
      </c>
      <c r="H213" s="26" t="s">
        <v>3</v>
      </c>
      <c r="I213" s="26" t="s">
        <v>5908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18</v>
      </c>
      <c r="D214" s="26" t="s">
        <v>974</v>
      </c>
      <c r="E214" s="28" t="s">
        <v>6670</v>
      </c>
      <c r="F214" s="27">
        <v>41032</v>
      </c>
      <c r="G214" s="26">
        <v>4.95</v>
      </c>
      <c r="H214" s="26" t="s">
        <v>3</v>
      </c>
      <c r="I214" s="26" t="s">
        <v>6671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18</v>
      </c>
      <c r="D215" s="26" t="s">
        <v>974</v>
      </c>
      <c r="E215" s="28" t="s">
        <v>6709</v>
      </c>
      <c r="F215" s="27">
        <v>41043</v>
      </c>
      <c r="G215" s="26">
        <v>4.95</v>
      </c>
      <c r="H215" s="26" t="s">
        <v>3</v>
      </c>
      <c r="I215" s="26" t="s">
        <v>5493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18</v>
      </c>
      <c r="D216" s="26" t="s">
        <v>974</v>
      </c>
      <c r="E216" s="28" t="s">
        <v>6741</v>
      </c>
      <c r="F216" s="27">
        <v>41051</v>
      </c>
      <c r="G216" s="26">
        <v>4.9000000000000004</v>
      </c>
      <c r="H216" s="26" t="s">
        <v>3</v>
      </c>
      <c r="I216" s="26" t="s">
        <v>6742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18</v>
      </c>
      <c r="D217" s="26" t="s">
        <v>974</v>
      </c>
      <c r="E217" s="28" t="s">
        <v>6759</v>
      </c>
      <c r="F217" s="27">
        <v>41059</v>
      </c>
      <c r="G217" s="26">
        <v>4.83</v>
      </c>
      <c r="H217" s="26" t="s">
        <v>3</v>
      </c>
      <c r="I217" s="26" t="s">
        <v>6760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18</v>
      </c>
      <c r="D218" s="26" t="s">
        <v>974</v>
      </c>
      <c r="E218" s="28" t="s">
        <v>6767</v>
      </c>
      <c r="F218" s="27">
        <v>41061</v>
      </c>
      <c r="G218" s="26">
        <v>4.9400000000000004</v>
      </c>
      <c r="H218" s="26" t="s">
        <v>3</v>
      </c>
      <c r="I218" s="26" t="s">
        <v>5289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18</v>
      </c>
      <c r="D219" s="26" t="s">
        <v>974</v>
      </c>
      <c r="E219" s="28" t="s">
        <v>6791</v>
      </c>
      <c r="F219" s="27">
        <v>41068</v>
      </c>
      <c r="G219" s="26">
        <v>4.9000000000000004</v>
      </c>
      <c r="H219" s="26" t="s">
        <v>3</v>
      </c>
      <c r="I219" s="26" t="s">
        <v>4742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18</v>
      </c>
      <c r="D220" s="26" t="s">
        <v>974</v>
      </c>
      <c r="E220" s="28" t="s">
        <v>6802</v>
      </c>
      <c r="F220" s="27">
        <v>41072</v>
      </c>
      <c r="G220" s="26">
        <v>4.7699999999999996</v>
      </c>
      <c r="H220" s="26" t="s">
        <v>3</v>
      </c>
      <c r="I220" s="26" t="s">
        <v>6803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18</v>
      </c>
      <c r="D221" s="26" t="s">
        <v>974</v>
      </c>
      <c r="E221" s="28" t="s">
        <v>6816</v>
      </c>
      <c r="F221" s="27">
        <v>41073</v>
      </c>
      <c r="G221" s="26">
        <v>4.95</v>
      </c>
      <c r="H221" s="26" t="s">
        <v>3</v>
      </c>
      <c r="I221" s="26" t="s">
        <v>6817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18</v>
      </c>
      <c r="D222" s="26" t="s">
        <v>974</v>
      </c>
      <c r="E222" s="28" t="s">
        <v>6814</v>
      </c>
      <c r="F222" s="27">
        <v>41073</v>
      </c>
      <c r="G222" s="26">
        <v>4.9000000000000004</v>
      </c>
      <c r="H222" s="26" t="s">
        <v>3</v>
      </c>
      <c r="I222" s="26" t="s">
        <v>6815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18</v>
      </c>
      <c r="D223" s="26" t="s">
        <v>974</v>
      </c>
      <c r="E223" s="28" t="s">
        <v>6811</v>
      </c>
      <c r="F223" s="27">
        <v>41073</v>
      </c>
      <c r="G223" s="26">
        <v>5</v>
      </c>
      <c r="H223" s="26" t="s">
        <v>3</v>
      </c>
      <c r="I223" s="26" t="s">
        <v>5919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18</v>
      </c>
      <c r="D224" s="26" t="s">
        <v>974</v>
      </c>
      <c r="E224" s="28" t="s">
        <v>6891</v>
      </c>
      <c r="F224" s="27">
        <v>41089</v>
      </c>
      <c r="G224" s="26">
        <v>4.95</v>
      </c>
      <c r="H224" s="26" t="s">
        <v>3</v>
      </c>
      <c r="I224" s="26" t="s">
        <v>6892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18</v>
      </c>
      <c r="D225" s="26" t="s">
        <v>974</v>
      </c>
      <c r="E225" s="28" t="s">
        <v>6918</v>
      </c>
      <c r="F225" s="27">
        <v>41095</v>
      </c>
      <c r="G225" s="26">
        <v>4.9000000000000004</v>
      </c>
      <c r="H225" s="26" t="s">
        <v>3</v>
      </c>
      <c r="I225" s="26" t="s">
        <v>5699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18</v>
      </c>
      <c r="D226" s="26" t="s">
        <v>974</v>
      </c>
      <c r="E226" s="28" t="s">
        <v>6919</v>
      </c>
      <c r="F226" s="27">
        <v>41095</v>
      </c>
      <c r="G226" s="26">
        <v>5</v>
      </c>
      <c r="H226" s="26" t="s">
        <v>3</v>
      </c>
      <c r="I226" s="26" t="s">
        <v>4742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18</v>
      </c>
      <c r="D227" s="26" t="s">
        <v>974</v>
      </c>
      <c r="E227" s="28" t="s">
        <v>6963</v>
      </c>
      <c r="F227" s="27">
        <v>41106</v>
      </c>
      <c r="G227" s="26">
        <v>4.96</v>
      </c>
      <c r="H227" s="26" t="s">
        <v>3</v>
      </c>
      <c r="I227" s="26" t="s">
        <v>5308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18</v>
      </c>
      <c r="D228" s="26" t="s">
        <v>974</v>
      </c>
      <c r="E228" s="28" t="s">
        <v>6965</v>
      </c>
      <c r="F228" s="27">
        <v>41106</v>
      </c>
      <c r="G228" s="26">
        <v>4.7699999999999996</v>
      </c>
      <c r="H228" s="26" t="s">
        <v>3</v>
      </c>
      <c r="I228" s="26" t="s">
        <v>6966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18</v>
      </c>
      <c r="D229" s="26" t="s">
        <v>974</v>
      </c>
      <c r="E229" s="28" t="s">
        <v>6969</v>
      </c>
      <c r="F229" s="27">
        <v>41107</v>
      </c>
      <c r="G229" s="26">
        <v>4.7699999999999996</v>
      </c>
      <c r="H229" s="26" t="s">
        <v>3</v>
      </c>
      <c r="I229" s="26" t="s">
        <v>6970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18</v>
      </c>
      <c r="D230" s="26" t="s">
        <v>974</v>
      </c>
      <c r="E230" s="28" t="s">
        <v>6979</v>
      </c>
      <c r="F230" s="27">
        <v>41108</v>
      </c>
      <c r="G230" s="26">
        <v>4.5</v>
      </c>
      <c r="H230" s="26" t="s">
        <v>3</v>
      </c>
      <c r="I230" s="26" t="s">
        <v>4742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18</v>
      </c>
      <c r="D231" s="26" t="s">
        <v>974</v>
      </c>
      <c r="E231" s="28" t="s">
        <v>6983</v>
      </c>
      <c r="F231" s="27">
        <v>41108</v>
      </c>
      <c r="G231" s="26">
        <v>5</v>
      </c>
      <c r="H231" s="26" t="s">
        <v>3</v>
      </c>
      <c r="I231" s="26" t="s">
        <v>4584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18</v>
      </c>
      <c r="D232" s="26" t="s">
        <v>974</v>
      </c>
      <c r="E232" s="28" t="s">
        <v>6990</v>
      </c>
      <c r="F232" s="27">
        <v>41109</v>
      </c>
      <c r="G232" s="26">
        <v>5</v>
      </c>
      <c r="H232" s="26" t="s">
        <v>3</v>
      </c>
      <c r="I232" s="26" t="s">
        <v>6991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18</v>
      </c>
      <c r="D233" s="26" t="s">
        <v>974</v>
      </c>
      <c r="E233" s="28" t="s">
        <v>7004</v>
      </c>
      <c r="F233" s="27">
        <v>41113</v>
      </c>
      <c r="G233" s="26">
        <v>5</v>
      </c>
      <c r="H233" s="26" t="s">
        <v>3</v>
      </c>
      <c r="I233" s="26" t="s">
        <v>5308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18</v>
      </c>
      <c r="D234" s="26" t="s">
        <v>974</v>
      </c>
      <c r="E234" s="28" t="s">
        <v>7001</v>
      </c>
      <c r="F234" s="27">
        <v>41113</v>
      </c>
      <c r="G234" s="26">
        <v>5</v>
      </c>
      <c r="H234" s="26" t="s">
        <v>3</v>
      </c>
      <c r="I234" s="26" t="s">
        <v>6400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18</v>
      </c>
      <c r="D235" s="26" t="s">
        <v>974</v>
      </c>
      <c r="E235" s="28" t="s">
        <v>7002</v>
      </c>
      <c r="F235" s="27">
        <v>41113</v>
      </c>
      <c r="G235" s="26">
        <v>5</v>
      </c>
      <c r="H235" s="26" t="s">
        <v>3</v>
      </c>
      <c r="I235" s="26" t="s">
        <v>7003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18</v>
      </c>
      <c r="D236" s="26" t="s">
        <v>974</v>
      </c>
      <c r="E236" s="28" t="s">
        <v>7006</v>
      </c>
      <c r="F236" s="27">
        <v>41113</v>
      </c>
      <c r="G236" s="26">
        <v>5</v>
      </c>
      <c r="H236" s="26" t="s">
        <v>3</v>
      </c>
      <c r="I236" s="26" t="s">
        <v>4742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18</v>
      </c>
      <c r="D237" s="26" t="s">
        <v>974</v>
      </c>
      <c r="E237" s="28" t="s">
        <v>7010</v>
      </c>
      <c r="F237" s="27">
        <v>41114</v>
      </c>
      <c r="G237" s="26">
        <v>5</v>
      </c>
      <c r="H237" s="26" t="s">
        <v>3</v>
      </c>
      <c r="I237" s="26" t="s">
        <v>7011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18</v>
      </c>
      <c r="D238" s="26" t="s">
        <v>974</v>
      </c>
      <c r="E238" s="28" t="s">
        <v>7012</v>
      </c>
      <c r="F238" s="27">
        <v>41114</v>
      </c>
      <c r="G238" s="26">
        <v>5</v>
      </c>
      <c r="H238" s="26" t="s">
        <v>3</v>
      </c>
      <c r="I238" s="26" t="s">
        <v>7013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18</v>
      </c>
      <c r="D239" s="26" t="s">
        <v>974</v>
      </c>
      <c r="E239" s="28" t="s">
        <v>7017</v>
      </c>
      <c r="F239" s="27">
        <v>41115</v>
      </c>
      <c r="G239" s="26">
        <v>4.9000000000000004</v>
      </c>
      <c r="H239" s="26" t="s">
        <v>3</v>
      </c>
      <c r="I239" s="26" t="s">
        <v>5919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18</v>
      </c>
      <c r="D240" s="26" t="s">
        <v>974</v>
      </c>
      <c r="E240" s="28" t="s">
        <v>7025</v>
      </c>
      <c r="F240" s="27">
        <v>41116</v>
      </c>
      <c r="G240" s="26">
        <v>5</v>
      </c>
      <c r="H240" s="26" t="s">
        <v>3</v>
      </c>
      <c r="I240" s="26" t="s">
        <v>6570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18</v>
      </c>
      <c r="D241" s="26" t="s">
        <v>974</v>
      </c>
      <c r="E241" s="28" t="s">
        <v>5985</v>
      </c>
      <c r="F241" s="27">
        <v>41116</v>
      </c>
      <c r="G241" s="26">
        <v>4.83</v>
      </c>
      <c r="H241" s="26" t="s">
        <v>3</v>
      </c>
      <c r="I241" s="26" t="s">
        <v>7022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18</v>
      </c>
      <c r="D242" s="26" t="s">
        <v>974</v>
      </c>
      <c r="E242" s="28" t="s">
        <v>7021</v>
      </c>
      <c r="F242" s="27">
        <v>41116</v>
      </c>
      <c r="G242" s="26">
        <v>5</v>
      </c>
      <c r="H242" s="26" t="s">
        <v>3</v>
      </c>
      <c r="I242" s="26" t="s">
        <v>5556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18</v>
      </c>
      <c r="D243" s="26" t="s">
        <v>974</v>
      </c>
      <c r="E243" s="28" t="s">
        <v>6605</v>
      </c>
      <c r="F243" s="27">
        <v>41116</v>
      </c>
      <c r="G243" s="26">
        <v>5</v>
      </c>
      <c r="H243" s="26" t="s">
        <v>3</v>
      </c>
      <c r="I243" s="26" t="s">
        <v>6492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18</v>
      </c>
      <c r="D244" s="26" t="s">
        <v>974</v>
      </c>
      <c r="E244" s="28" t="s">
        <v>7023</v>
      </c>
      <c r="F244" s="27">
        <v>41116</v>
      </c>
      <c r="G244" s="26">
        <v>4.9000000000000004</v>
      </c>
      <c r="H244" s="26" t="s">
        <v>3</v>
      </c>
      <c r="I244" s="26" t="s">
        <v>7024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18</v>
      </c>
      <c r="D245" s="26" t="s">
        <v>974</v>
      </c>
      <c r="E245" s="28" t="s">
        <v>7066</v>
      </c>
      <c r="F245" s="27">
        <v>41127</v>
      </c>
      <c r="G245" s="26">
        <v>5</v>
      </c>
      <c r="H245" s="26" t="s">
        <v>3</v>
      </c>
      <c r="I245" s="26" t="s">
        <v>7067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18</v>
      </c>
      <c r="D246" s="26" t="s">
        <v>974</v>
      </c>
      <c r="E246" s="28" t="s">
        <v>7060</v>
      </c>
      <c r="F246" s="27">
        <v>41127</v>
      </c>
      <c r="G246" s="26">
        <v>4.83</v>
      </c>
      <c r="H246" s="26" t="s">
        <v>3</v>
      </c>
      <c r="I246" s="26" t="s">
        <v>7061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18</v>
      </c>
      <c r="D247" s="26" t="s">
        <v>974</v>
      </c>
      <c r="E247" s="28" t="s">
        <v>7107</v>
      </c>
      <c r="F247" s="27">
        <v>41169</v>
      </c>
      <c r="G247" s="26">
        <v>5</v>
      </c>
      <c r="H247" s="26" t="s">
        <v>3</v>
      </c>
      <c r="I247" s="26" t="s">
        <v>7108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18</v>
      </c>
      <c r="D248" s="26" t="s">
        <v>974</v>
      </c>
      <c r="E248" s="28" t="s">
        <v>7121</v>
      </c>
      <c r="F248" s="27">
        <v>41185</v>
      </c>
      <c r="G248" s="26">
        <v>4.9000000000000004</v>
      </c>
      <c r="H248" s="26" t="s">
        <v>3</v>
      </c>
      <c r="I248" s="26" t="s">
        <v>5561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18</v>
      </c>
      <c r="D249" s="26" t="s">
        <v>974</v>
      </c>
      <c r="E249" s="28" t="s">
        <v>7142</v>
      </c>
      <c r="F249" s="27">
        <v>41248</v>
      </c>
      <c r="G249" s="26">
        <v>5</v>
      </c>
      <c r="H249" s="26" t="s">
        <v>3</v>
      </c>
      <c r="I249" s="26" t="s">
        <v>7143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18</v>
      </c>
      <c r="D250" s="26" t="s">
        <v>974</v>
      </c>
      <c r="E250" s="28" t="s">
        <v>7152</v>
      </c>
      <c r="F250" s="27">
        <v>41283</v>
      </c>
      <c r="G250" s="26">
        <v>4.9000000000000004</v>
      </c>
      <c r="H250" s="26" t="s">
        <v>3</v>
      </c>
      <c r="I250" s="26" t="s">
        <v>7153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18</v>
      </c>
      <c r="D251" s="26" t="s">
        <v>974</v>
      </c>
      <c r="E251" s="28" t="s">
        <v>7165</v>
      </c>
      <c r="F251" s="27">
        <v>41305</v>
      </c>
      <c r="G251" s="26">
        <v>5</v>
      </c>
      <c r="H251" s="26" t="s">
        <v>3</v>
      </c>
      <c r="I251" s="26" t="s">
        <v>6570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18</v>
      </c>
      <c r="D252" s="26" t="s">
        <v>974</v>
      </c>
      <c r="E252" s="28" t="s">
        <v>7167</v>
      </c>
      <c r="F252" s="27">
        <v>41313</v>
      </c>
      <c r="G252" s="26">
        <v>4.9000000000000004</v>
      </c>
      <c r="H252" s="26" t="s">
        <v>3</v>
      </c>
      <c r="I252" s="26" t="s">
        <v>3032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18</v>
      </c>
      <c r="D253" s="26" t="s">
        <v>974</v>
      </c>
      <c r="E253" s="28" t="s">
        <v>7182</v>
      </c>
      <c r="F253" s="27">
        <v>41360</v>
      </c>
      <c r="G253" s="26">
        <v>5</v>
      </c>
      <c r="H253" s="26" t="s">
        <v>3</v>
      </c>
      <c r="I253" s="26" t="s">
        <v>6570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18</v>
      </c>
      <c r="D254" s="26" t="s">
        <v>974</v>
      </c>
      <c r="E254" s="28" t="s">
        <v>7205</v>
      </c>
      <c r="F254" s="27">
        <v>41410</v>
      </c>
      <c r="G254" s="26">
        <v>4.93</v>
      </c>
      <c r="H254" s="26" t="s">
        <v>3</v>
      </c>
      <c r="I254" s="26" t="s">
        <v>7206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18</v>
      </c>
      <c r="D255" s="26" t="s">
        <v>974</v>
      </c>
      <c r="E255" s="28" t="s">
        <v>7208</v>
      </c>
      <c r="F255" s="27">
        <v>41414</v>
      </c>
      <c r="G255" s="26">
        <v>5</v>
      </c>
      <c r="H255" s="26" t="s">
        <v>3</v>
      </c>
      <c r="I255" s="26" t="s">
        <v>5308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18</v>
      </c>
      <c r="D256" s="26" t="s">
        <v>974</v>
      </c>
      <c r="E256" s="28" t="s">
        <v>7211</v>
      </c>
      <c r="F256" s="27">
        <v>41418</v>
      </c>
      <c r="G256" s="26">
        <v>4.9000000000000004</v>
      </c>
      <c r="H256" s="26" t="s">
        <v>3</v>
      </c>
      <c r="I256" s="26" t="s">
        <v>7212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18</v>
      </c>
      <c r="D257" s="26" t="s">
        <v>974</v>
      </c>
      <c r="E257" s="28" t="s">
        <v>7236</v>
      </c>
      <c r="F257" s="27">
        <v>41813</v>
      </c>
      <c r="G257" s="26">
        <v>4.93</v>
      </c>
      <c r="H257" s="26" t="s">
        <v>3</v>
      </c>
      <c r="I257" s="26" t="s">
        <v>7237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26">
        <v>246</v>
      </c>
      <c r="B258" s="26">
        <v>732</v>
      </c>
      <c r="C258" s="26" t="s">
        <v>18</v>
      </c>
      <c r="D258" s="26" t="s">
        <v>974</v>
      </c>
      <c r="E258" s="28" t="s">
        <v>7244</v>
      </c>
      <c r="F258" s="27">
        <v>42048</v>
      </c>
      <c r="G258" s="26">
        <v>5</v>
      </c>
      <c r="H258" s="26" t="s">
        <v>3</v>
      </c>
      <c r="I258" s="26" t="s">
        <v>7245</v>
      </c>
      <c r="J258" s="27">
        <v>42069</v>
      </c>
      <c r="K258" s="26"/>
      <c r="L258" s="26"/>
      <c r="M258" s="26"/>
      <c r="N258" s="26"/>
      <c r="O258" s="26"/>
      <c r="P258" s="44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18</v>
      </c>
      <c r="D259" s="26" t="s">
        <v>7227</v>
      </c>
      <c r="E259" s="28" t="s">
        <v>7536</v>
      </c>
      <c r="F259" s="27">
        <v>42152</v>
      </c>
      <c r="G259" s="26">
        <v>7.36</v>
      </c>
      <c r="H259" s="26" t="s">
        <v>7229</v>
      </c>
      <c r="I259" s="26" t="s">
        <v>7537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4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26">
        <v>248</v>
      </c>
      <c r="B260" s="26">
        <v>20181</v>
      </c>
      <c r="C260" s="26" t="s">
        <v>18</v>
      </c>
      <c r="D260" s="26" t="s">
        <v>7227</v>
      </c>
      <c r="E260" s="28" t="s">
        <v>7538</v>
      </c>
      <c r="F260" s="27">
        <v>42153</v>
      </c>
      <c r="G260" s="26">
        <v>7.48</v>
      </c>
      <c r="H260" s="26" t="s">
        <v>7229</v>
      </c>
      <c r="I260" s="26" t="s">
        <v>7539</v>
      </c>
      <c r="J260" s="27">
        <v>42178</v>
      </c>
      <c r="K260" s="27">
        <v>42291</v>
      </c>
      <c r="L260" s="26"/>
      <c r="M260" s="26"/>
      <c r="N260" s="26"/>
      <c r="O260" s="26"/>
      <c r="P260" s="44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18</v>
      </c>
      <c r="D261" s="26" t="s">
        <v>7227</v>
      </c>
      <c r="E261" s="28" t="s">
        <v>7650</v>
      </c>
      <c r="F261" s="27">
        <v>42215</v>
      </c>
      <c r="G261" s="26">
        <v>4.8449999999999998</v>
      </c>
      <c r="H261" s="26" t="s">
        <v>7229</v>
      </c>
      <c r="I261" s="28" t="s">
        <v>9186</v>
      </c>
      <c r="J261" s="26"/>
      <c r="K261" s="26"/>
      <c r="L261" s="26"/>
      <c r="M261" s="26"/>
      <c r="N261" s="26"/>
      <c r="O261" s="21" t="s">
        <v>8603</v>
      </c>
      <c r="P261" s="26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26">
        <v>250</v>
      </c>
      <c r="B262" s="26">
        <v>20272</v>
      </c>
      <c r="C262" s="26" t="s">
        <v>18</v>
      </c>
      <c r="D262" s="26" t="s">
        <v>7227</v>
      </c>
      <c r="E262" s="28" t="s">
        <v>7687</v>
      </c>
      <c r="F262" s="27">
        <v>42258</v>
      </c>
      <c r="G262" s="26">
        <v>15.6</v>
      </c>
      <c r="H262" s="26" t="s">
        <v>7229</v>
      </c>
      <c r="I262" s="26" t="s">
        <v>7688</v>
      </c>
      <c r="J262" s="27">
        <v>42269</v>
      </c>
      <c r="K262" s="27">
        <v>42296</v>
      </c>
      <c r="L262" s="27">
        <v>42324</v>
      </c>
      <c r="M262" s="27">
        <v>42388</v>
      </c>
      <c r="N262" s="26">
        <v>15.6</v>
      </c>
      <c r="O262" s="26"/>
      <c r="P262" s="44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18</v>
      </c>
      <c r="D263" s="26" t="s">
        <v>7227</v>
      </c>
      <c r="E263" s="28" t="s">
        <v>7724</v>
      </c>
      <c r="F263" s="27">
        <v>42318</v>
      </c>
      <c r="G263" s="26">
        <v>1</v>
      </c>
      <c r="H263" s="26" t="s">
        <v>7229</v>
      </c>
      <c r="I263" s="26" t="s">
        <v>7725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4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26">
        <v>252</v>
      </c>
      <c r="B264" s="26">
        <v>20296</v>
      </c>
      <c r="C264" s="26" t="s">
        <v>18</v>
      </c>
      <c r="D264" s="26" t="s">
        <v>7227</v>
      </c>
      <c r="E264" s="28" t="s">
        <v>7650</v>
      </c>
      <c r="F264" s="27">
        <v>42325</v>
      </c>
      <c r="G264" s="26">
        <v>4.8449999999999998</v>
      </c>
      <c r="H264" s="26" t="s">
        <v>7229</v>
      </c>
      <c r="I264" s="26" t="s">
        <v>9191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44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18</v>
      </c>
      <c r="D265" s="26" t="s">
        <v>7227</v>
      </c>
      <c r="E265" s="28" t="s">
        <v>7759</v>
      </c>
      <c r="F265" s="27">
        <v>42366</v>
      </c>
      <c r="G265" s="26">
        <v>4.7699999999999996</v>
      </c>
      <c r="H265" s="26" t="s">
        <v>7229</v>
      </c>
      <c r="I265" s="26" t="s">
        <v>7760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4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26">
        <v>254</v>
      </c>
      <c r="B266" s="26">
        <v>20339</v>
      </c>
      <c r="C266" s="26" t="s">
        <v>18</v>
      </c>
      <c r="D266" s="26" t="s">
        <v>7227</v>
      </c>
      <c r="E266" s="28" t="s">
        <v>7791</v>
      </c>
      <c r="F266" s="27">
        <v>42433</v>
      </c>
      <c r="G266" s="26">
        <v>19.760000000000002</v>
      </c>
      <c r="H266" s="26" t="s">
        <v>7229</v>
      </c>
      <c r="I266" s="26" t="s">
        <v>9196</v>
      </c>
      <c r="J266" s="27">
        <v>42439</v>
      </c>
      <c r="K266" s="27">
        <v>42545</v>
      </c>
      <c r="L266" s="26"/>
      <c r="M266" s="26"/>
      <c r="N266" s="26"/>
      <c r="O266" s="28"/>
      <c r="P266" s="26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18</v>
      </c>
      <c r="D267" s="26" t="s">
        <v>7227</v>
      </c>
      <c r="E267" s="28" t="s">
        <v>7827</v>
      </c>
      <c r="F267" s="27">
        <v>42509</v>
      </c>
      <c r="G267" s="26">
        <v>10</v>
      </c>
      <c r="H267" s="26" t="s">
        <v>7229</v>
      </c>
      <c r="I267" s="26" t="s">
        <v>7828</v>
      </c>
      <c r="J267" s="27">
        <v>42537</v>
      </c>
      <c r="K267" s="27">
        <v>42606</v>
      </c>
      <c r="L267" s="26"/>
      <c r="M267" s="26"/>
      <c r="N267" s="26"/>
      <c r="O267" s="26"/>
      <c r="P267" s="26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26">
        <v>256</v>
      </c>
      <c r="B268" s="26">
        <v>20524</v>
      </c>
      <c r="C268" s="26" t="s">
        <v>18</v>
      </c>
      <c r="D268" s="26" t="s">
        <v>7227</v>
      </c>
      <c r="E268" s="26" t="s">
        <v>9322</v>
      </c>
      <c r="F268" s="27">
        <v>42781</v>
      </c>
      <c r="G268" s="26">
        <v>1.5</v>
      </c>
      <c r="H268" s="26" t="s">
        <v>7229</v>
      </c>
      <c r="I268" s="26" t="s">
        <v>9323</v>
      </c>
      <c r="J268" s="26"/>
      <c r="K268" s="26"/>
      <c r="L268" s="26"/>
      <c r="M268" s="26"/>
      <c r="N268" s="26"/>
      <c r="O268" s="26"/>
      <c r="P268" s="26"/>
    </row>
  </sheetData>
  <autoFilter ref="A12:Z26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topLeftCell="C1" zoomScale="60" zoomScaleNormal="100" workbookViewId="0">
      <selection activeCell="E36" sqref="E3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16</v>
      </c>
    </row>
    <row r="3" spans="1:16" x14ac:dyDescent="0.25">
      <c r="A3" s="53" t="s">
        <v>7905</v>
      </c>
      <c r="B3" s="53"/>
      <c r="C3" s="53"/>
      <c r="D3" s="53"/>
      <c r="E3" s="32" t="s">
        <v>770</v>
      </c>
    </row>
    <row r="4" spans="1:16" x14ac:dyDescent="0.25">
      <c r="A4" s="53" t="s">
        <v>7906</v>
      </c>
      <c r="B4" s="53"/>
      <c r="C4" s="53"/>
      <c r="D4" s="53"/>
      <c r="E4" s="32" t="s">
        <v>770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4">
        <v>547</v>
      </c>
    </row>
    <row r="8" spans="1:16" x14ac:dyDescent="0.25">
      <c r="A8" s="53" t="s">
        <v>7909</v>
      </c>
      <c r="B8" s="53"/>
      <c r="C8" s="53"/>
      <c r="D8" s="53"/>
      <c r="E8" s="35">
        <f>SUM(N13:N23)</f>
        <v>193.88000000000002</v>
      </c>
    </row>
    <row r="9" spans="1:16" x14ac:dyDescent="0.25">
      <c r="A9" s="53" t="s">
        <v>7910</v>
      </c>
      <c r="B9" s="53"/>
      <c r="C9" s="53"/>
      <c r="D9" s="53"/>
      <c r="E9" s="35">
        <v>0</v>
      </c>
    </row>
    <row r="10" spans="1:16" x14ac:dyDescent="0.25">
      <c r="A10" s="53" t="s">
        <v>7911</v>
      </c>
      <c r="B10" s="53"/>
      <c r="C10" s="53"/>
      <c r="D10" s="53"/>
      <c r="E10" s="35">
        <f>E7-E8-E9</f>
        <v>353.12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30" x14ac:dyDescent="0.25">
      <c r="A13" s="26">
        <v>1241</v>
      </c>
      <c r="B13" s="26">
        <v>1325</v>
      </c>
      <c r="C13" s="26" t="s">
        <v>770</v>
      </c>
      <c r="D13" s="26" t="s">
        <v>1</v>
      </c>
      <c r="E13" s="28" t="s">
        <v>771</v>
      </c>
      <c r="F13" s="27">
        <v>40204</v>
      </c>
      <c r="G13" s="26">
        <v>149.76</v>
      </c>
      <c r="H13" s="26" t="s">
        <v>3</v>
      </c>
      <c r="I13" s="26" t="s">
        <v>4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1477</v>
      </c>
      <c r="B14" s="26">
        <v>20234</v>
      </c>
      <c r="C14" s="26" t="s">
        <v>770</v>
      </c>
      <c r="D14" s="26" t="s">
        <v>6</v>
      </c>
      <c r="E14" s="28" t="s">
        <v>900</v>
      </c>
      <c r="F14" s="27">
        <v>40382</v>
      </c>
      <c r="G14" s="26">
        <v>50</v>
      </c>
      <c r="H14" s="26" t="s">
        <v>3</v>
      </c>
      <c r="I14" s="26" t="s">
        <v>901</v>
      </c>
      <c r="J14" s="26"/>
      <c r="K14" s="26"/>
      <c r="L14" s="26"/>
      <c r="M14" s="26"/>
      <c r="N14" s="26"/>
      <c r="O14" s="26"/>
      <c r="P14" s="26"/>
    </row>
    <row r="15" spans="1:16" x14ac:dyDescent="0.25">
      <c r="A15" s="26">
        <v>5052</v>
      </c>
      <c r="B15" s="26">
        <v>3152</v>
      </c>
      <c r="C15" s="26" t="s">
        <v>770</v>
      </c>
      <c r="D15" s="26" t="s">
        <v>974</v>
      </c>
      <c r="E15" s="28" t="s">
        <v>5889</v>
      </c>
      <c r="F15" s="27">
        <v>40847</v>
      </c>
      <c r="G15" s="26">
        <v>4.95</v>
      </c>
      <c r="H15" s="26" t="s">
        <v>3</v>
      </c>
      <c r="I15" s="26" t="s">
        <v>5890</v>
      </c>
      <c r="J15" s="27">
        <v>40847</v>
      </c>
      <c r="K15" s="27">
        <v>40847</v>
      </c>
      <c r="L15" s="27">
        <v>40871</v>
      </c>
      <c r="M15" s="27">
        <v>40949</v>
      </c>
      <c r="N15" s="26">
        <v>4.95</v>
      </c>
      <c r="O15" s="26"/>
      <c r="P15" s="26"/>
    </row>
    <row r="16" spans="1:16" x14ac:dyDescent="0.25">
      <c r="A16" s="26">
        <v>5428</v>
      </c>
      <c r="B16" s="26">
        <v>3153</v>
      </c>
      <c r="C16" s="26" t="s">
        <v>770</v>
      </c>
      <c r="D16" s="26" t="s">
        <v>974</v>
      </c>
      <c r="E16" s="28" t="s">
        <v>6405</v>
      </c>
      <c r="F16" s="27">
        <v>40954</v>
      </c>
      <c r="G16" s="26">
        <v>4.83</v>
      </c>
      <c r="H16" s="26" t="s">
        <v>3</v>
      </c>
      <c r="I16" s="26" t="s">
        <v>6406</v>
      </c>
      <c r="J16" s="27">
        <v>40955</v>
      </c>
      <c r="K16" s="27">
        <v>40974</v>
      </c>
      <c r="L16" s="27">
        <v>41017</v>
      </c>
      <c r="M16" s="27">
        <v>41036</v>
      </c>
      <c r="N16" s="26">
        <v>4.83</v>
      </c>
      <c r="O16" s="26"/>
      <c r="P16" s="26"/>
    </row>
    <row r="17" spans="1:16" x14ac:dyDescent="0.25">
      <c r="A17" s="26">
        <v>5733</v>
      </c>
      <c r="B17" s="26">
        <v>3154</v>
      </c>
      <c r="C17" s="26" t="s">
        <v>770</v>
      </c>
      <c r="D17" s="26" t="s">
        <v>974</v>
      </c>
      <c r="E17" s="28" t="s">
        <v>6818</v>
      </c>
      <c r="F17" s="27">
        <v>41073</v>
      </c>
      <c r="G17" s="26">
        <v>4.95</v>
      </c>
      <c r="H17" s="26" t="s">
        <v>3</v>
      </c>
      <c r="I17" s="26" t="s">
        <v>6819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4.95</v>
      </c>
      <c r="O17" s="26"/>
      <c r="P17" s="26"/>
    </row>
    <row r="18" spans="1:16" x14ac:dyDescent="0.25">
      <c r="A18" s="26">
        <v>5735</v>
      </c>
      <c r="B18" s="26">
        <v>3155</v>
      </c>
      <c r="C18" s="26" t="s">
        <v>770</v>
      </c>
      <c r="D18" s="26" t="s">
        <v>974</v>
      </c>
      <c r="E18" s="28" t="s">
        <v>6820</v>
      </c>
      <c r="F18" s="27">
        <v>41073</v>
      </c>
      <c r="G18" s="26">
        <v>4.93</v>
      </c>
      <c r="H18" s="26" t="s">
        <v>3</v>
      </c>
      <c r="I18" s="26" t="s">
        <v>6821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5736</v>
      </c>
      <c r="B19" s="26">
        <v>3156</v>
      </c>
      <c r="C19" s="26" t="s">
        <v>770</v>
      </c>
      <c r="D19" s="26" t="s">
        <v>974</v>
      </c>
      <c r="E19" s="28" t="s">
        <v>6822</v>
      </c>
      <c r="F19" s="27">
        <v>41073</v>
      </c>
      <c r="G19" s="26">
        <v>4.93</v>
      </c>
      <c r="H19" s="26" t="s">
        <v>3</v>
      </c>
      <c r="I19" s="26" t="s">
        <v>6406</v>
      </c>
      <c r="J19" s="27">
        <v>41078</v>
      </c>
      <c r="K19" s="27">
        <v>41095</v>
      </c>
      <c r="L19" s="27">
        <v>41120</v>
      </c>
      <c r="M19" s="27">
        <v>41176</v>
      </c>
      <c r="N19" s="26">
        <v>4.93</v>
      </c>
      <c r="O19" s="26"/>
      <c r="P19" s="26"/>
    </row>
    <row r="20" spans="1:16" x14ac:dyDescent="0.25">
      <c r="A20" s="26">
        <v>5839</v>
      </c>
      <c r="B20" s="26">
        <v>3157</v>
      </c>
      <c r="C20" s="26" t="s">
        <v>770</v>
      </c>
      <c r="D20" s="26" t="s">
        <v>974</v>
      </c>
      <c r="E20" s="28" t="s">
        <v>6951</v>
      </c>
      <c r="F20" s="27">
        <v>41101</v>
      </c>
      <c r="G20" s="26">
        <v>4.9000000000000004</v>
      </c>
      <c r="H20" s="26" t="s">
        <v>3</v>
      </c>
      <c r="I20" s="26" t="s">
        <v>6406</v>
      </c>
      <c r="J20" s="27">
        <v>41106</v>
      </c>
      <c r="K20" s="27">
        <v>41121</v>
      </c>
      <c r="L20" s="27">
        <v>41124</v>
      </c>
      <c r="M20" s="27">
        <v>41302</v>
      </c>
      <c r="N20" s="26">
        <v>4.9000000000000004</v>
      </c>
      <c r="O20" s="26"/>
      <c r="P20" s="26"/>
    </row>
    <row r="21" spans="1:16" x14ac:dyDescent="0.25">
      <c r="A21" s="26">
        <v>5917</v>
      </c>
      <c r="B21" s="26">
        <v>3158</v>
      </c>
      <c r="C21" s="26" t="s">
        <v>770</v>
      </c>
      <c r="D21" s="26" t="s">
        <v>974</v>
      </c>
      <c r="E21" s="28" t="s">
        <v>7051</v>
      </c>
      <c r="F21" s="27">
        <v>41122</v>
      </c>
      <c r="G21" s="26">
        <v>4.9000000000000004</v>
      </c>
      <c r="H21" s="26" t="s">
        <v>3</v>
      </c>
      <c r="I21" s="26" t="s">
        <v>5561</v>
      </c>
      <c r="J21" s="27">
        <v>41124</v>
      </c>
      <c r="K21" s="27">
        <v>41137</v>
      </c>
      <c r="L21" s="27">
        <v>41180</v>
      </c>
      <c r="M21" s="27">
        <v>41267</v>
      </c>
      <c r="N21" s="26">
        <v>4.9000000000000004</v>
      </c>
      <c r="O21" s="26"/>
      <c r="P21" s="26"/>
    </row>
    <row r="22" spans="1:16" x14ac:dyDescent="0.25">
      <c r="A22" s="26">
        <v>6014</v>
      </c>
      <c r="B22" s="26">
        <v>3159</v>
      </c>
      <c r="C22" s="26" t="s">
        <v>770</v>
      </c>
      <c r="D22" s="26" t="s">
        <v>974</v>
      </c>
      <c r="E22" s="28" t="s">
        <v>7186</v>
      </c>
      <c r="F22" s="27">
        <v>41361</v>
      </c>
      <c r="G22" s="26">
        <v>4.93</v>
      </c>
      <c r="H22" s="26" t="s">
        <v>3</v>
      </c>
      <c r="I22" s="26" t="s">
        <v>7187</v>
      </c>
      <c r="J22" s="27">
        <v>41367</v>
      </c>
      <c r="K22" s="27">
        <v>41394</v>
      </c>
      <c r="L22" s="27">
        <v>41408</v>
      </c>
      <c r="M22" s="27">
        <v>41477</v>
      </c>
      <c r="N22" s="26">
        <v>4.93</v>
      </c>
      <c r="O22" s="26"/>
      <c r="P22" s="26"/>
    </row>
    <row r="23" spans="1:16" x14ac:dyDescent="0.25">
      <c r="A23" s="26">
        <v>6516</v>
      </c>
      <c r="B23" s="26">
        <v>20287</v>
      </c>
      <c r="C23" s="26" t="s">
        <v>770</v>
      </c>
      <c r="D23" s="26" t="s">
        <v>7227</v>
      </c>
      <c r="E23" s="28" t="s">
        <v>7713</v>
      </c>
      <c r="F23" s="27">
        <v>42303</v>
      </c>
      <c r="G23" s="26">
        <v>4.9349999999999996</v>
      </c>
      <c r="H23" s="26" t="s">
        <v>7229</v>
      </c>
      <c r="I23" s="26" t="s">
        <v>9190</v>
      </c>
      <c r="J23" s="27">
        <v>42332</v>
      </c>
      <c r="K23" s="27">
        <v>42381</v>
      </c>
      <c r="L23" s="27">
        <v>42551</v>
      </c>
      <c r="M23" s="27">
        <v>42606</v>
      </c>
      <c r="N23" s="26">
        <v>4.9349999999999996</v>
      </c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showGridLines="0" view="pageBreakPreview" topLeftCell="E1" zoomScale="60" zoomScaleNormal="100" workbookViewId="0">
      <selection activeCell="U30" sqref="U3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7927</v>
      </c>
    </row>
    <row r="3" spans="1:16" x14ac:dyDescent="0.25">
      <c r="A3" s="53" t="s">
        <v>7905</v>
      </c>
      <c r="B3" s="53"/>
      <c r="C3" s="53"/>
      <c r="D3" s="53"/>
      <c r="E3" s="32" t="s">
        <v>460</v>
      </c>
    </row>
    <row r="4" spans="1:16" x14ac:dyDescent="0.25">
      <c r="A4" s="53" t="s">
        <v>7906</v>
      </c>
      <c r="B4" s="53"/>
      <c r="C4" s="53"/>
      <c r="D4" s="53"/>
      <c r="E4" s="32" t="s">
        <v>7928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6">
        <v>5324</v>
      </c>
    </row>
    <row r="8" spans="1:16" x14ac:dyDescent="0.25">
      <c r="A8" s="53" t="s">
        <v>7909</v>
      </c>
      <c r="B8" s="53"/>
      <c r="C8" s="53"/>
      <c r="D8" s="53"/>
      <c r="E8" s="36">
        <f>SUM(N13:N100)</f>
        <v>4396.9650000000011</v>
      </c>
    </row>
    <row r="9" spans="1:16" x14ac:dyDescent="0.25">
      <c r="A9" s="53" t="s">
        <v>7910</v>
      </c>
      <c r="B9" s="53"/>
      <c r="C9" s="53"/>
      <c r="D9" s="53"/>
      <c r="E9" s="36">
        <f>G81+G82+G83+G84+G85+G86+G87+G88+G89+G90+G91+G92+G93+G94+G95+G96+G97+G98+G99</f>
        <v>232.20000000000002</v>
      </c>
    </row>
    <row r="10" spans="1:16" x14ac:dyDescent="0.25">
      <c r="A10" s="53" t="s">
        <v>7911</v>
      </c>
      <c r="B10" s="53"/>
      <c r="C10" s="53"/>
      <c r="D10" s="53"/>
      <c r="E10" s="36">
        <f>E7-E8-E9</f>
        <v>694.8349999999989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1292</v>
      </c>
      <c r="C13" s="26" t="s">
        <v>458</v>
      </c>
      <c r="D13" s="26" t="s">
        <v>6</v>
      </c>
      <c r="E13" s="28" t="s">
        <v>461</v>
      </c>
      <c r="F13" s="27">
        <v>40025</v>
      </c>
      <c r="G13" s="26">
        <v>69.930000000000007</v>
      </c>
      <c r="H13" s="26" t="s">
        <v>3</v>
      </c>
      <c r="I13" s="26" t="s">
        <v>4</v>
      </c>
      <c r="J13" s="27">
        <v>40078</v>
      </c>
      <c r="K13" s="27">
        <v>40380</v>
      </c>
      <c r="L13" s="27">
        <v>40493</v>
      </c>
      <c r="M13" s="27">
        <v>40835</v>
      </c>
      <c r="N13" s="26">
        <v>69.825000000000003</v>
      </c>
      <c r="O13" s="26"/>
      <c r="P13" s="26"/>
    </row>
    <row r="14" spans="1:16" ht="30" x14ac:dyDescent="0.25">
      <c r="A14" s="26">
        <v>2</v>
      </c>
      <c r="B14" s="26">
        <v>1289</v>
      </c>
      <c r="C14" s="26" t="s">
        <v>458</v>
      </c>
      <c r="D14" s="26" t="s">
        <v>6</v>
      </c>
      <c r="E14" s="28" t="s">
        <v>459</v>
      </c>
      <c r="F14" s="27">
        <v>40025</v>
      </c>
      <c r="G14" s="26">
        <v>69.930000000000007</v>
      </c>
      <c r="H14" s="26" t="s">
        <v>3</v>
      </c>
      <c r="I14" s="26" t="s">
        <v>4</v>
      </c>
      <c r="J14" s="27">
        <v>40078</v>
      </c>
      <c r="K14" s="27">
        <v>40234</v>
      </c>
      <c r="L14" s="27">
        <v>40255</v>
      </c>
      <c r="M14" s="27">
        <v>40795</v>
      </c>
      <c r="N14" s="26">
        <v>69.56</v>
      </c>
      <c r="O14" s="26"/>
      <c r="P14" s="26"/>
    </row>
    <row r="15" spans="1:16" x14ac:dyDescent="0.25">
      <c r="A15" s="26">
        <v>3</v>
      </c>
      <c r="B15" s="26">
        <v>1288</v>
      </c>
      <c r="C15" s="26" t="s">
        <v>458</v>
      </c>
      <c r="D15" s="26" t="s">
        <v>6</v>
      </c>
      <c r="E15" s="28" t="s">
        <v>461</v>
      </c>
      <c r="F15" s="27">
        <v>40025</v>
      </c>
      <c r="G15" s="26">
        <v>69.930000000000007</v>
      </c>
      <c r="H15" s="26" t="s">
        <v>3</v>
      </c>
      <c r="I15" s="26" t="s">
        <v>4</v>
      </c>
      <c r="J15" s="27">
        <v>40078</v>
      </c>
      <c r="K15" s="27">
        <v>40234</v>
      </c>
      <c r="L15" s="27">
        <v>40255</v>
      </c>
      <c r="M15" s="27">
        <v>40795</v>
      </c>
      <c r="N15" s="26">
        <v>69.56</v>
      </c>
      <c r="O15" s="26"/>
      <c r="P15" s="26"/>
    </row>
    <row r="16" spans="1:16" x14ac:dyDescent="0.25">
      <c r="A16" s="26">
        <v>4</v>
      </c>
      <c r="B16" s="26">
        <v>1284</v>
      </c>
      <c r="C16" s="26" t="s">
        <v>458</v>
      </c>
      <c r="D16" s="26" t="s">
        <v>6</v>
      </c>
      <c r="E16" s="28" t="s">
        <v>462</v>
      </c>
      <c r="F16" s="27">
        <v>40025</v>
      </c>
      <c r="G16" s="26">
        <v>69.930000000000007</v>
      </c>
      <c r="H16" s="26" t="s">
        <v>3</v>
      </c>
      <c r="I16" s="26" t="s">
        <v>4</v>
      </c>
      <c r="J16" s="27">
        <v>40078</v>
      </c>
      <c r="K16" s="27">
        <v>40234</v>
      </c>
      <c r="L16" s="27">
        <v>40255</v>
      </c>
      <c r="M16" s="27">
        <v>40787</v>
      </c>
      <c r="N16" s="26">
        <v>70</v>
      </c>
      <c r="O16" s="26"/>
      <c r="P16" s="26"/>
    </row>
    <row r="17" spans="1:16" ht="30" x14ac:dyDescent="0.25">
      <c r="A17" s="26">
        <v>5</v>
      </c>
      <c r="B17" s="26">
        <v>1281</v>
      </c>
      <c r="C17" s="26" t="s">
        <v>458</v>
      </c>
      <c r="D17" s="26" t="s">
        <v>6</v>
      </c>
      <c r="E17" s="28" t="s">
        <v>459</v>
      </c>
      <c r="F17" s="27">
        <v>40025</v>
      </c>
      <c r="G17" s="26">
        <v>69.930000000000007</v>
      </c>
      <c r="H17" s="26" t="s">
        <v>3</v>
      </c>
      <c r="I17" s="26" t="s">
        <v>4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x14ac:dyDescent="0.25">
      <c r="A18" s="26">
        <v>6</v>
      </c>
      <c r="B18" s="26">
        <v>1280</v>
      </c>
      <c r="C18" s="26" t="s">
        <v>458</v>
      </c>
      <c r="D18" s="26" t="s">
        <v>6</v>
      </c>
      <c r="E18" s="28" t="s">
        <v>461</v>
      </c>
      <c r="F18" s="27">
        <v>40025</v>
      </c>
      <c r="G18" s="26">
        <v>69.930000000000007</v>
      </c>
      <c r="H18" s="26" t="s">
        <v>3</v>
      </c>
      <c r="I18" s="26" t="s">
        <v>4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ht="30" x14ac:dyDescent="0.25">
      <c r="A19" s="26">
        <v>7</v>
      </c>
      <c r="B19" s="26">
        <v>1279</v>
      </c>
      <c r="C19" s="26" t="s">
        <v>458</v>
      </c>
      <c r="D19" s="26" t="s">
        <v>6</v>
      </c>
      <c r="E19" s="28" t="s">
        <v>459</v>
      </c>
      <c r="F19" s="27">
        <v>40025</v>
      </c>
      <c r="G19" s="26">
        <v>69.930000000000007</v>
      </c>
      <c r="H19" s="26" t="s">
        <v>3</v>
      </c>
      <c r="I19" s="26" t="s">
        <v>4</v>
      </c>
      <c r="J19" s="27">
        <v>40078</v>
      </c>
      <c r="K19" s="27">
        <v>40380</v>
      </c>
      <c r="L19" s="27">
        <v>40493</v>
      </c>
      <c r="M19" s="27">
        <v>40765</v>
      </c>
      <c r="N19" s="26">
        <v>69.92</v>
      </c>
      <c r="O19" s="26"/>
      <c r="P19" s="26"/>
    </row>
    <row r="20" spans="1:16" x14ac:dyDescent="0.25">
      <c r="A20" s="26">
        <v>8</v>
      </c>
      <c r="B20" s="26">
        <v>1274</v>
      </c>
      <c r="C20" s="26" t="s">
        <v>458</v>
      </c>
      <c r="D20" s="26" t="s">
        <v>6</v>
      </c>
      <c r="E20" s="28" t="s">
        <v>461</v>
      </c>
      <c r="F20" s="27">
        <v>40025</v>
      </c>
      <c r="G20" s="26">
        <v>69.930000000000007</v>
      </c>
      <c r="H20" s="26" t="s">
        <v>3</v>
      </c>
      <c r="I20" s="26" t="s">
        <v>4</v>
      </c>
      <c r="J20" s="27">
        <v>40078</v>
      </c>
      <c r="K20" s="27">
        <v>40380</v>
      </c>
      <c r="L20" s="27">
        <v>40493</v>
      </c>
      <c r="M20" s="27">
        <v>40746</v>
      </c>
      <c r="N20" s="26">
        <v>69.92</v>
      </c>
      <c r="O20" s="26"/>
      <c r="P20" s="26"/>
    </row>
    <row r="21" spans="1:16" x14ac:dyDescent="0.25">
      <c r="A21" s="26">
        <v>9</v>
      </c>
      <c r="B21" s="26">
        <v>1303</v>
      </c>
      <c r="C21" s="26" t="s">
        <v>458</v>
      </c>
      <c r="D21" s="26" t="s">
        <v>6</v>
      </c>
      <c r="E21" s="28" t="s">
        <v>461</v>
      </c>
      <c r="F21" s="27">
        <v>40025</v>
      </c>
      <c r="G21" s="26">
        <v>69.930000000000007</v>
      </c>
      <c r="H21" s="26" t="s">
        <v>3</v>
      </c>
      <c r="I21" s="26" t="s">
        <v>4</v>
      </c>
      <c r="J21" s="27">
        <v>40078</v>
      </c>
      <c r="K21" s="27">
        <v>40380</v>
      </c>
      <c r="L21" s="27">
        <v>40493</v>
      </c>
      <c r="M21" s="27">
        <v>40996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1265</v>
      </c>
      <c r="C22" s="26" t="s">
        <v>458</v>
      </c>
      <c r="D22" s="26" t="s">
        <v>6</v>
      </c>
      <c r="E22" s="28" t="s">
        <v>461</v>
      </c>
      <c r="F22" s="27">
        <v>40025</v>
      </c>
      <c r="G22" s="26">
        <v>69.930000000000007</v>
      </c>
      <c r="H22" s="26" t="s">
        <v>3</v>
      </c>
      <c r="I22" s="26" t="s">
        <v>4</v>
      </c>
      <c r="J22" s="27">
        <v>40078</v>
      </c>
      <c r="K22" s="27">
        <v>40234</v>
      </c>
      <c r="L22" s="27">
        <v>40255</v>
      </c>
      <c r="M22" s="27">
        <v>40674</v>
      </c>
      <c r="N22" s="26">
        <v>69.974999999999994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458</v>
      </c>
      <c r="D23" s="26" t="s">
        <v>6</v>
      </c>
      <c r="E23" s="28" t="s">
        <v>461</v>
      </c>
      <c r="F23" s="27">
        <v>40025</v>
      </c>
      <c r="G23" s="26">
        <v>69.930000000000007</v>
      </c>
      <c r="H23" s="26" t="s">
        <v>3</v>
      </c>
      <c r="I23" s="26" t="s">
        <v>4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458</v>
      </c>
      <c r="D24" s="26" t="s">
        <v>6</v>
      </c>
      <c r="E24" s="28" t="s">
        <v>461</v>
      </c>
      <c r="F24" s="27">
        <v>40025</v>
      </c>
      <c r="G24" s="26">
        <v>69.930000000000007</v>
      </c>
      <c r="H24" s="26" t="s">
        <v>3</v>
      </c>
      <c r="I24" s="26" t="s">
        <v>4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1266</v>
      </c>
      <c r="C25" s="26" t="s">
        <v>458</v>
      </c>
      <c r="D25" s="26" t="s">
        <v>6</v>
      </c>
      <c r="E25" s="28" t="s">
        <v>459</v>
      </c>
      <c r="F25" s="27">
        <v>40025</v>
      </c>
      <c r="G25" s="26">
        <v>69.930000000000007</v>
      </c>
      <c r="H25" s="26" t="s">
        <v>3</v>
      </c>
      <c r="I25" s="26" t="s">
        <v>4</v>
      </c>
      <c r="J25" s="27">
        <v>40078</v>
      </c>
      <c r="K25" s="27">
        <v>40234</v>
      </c>
      <c r="L25" s="27">
        <v>40255</v>
      </c>
      <c r="M25" s="27">
        <v>40674</v>
      </c>
      <c r="N25" s="26">
        <v>69.974999999999994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458</v>
      </c>
      <c r="D26" s="26" t="s">
        <v>6</v>
      </c>
      <c r="E26" s="28" t="s">
        <v>461</v>
      </c>
      <c r="F26" s="27">
        <v>40025</v>
      </c>
      <c r="G26" s="26">
        <v>69.930000000000007</v>
      </c>
      <c r="H26" s="26" t="s">
        <v>3</v>
      </c>
      <c r="I26" s="26" t="s">
        <v>4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ht="30" x14ac:dyDescent="0.25">
      <c r="A27" s="26">
        <v>15</v>
      </c>
      <c r="B27" s="26">
        <v>1297</v>
      </c>
      <c r="C27" s="26" t="s">
        <v>458</v>
      </c>
      <c r="D27" s="26" t="s">
        <v>6</v>
      </c>
      <c r="E27" s="28" t="s">
        <v>459</v>
      </c>
      <c r="F27" s="27">
        <v>40025</v>
      </c>
      <c r="G27" s="26">
        <v>69.930000000000007</v>
      </c>
      <c r="H27" s="26" t="s">
        <v>3</v>
      </c>
      <c r="I27" s="26" t="s">
        <v>4</v>
      </c>
      <c r="J27" s="27">
        <v>40078</v>
      </c>
      <c r="K27" s="27">
        <v>40380</v>
      </c>
      <c r="L27" s="27">
        <v>40493</v>
      </c>
      <c r="M27" s="27">
        <v>40925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458</v>
      </c>
      <c r="D28" s="26" t="s">
        <v>6</v>
      </c>
      <c r="E28" s="28" t="s">
        <v>464</v>
      </c>
      <c r="F28" s="27">
        <v>40035</v>
      </c>
      <c r="G28" s="26">
        <v>70</v>
      </c>
      <c r="H28" s="26" t="s">
        <v>3</v>
      </c>
      <c r="I28" s="26" t="s">
        <v>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458</v>
      </c>
      <c r="D29" s="26" t="s">
        <v>6</v>
      </c>
      <c r="E29" s="28" t="s">
        <v>464</v>
      </c>
      <c r="F29" s="27">
        <v>40035</v>
      </c>
      <c r="G29" s="26">
        <v>70</v>
      </c>
      <c r="H29" s="26" t="s">
        <v>3</v>
      </c>
      <c r="I29" s="26" t="s">
        <v>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458</v>
      </c>
      <c r="D30" s="26" t="s">
        <v>6</v>
      </c>
      <c r="E30" s="28" t="s">
        <v>494</v>
      </c>
      <c r="F30" s="27">
        <v>40091</v>
      </c>
      <c r="G30" s="26">
        <v>70</v>
      </c>
      <c r="H30" s="26" t="s">
        <v>3</v>
      </c>
      <c r="I30" s="26" t="s">
        <v>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458</v>
      </c>
      <c r="D31" s="26" t="s">
        <v>6</v>
      </c>
      <c r="E31" s="28" t="s">
        <v>495</v>
      </c>
      <c r="F31" s="27">
        <v>40093</v>
      </c>
      <c r="G31" s="26">
        <v>68.400000000000006</v>
      </c>
      <c r="H31" s="26" t="s">
        <v>3</v>
      </c>
      <c r="I31" s="26" t="s">
        <v>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458</v>
      </c>
      <c r="D32" s="26" t="s">
        <v>6</v>
      </c>
      <c r="E32" s="28" t="s">
        <v>595</v>
      </c>
      <c r="F32" s="27">
        <v>40151</v>
      </c>
      <c r="G32" s="26">
        <v>70</v>
      </c>
      <c r="H32" s="26" t="s">
        <v>3</v>
      </c>
      <c r="I32" s="26" t="s">
        <v>4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458</v>
      </c>
      <c r="D33" s="26" t="s">
        <v>6</v>
      </c>
      <c r="E33" s="28" t="s">
        <v>595</v>
      </c>
      <c r="F33" s="27">
        <v>40151</v>
      </c>
      <c r="G33" s="26">
        <v>70</v>
      </c>
      <c r="H33" s="26" t="s">
        <v>3</v>
      </c>
      <c r="I33" s="26" t="s">
        <v>4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458</v>
      </c>
      <c r="D34" s="26" t="s">
        <v>6</v>
      </c>
      <c r="E34" s="28" t="s">
        <v>595</v>
      </c>
      <c r="F34" s="27">
        <v>40151</v>
      </c>
      <c r="G34" s="26">
        <v>70</v>
      </c>
      <c r="H34" s="26" t="s">
        <v>3</v>
      </c>
      <c r="I34" s="26" t="s">
        <v>4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458</v>
      </c>
      <c r="D35" s="26" t="s">
        <v>6</v>
      </c>
      <c r="E35" s="28" t="s">
        <v>595</v>
      </c>
      <c r="F35" s="27">
        <v>40151</v>
      </c>
      <c r="G35" s="26">
        <v>70</v>
      </c>
      <c r="H35" s="26" t="s">
        <v>3</v>
      </c>
      <c r="I35" s="26" t="s">
        <v>4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458</v>
      </c>
      <c r="D36" s="26" t="s">
        <v>6</v>
      </c>
      <c r="E36" s="28" t="s">
        <v>661</v>
      </c>
      <c r="F36" s="27">
        <v>40161</v>
      </c>
      <c r="G36" s="26">
        <v>69.959999999999994</v>
      </c>
      <c r="H36" s="26" t="s">
        <v>3</v>
      </c>
      <c r="I36" s="26" t="s">
        <v>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458</v>
      </c>
      <c r="D37" s="26" t="s">
        <v>6</v>
      </c>
      <c r="E37" s="28" t="s">
        <v>714</v>
      </c>
      <c r="F37" s="27">
        <v>40177</v>
      </c>
      <c r="G37" s="26">
        <v>69.12</v>
      </c>
      <c r="H37" s="26" t="s">
        <v>3</v>
      </c>
      <c r="I37" s="26" t="s">
        <v>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458</v>
      </c>
      <c r="D38" s="26" t="s">
        <v>6</v>
      </c>
      <c r="E38" s="28" t="s">
        <v>806</v>
      </c>
      <c r="F38" s="27">
        <v>40246</v>
      </c>
      <c r="G38" s="26">
        <v>69.87</v>
      </c>
      <c r="H38" s="26" t="s">
        <v>3</v>
      </c>
      <c r="I38" s="26" t="s">
        <v>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30" x14ac:dyDescent="0.25">
      <c r="A39" s="26">
        <v>27</v>
      </c>
      <c r="B39" s="26">
        <v>1320</v>
      </c>
      <c r="C39" s="26" t="s">
        <v>458</v>
      </c>
      <c r="D39" s="26" t="s">
        <v>6</v>
      </c>
      <c r="E39" s="28" t="s">
        <v>246</v>
      </c>
      <c r="F39" s="27">
        <v>40331</v>
      </c>
      <c r="G39" s="26">
        <v>70</v>
      </c>
      <c r="H39" s="26" t="s">
        <v>3</v>
      </c>
      <c r="I39" s="26" t="s">
        <v>4</v>
      </c>
      <c r="J39" s="27">
        <v>40374</v>
      </c>
      <c r="K39" s="27">
        <v>40724</v>
      </c>
      <c r="L39" s="27">
        <v>40753</v>
      </c>
      <c r="M39" s="27">
        <v>41304</v>
      </c>
      <c r="N39" s="26">
        <v>69.12</v>
      </c>
      <c r="O39" s="26"/>
      <c r="P39" s="26"/>
    </row>
    <row r="40" spans="1:16" ht="45" x14ac:dyDescent="0.25">
      <c r="A40" s="26">
        <v>28</v>
      </c>
      <c r="B40" s="26">
        <v>1316</v>
      </c>
      <c r="C40" s="26" t="s">
        <v>458</v>
      </c>
      <c r="D40" s="26" t="s">
        <v>6</v>
      </c>
      <c r="E40" s="28" t="s">
        <v>862</v>
      </c>
      <c r="F40" s="27">
        <v>40331</v>
      </c>
      <c r="G40" s="26">
        <v>70</v>
      </c>
      <c r="H40" s="26" t="s">
        <v>3</v>
      </c>
      <c r="I40" s="26" t="s">
        <v>4</v>
      </c>
      <c r="J40" s="27">
        <v>40365</v>
      </c>
      <c r="K40" s="27">
        <v>40724</v>
      </c>
      <c r="L40" s="27">
        <v>40753</v>
      </c>
      <c r="M40" s="27">
        <v>41289</v>
      </c>
      <c r="N40" s="26">
        <v>69.599999999999994</v>
      </c>
      <c r="O40" s="26"/>
      <c r="P40" s="26"/>
    </row>
    <row r="41" spans="1:16" ht="30" x14ac:dyDescent="0.25">
      <c r="A41" s="26">
        <v>29</v>
      </c>
      <c r="B41" s="26">
        <v>1319</v>
      </c>
      <c r="C41" s="26" t="s">
        <v>458</v>
      </c>
      <c r="D41" s="26" t="s">
        <v>6</v>
      </c>
      <c r="E41" s="28" t="s">
        <v>280</v>
      </c>
      <c r="F41" s="27">
        <v>40331</v>
      </c>
      <c r="G41" s="26">
        <v>70</v>
      </c>
      <c r="H41" s="26" t="s">
        <v>3</v>
      </c>
      <c r="I41" s="26" t="s">
        <v>4</v>
      </c>
      <c r="J41" s="27">
        <v>40361</v>
      </c>
      <c r="K41" s="27">
        <v>40724</v>
      </c>
      <c r="L41" s="27">
        <v>40753</v>
      </c>
      <c r="M41" s="27">
        <v>41303</v>
      </c>
      <c r="N41" s="26">
        <v>69.825000000000003</v>
      </c>
      <c r="O41" s="26"/>
      <c r="P41" s="26"/>
    </row>
    <row r="42" spans="1:16" ht="30" x14ac:dyDescent="0.25">
      <c r="A42" s="26">
        <v>30</v>
      </c>
      <c r="B42" s="26">
        <v>1318</v>
      </c>
      <c r="C42" s="26" t="s">
        <v>458</v>
      </c>
      <c r="D42" s="26" t="s">
        <v>6</v>
      </c>
      <c r="E42" s="28" t="s">
        <v>276</v>
      </c>
      <c r="F42" s="27">
        <v>40331</v>
      </c>
      <c r="G42" s="26">
        <v>70</v>
      </c>
      <c r="H42" s="26" t="s">
        <v>3</v>
      </c>
      <c r="I42" s="26" t="s">
        <v>4</v>
      </c>
      <c r="J42" s="27">
        <v>40365</v>
      </c>
      <c r="K42" s="27">
        <v>40724</v>
      </c>
      <c r="L42" s="27">
        <v>40753</v>
      </c>
      <c r="M42" s="27">
        <v>41303</v>
      </c>
      <c r="N42" s="26">
        <v>69.825000000000003</v>
      </c>
      <c r="O42" s="26"/>
      <c r="P42" s="26"/>
    </row>
    <row r="43" spans="1:16" ht="45" x14ac:dyDescent="0.25">
      <c r="A43" s="26">
        <v>31</v>
      </c>
      <c r="B43" s="26">
        <v>1317</v>
      </c>
      <c r="C43" s="26" t="s">
        <v>458</v>
      </c>
      <c r="D43" s="26" t="s">
        <v>6</v>
      </c>
      <c r="E43" s="28" t="s">
        <v>862</v>
      </c>
      <c r="F43" s="27">
        <v>40331</v>
      </c>
      <c r="G43" s="26">
        <v>70</v>
      </c>
      <c r="H43" s="26" t="s">
        <v>3</v>
      </c>
      <c r="I43" s="26" t="s">
        <v>4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1310</v>
      </c>
      <c r="C44" s="26" t="s">
        <v>458</v>
      </c>
      <c r="D44" s="26" t="s">
        <v>6</v>
      </c>
      <c r="E44" s="28" t="s">
        <v>862</v>
      </c>
      <c r="F44" s="27">
        <v>40331</v>
      </c>
      <c r="G44" s="26">
        <v>70</v>
      </c>
      <c r="H44" s="26" t="s">
        <v>3</v>
      </c>
      <c r="I44" s="26" t="s">
        <v>4</v>
      </c>
      <c r="J44" s="27">
        <v>40365</v>
      </c>
      <c r="K44" s="27">
        <v>40724</v>
      </c>
      <c r="L44" s="27">
        <v>40753</v>
      </c>
      <c r="M44" s="27">
        <v>41288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1315</v>
      </c>
      <c r="C45" s="26" t="s">
        <v>458</v>
      </c>
      <c r="D45" s="26" t="s">
        <v>6</v>
      </c>
      <c r="E45" s="28" t="s">
        <v>862</v>
      </c>
      <c r="F45" s="27">
        <v>40331</v>
      </c>
      <c r="G45" s="26">
        <v>70</v>
      </c>
      <c r="H45" s="26" t="s">
        <v>3</v>
      </c>
      <c r="I45" s="26" t="s">
        <v>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1314</v>
      </c>
      <c r="C46" s="26" t="s">
        <v>458</v>
      </c>
      <c r="D46" s="26" t="s">
        <v>6</v>
      </c>
      <c r="E46" s="28" t="s">
        <v>862</v>
      </c>
      <c r="F46" s="27">
        <v>40331</v>
      </c>
      <c r="G46" s="26">
        <v>70</v>
      </c>
      <c r="H46" s="26" t="s">
        <v>3</v>
      </c>
      <c r="I46" s="26" t="s">
        <v>4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1313</v>
      </c>
      <c r="C47" s="26" t="s">
        <v>458</v>
      </c>
      <c r="D47" s="26" t="s">
        <v>6</v>
      </c>
      <c r="E47" s="28" t="s">
        <v>862</v>
      </c>
      <c r="F47" s="27">
        <v>40331</v>
      </c>
      <c r="G47" s="26">
        <v>70</v>
      </c>
      <c r="H47" s="26" t="s">
        <v>3</v>
      </c>
      <c r="I47" s="26" t="s">
        <v>4</v>
      </c>
      <c r="J47" s="27">
        <v>40361</v>
      </c>
      <c r="K47" s="27">
        <v>40724</v>
      </c>
      <c r="L47" s="27">
        <v>40753</v>
      </c>
      <c r="M47" s="27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1312</v>
      </c>
      <c r="C48" s="26" t="s">
        <v>458</v>
      </c>
      <c r="D48" s="26" t="s">
        <v>6</v>
      </c>
      <c r="E48" s="28" t="s">
        <v>862</v>
      </c>
      <c r="F48" s="27">
        <v>40331</v>
      </c>
      <c r="G48" s="26">
        <v>70</v>
      </c>
      <c r="H48" s="26" t="s">
        <v>3</v>
      </c>
      <c r="I48" s="26" t="s">
        <v>4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1311</v>
      </c>
      <c r="C49" s="26" t="s">
        <v>458</v>
      </c>
      <c r="D49" s="26" t="s">
        <v>6</v>
      </c>
      <c r="E49" s="28" t="s">
        <v>862</v>
      </c>
      <c r="F49" s="27">
        <v>40331</v>
      </c>
      <c r="G49" s="26">
        <v>70</v>
      </c>
      <c r="H49" s="26" t="s">
        <v>3</v>
      </c>
      <c r="I49" s="26" t="s">
        <v>4</v>
      </c>
      <c r="J49" s="27">
        <v>40361</v>
      </c>
      <c r="K49" s="27">
        <v>40724</v>
      </c>
      <c r="L49" s="27">
        <v>40753</v>
      </c>
      <c r="M49" s="27">
        <v>41288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458</v>
      </c>
      <c r="D50" s="26" t="s">
        <v>6</v>
      </c>
      <c r="E50" s="28" t="s">
        <v>866</v>
      </c>
      <c r="F50" s="27">
        <v>40336</v>
      </c>
      <c r="G50" s="26">
        <v>70</v>
      </c>
      <c r="H50" s="26" t="s">
        <v>3</v>
      </c>
      <c r="I50" s="26" t="s">
        <v>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458</v>
      </c>
      <c r="D51" s="26" t="s">
        <v>6</v>
      </c>
      <c r="E51" s="28" t="s">
        <v>874</v>
      </c>
      <c r="F51" s="27">
        <v>40350</v>
      </c>
      <c r="G51" s="26">
        <v>70</v>
      </c>
      <c r="H51" s="26" t="s">
        <v>3</v>
      </c>
      <c r="I51" s="26" t="s">
        <v>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458</v>
      </c>
      <c r="D52" s="26" t="s">
        <v>6</v>
      </c>
      <c r="E52" s="28" t="s">
        <v>881</v>
      </c>
      <c r="F52" s="27">
        <v>40359</v>
      </c>
      <c r="G52" s="26">
        <v>69.92</v>
      </c>
      <c r="H52" s="26" t="s">
        <v>3</v>
      </c>
      <c r="I52" s="26" t="s">
        <v>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458</v>
      </c>
      <c r="D53" s="26" t="s">
        <v>6</v>
      </c>
      <c r="E53" s="28" t="s">
        <v>881</v>
      </c>
      <c r="F53" s="27">
        <v>40359</v>
      </c>
      <c r="G53" s="26">
        <v>69.92</v>
      </c>
      <c r="H53" s="26" t="s">
        <v>3</v>
      </c>
      <c r="I53" s="26" t="s">
        <v>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458</v>
      </c>
      <c r="D54" s="26" t="s">
        <v>6</v>
      </c>
      <c r="E54" s="28" t="s">
        <v>882</v>
      </c>
      <c r="F54" s="27">
        <v>40371</v>
      </c>
      <c r="G54" s="26">
        <v>50</v>
      </c>
      <c r="H54" s="26" t="s">
        <v>3</v>
      </c>
      <c r="I54" s="26" t="s">
        <v>4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458</v>
      </c>
      <c r="D55" s="26" t="s">
        <v>6</v>
      </c>
      <c r="E55" s="28" t="s">
        <v>883</v>
      </c>
      <c r="F55" s="27">
        <v>40371</v>
      </c>
      <c r="G55" s="26">
        <v>70</v>
      </c>
      <c r="H55" s="26" t="s">
        <v>3</v>
      </c>
      <c r="I55" s="26" t="s">
        <v>4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30" x14ac:dyDescent="0.25">
      <c r="A56" s="26">
        <v>44</v>
      </c>
      <c r="B56" s="26">
        <v>1286</v>
      </c>
      <c r="C56" s="26" t="s">
        <v>458</v>
      </c>
      <c r="D56" s="26" t="s">
        <v>6</v>
      </c>
      <c r="E56" s="28" t="s">
        <v>893</v>
      </c>
      <c r="F56" s="27">
        <v>40378</v>
      </c>
      <c r="G56" s="26">
        <v>70</v>
      </c>
      <c r="H56" s="26" t="s">
        <v>3</v>
      </c>
      <c r="I56" s="26" t="s">
        <v>4</v>
      </c>
      <c r="J56" s="27">
        <v>40401</v>
      </c>
      <c r="K56" s="27">
        <v>40451</v>
      </c>
      <c r="L56" s="27">
        <v>40498</v>
      </c>
      <c r="M56" s="27">
        <v>40792</v>
      </c>
      <c r="N56" s="26">
        <v>69.795000000000002</v>
      </c>
      <c r="O56" s="26"/>
      <c r="P56" s="26"/>
    </row>
    <row r="57" spans="1:16" ht="30" x14ac:dyDescent="0.25">
      <c r="A57" s="26">
        <v>45</v>
      </c>
      <c r="B57" s="26">
        <v>1298</v>
      </c>
      <c r="C57" s="26" t="s">
        <v>458</v>
      </c>
      <c r="D57" s="26" t="s">
        <v>6</v>
      </c>
      <c r="E57" s="28" t="s">
        <v>893</v>
      </c>
      <c r="F57" s="27">
        <v>40378</v>
      </c>
      <c r="G57" s="26">
        <v>70</v>
      </c>
      <c r="H57" s="26" t="s">
        <v>3</v>
      </c>
      <c r="I57" s="26" t="s">
        <v>4</v>
      </c>
      <c r="J57" s="27">
        <v>40401</v>
      </c>
      <c r="K57" s="27">
        <v>40451</v>
      </c>
      <c r="L57" s="27">
        <v>40498</v>
      </c>
      <c r="M57" s="27">
        <v>40948</v>
      </c>
      <c r="N57" s="26">
        <v>69.825000000000003</v>
      </c>
      <c r="O57" s="26"/>
      <c r="P57" s="26"/>
    </row>
    <row r="58" spans="1:16" ht="45" x14ac:dyDescent="0.25">
      <c r="A58" s="26">
        <v>46</v>
      </c>
      <c r="B58" s="26">
        <v>1301</v>
      </c>
      <c r="C58" s="26" t="s">
        <v>458</v>
      </c>
      <c r="D58" s="26" t="s">
        <v>6</v>
      </c>
      <c r="E58" s="28" t="s">
        <v>894</v>
      </c>
      <c r="F58" s="27">
        <v>40378</v>
      </c>
      <c r="G58" s="26">
        <v>70</v>
      </c>
      <c r="H58" s="26" t="s">
        <v>3</v>
      </c>
      <c r="I58" s="26" t="s">
        <v>4</v>
      </c>
      <c r="J58" s="27">
        <v>40401</v>
      </c>
      <c r="K58" s="27">
        <v>40709</v>
      </c>
      <c r="L58" s="27">
        <v>40738</v>
      </c>
      <c r="M58" s="27">
        <v>40984</v>
      </c>
      <c r="N58" s="26">
        <v>69.92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458</v>
      </c>
      <c r="D59" s="26" t="s">
        <v>6</v>
      </c>
      <c r="E59" s="28" t="s">
        <v>894</v>
      </c>
      <c r="F59" s="27">
        <v>40378</v>
      </c>
      <c r="G59" s="26">
        <v>70</v>
      </c>
      <c r="H59" s="26" t="s">
        <v>3</v>
      </c>
      <c r="I59" s="26" t="s">
        <v>4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45" x14ac:dyDescent="0.25">
      <c r="A60" s="26">
        <v>48</v>
      </c>
      <c r="B60" s="26">
        <v>1273</v>
      </c>
      <c r="C60" s="26" t="s">
        <v>458</v>
      </c>
      <c r="D60" s="26" t="s">
        <v>6</v>
      </c>
      <c r="E60" s="28" t="s">
        <v>894</v>
      </c>
      <c r="F60" s="27">
        <v>40378</v>
      </c>
      <c r="G60" s="26">
        <v>70</v>
      </c>
      <c r="H60" s="26" t="s">
        <v>3</v>
      </c>
      <c r="I60" s="26" t="s">
        <v>4</v>
      </c>
      <c r="J60" s="27">
        <v>40401</v>
      </c>
      <c r="K60" s="27">
        <v>40518</v>
      </c>
      <c r="L60" s="27">
        <v>40563</v>
      </c>
      <c r="M60" s="27">
        <v>40732</v>
      </c>
      <c r="N60" s="26">
        <v>69.795000000000002</v>
      </c>
      <c r="O60" s="26"/>
      <c r="P60" s="26"/>
    </row>
    <row r="61" spans="1:16" ht="45" x14ac:dyDescent="0.25">
      <c r="A61" s="26">
        <v>49</v>
      </c>
      <c r="B61" s="26">
        <v>1272</v>
      </c>
      <c r="C61" s="26" t="s">
        <v>458</v>
      </c>
      <c r="D61" s="26" t="s">
        <v>6</v>
      </c>
      <c r="E61" s="28" t="s">
        <v>894</v>
      </c>
      <c r="F61" s="27">
        <v>40378</v>
      </c>
      <c r="G61" s="26">
        <v>70</v>
      </c>
      <c r="H61" s="26" t="s">
        <v>3</v>
      </c>
      <c r="I61" s="26" t="s">
        <v>4</v>
      </c>
      <c r="J61" s="27">
        <v>40401</v>
      </c>
      <c r="K61" s="27">
        <v>40451</v>
      </c>
      <c r="L61" s="27">
        <v>40498</v>
      </c>
      <c r="M61" s="27">
        <v>40732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1308</v>
      </c>
      <c r="C62" s="26" t="s">
        <v>458</v>
      </c>
      <c r="D62" s="26" t="s">
        <v>6</v>
      </c>
      <c r="E62" s="28" t="s">
        <v>903</v>
      </c>
      <c r="F62" s="27">
        <v>40382</v>
      </c>
      <c r="G62" s="26">
        <v>70</v>
      </c>
      <c r="H62" s="26" t="s">
        <v>3</v>
      </c>
      <c r="I62" s="26" t="s">
        <v>4</v>
      </c>
      <c r="J62" s="27">
        <v>40420</v>
      </c>
      <c r="K62" s="27">
        <v>40508</v>
      </c>
      <c r="L62" s="27">
        <v>40569</v>
      </c>
      <c r="M62" s="27">
        <v>41113</v>
      </c>
      <c r="N62" s="26">
        <v>69.915000000000006</v>
      </c>
      <c r="O62" s="26"/>
      <c r="P62" s="26"/>
    </row>
    <row r="63" spans="1:16" ht="30" x14ac:dyDescent="0.25">
      <c r="A63" s="26">
        <v>51</v>
      </c>
      <c r="B63" s="26">
        <v>1307</v>
      </c>
      <c r="C63" s="26" t="s">
        <v>458</v>
      </c>
      <c r="D63" s="26" t="s">
        <v>6</v>
      </c>
      <c r="E63" s="28" t="s">
        <v>902</v>
      </c>
      <c r="F63" s="27">
        <v>40382</v>
      </c>
      <c r="G63" s="26">
        <v>70</v>
      </c>
      <c r="H63" s="26" t="s">
        <v>3</v>
      </c>
      <c r="I63" s="26" t="s">
        <v>4</v>
      </c>
      <c r="J63" s="27">
        <v>40420</v>
      </c>
      <c r="K63" s="27">
        <v>40508</v>
      </c>
      <c r="L63" s="27">
        <v>40569</v>
      </c>
      <c r="M63" s="27">
        <v>41103</v>
      </c>
      <c r="N63" s="26">
        <v>69.84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458</v>
      </c>
      <c r="D64" s="26" t="s">
        <v>6</v>
      </c>
      <c r="E64" s="28" t="s">
        <v>9324</v>
      </c>
      <c r="F64" s="27">
        <v>40392</v>
      </c>
      <c r="G64" s="26">
        <v>70</v>
      </c>
      <c r="H64" s="26" t="s">
        <v>3</v>
      </c>
      <c r="I64" s="26" t="s">
        <v>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ht="30" x14ac:dyDescent="0.25">
      <c r="A65" s="26">
        <v>53</v>
      </c>
      <c r="B65" s="26">
        <v>1300</v>
      </c>
      <c r="C65" s="26" t="s">
        <v>458</v>
      </c>
      <c r="D65" s="26" t="s">
        <v>6</v>
      </c>
      <c r="E65" s="28" t="s">
        <v>915</v>
      </c>
      <c r="F65" s="27">
        <v>40394</v>
      </c>
      <c r="G65" s="26">
        <v>70</v>
      </c>
      <c r="H65" s="26" t="s">
        <v>3</v>
      </c>
      <c r="I65" s="26" t="s">
        <v>4</v>
      </c>
      <c r="J65" s="27">
        <v>40431</v>
      </c>
      <c r="K65" s="27">
        <v>40574</v>
      </c>
      <c r="L65" s="27">
        <v>40574</v>
      </c>
      <c r="M65" s="27">
        <v>40983</v>
      </c>
      <c r="N65" s="26">
        <v>69.795000000000002</v>
      </c>
      <c r="O65" s="26"/>
      <c r="P65" s="26"/>
    </row>
    <row r="66" spans="1:16" x14ac:dyDescent="0.25">
      <c r="A66" s="26">
        <v>54</v>
      </c>
      <c r="B66" s="26">
        <v>1302</v>
      </c>
      <c r="C66" s="26" t="s">
        <v>458</v>
      </c>
      <c r="D66" s="26" t="s">
        <v>6</v>
      </c>
      <c r="E66" s="28" t="s">
        <v>916</v>
      </c>
      <c r="F66" s="27">
        <v>40394</v>
      </c>
      <c r="G66" s="26">
        <v>70</v>
      </c>
      <c r="H66" s="26" t="s">
        <v>3</v>
      </c>
      <c r="I66" s="26" t="s">
        <v>4</v>
      </c>
      <c r="J66" s="27">
        <v>40431</v>
      </c>
      <c r="K66" s="27">
        <v>40799</v>
      </c>
      <c r="L66" s="27">
        <v>40843</v>
      </c>
      <c r="M66" s="27">
        <v>40989</v>
      </c>
      <c r="N66" s="26">
        <v>69.92</v>
      </c>
      <c r="O66" s="26"/>
      <c r="P66" s="26"/>
    </row>
    <row r="67" spans="1:16" x14ac:dyDescent="0.25">
      <c r="A67" s="26">
        <v>55</v>
      </c>
      <c r="B67" s="26">
        <v>1275</v>
      </c>
      <c r="C67" s="26" t="s">
        <v>458</v>
      </c>
      <c r="D67" s="26" t="s">
        <v>6</v>
      </c>
      <c r="E67" s="28" t="s">
        <v>913</v>
      </c>
      <c r="F67" s="27">
        <v>40394</v>
      </c>
      <c r="G67" s="26">
        <v>70</v>
      </c>
      <c r="H67" s="26" t="s">
        <v>3</v>
      </c>
      <c r="I67" s="26" t="s">
        <v>4</v>
      </c>
      <c r="J67" s="27">
        <v>40431</v>
      </c>
      <c r="K67" s="27">
        <v>40557</v>
      </c>
      <c r="L67" s="27">
        <v>40574</v>
      </c>
      <c r="M67" s="27">
        <v>40750</v>
      </c>
      <c r="N67" s="26">
        <v>69.69</v>
      </c>
      <c r="O67" s="26"/>
      <c r="P67" s="26"/>
    </row>
    <row r="68" spans="1:16" ht="30" x14ac:dyDescent="0.25">
      <c r="A68" s="26">
        <v>56</v>
      </c>
      <c r="B68" s="26">
        <v>1295</v>
      </c>
      <c r="C68" s="26" t="s">
        <v>458</v>
      </c>
      <c r="D68" s="26" t="s">
        <v>6</v>
      </c>
      <c r="E68" s="28" t="s">
        <v>914</v>
      </c>
      <c r="F68" s="27">
        <v>40394</v>
      </c>
      <c r="G68" s="26">
        <v>70</v>
      </c>
      <c r="H68" s="26" t="s">
        <v>3</v>
      </c>
      <c r="I68" s="26" t="s">
        <v>4</v>
      </c>
      <c r="J68" s="27">
        <v>40431</v>
      </c>
      <c r="K68" s="27">
        <v>40561</v>
      </c>
      <c r="L68" s="27">
        <v>40574</v>
      </c>
      <c r="M68" s="27">
        <v>40879</v>
      </c>
      <c r="N68" s="26">
        <v>69.69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458</v>
      </c>
      <c r="D69" s="26" t="s">
        <v>6</v>
      </c>
      <c r="E69" s="28" t="s">
        <v>929</v>
      </c>
      <c r="F69" s="27">
        <v>40417</v>
      </c>
      <c r="G69" s="26">
        <v>70</v>
      </c>
      <c r="H69" s="26" t="s">
        <v>3</v>
      </c>
      <c r="I69" s="26" t="s">
        <v>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458</v>
      </c>
      <c r="D70" s="26" t="s">
        <v>6</v>
      </c>
      <c r="E70" s="28" t="s">
        <v>931</v>
      </c>
      <c r="F70" s="27">
        <v>40421</v>
      </c>
      <c r="G70" s="26">
        <v>70</v>
      </c>
      <c r="H70" s="26" t="s">
        <v>3</v>
      </c>
      <c r="I70" s="26" t="s">
        <v>4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458</v>
      </c>
      <c r="D71" s="26" t="s">
        <v>6</v>
      </c>
      <c r="E71" s="28" t="s">
        <v>930</v>
      </c>
      <c r="F71" s="27">
        <v>40421</v>
      </c>
      <c r="G71" s="26">
        <v>70</v>
      </c>
      <c r="H71" s="26" t="s">
        <v>3</v>
      </c>
      <c r="I71" s="26" t="s">
        <v>4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458</v>
      </c>
      <c r="D72" s="26" t="s">
        <v>6</v>
      </c>
      <c r="E72" s="28" t="s">
        <v>961</v>
      </c>
      <c r="F72" s="27">
        <v>40458</v>
      </c>
      <c r="G72" s="26">
        <v>70</v>
      </c>
      <c r="H72" s="26" t="s">
        <v>3</v>
      </c>
      <c r="I72" s="26" t="s">
        <v>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458</v>
      </c>
      <c r="D73" s="26" t="s">
        <v>6</v>
      </c>
      <c r="E73" s="28" t="s">
        <v>995</v>
      </c>
      <c r="F73" s="27">
        <v>40491</v>
      </c>
      <c r="G73" s="26">
        <v>70</v>
      </c>
      <c r="H73" s="26" t="s">
        <v>3</v>
      </c>
      <c r="I73" s="26" t="s">
        <v>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458</v>
      </c>
      <c r="D74" s="26" t="s">
        <v>6</v>
      </c>
      <c r="E74" s="28" t="s">
        <v>998</v>
      </c>
      <c r="F74" s="27">
        <v>40493</v>
      </c>
      <c r="G74" s="26">
        <v>70</v>
      </c>
      <c r="H74" s="26" t="s">
        <v>3</v>
      </c>
      <c r="I74" s="26" t="s">
        <v>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458</v>
      </c>
      <c r="D75" s="26" t="s">
        <v>6</v>
      </c>
      <c r="E75" s="28" t="s">
        <v>9325</v>
      </c>
      <c r="F75" s="27">
        <v>40504</v>
      </c>
      <c r="G75" s="26">
        <v>70</v>
      </c>
      <c r="H75" s="26" t="s">
        <v>3</v>
      </c>
      <c r="I75" s="26" t="s">
        <v>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458</v>
      </c>
      <c r="D76" s="26" t="s">
        <v>974</v>
      </c>
      <c r="E76" s="28" t="s">
        <v>1165</v>
      </c>
      <c r="F76" s="27">
        <v>40553</v>
      </c>
      <c r="G76" s="26">
        <v>4.92</v>
      </c>
      <c r="H76" s="26" t="s">
        <v>3</v>
      </c>
      <c r="I76" s="26" t="s">
        <v>1166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458</v>
      </c>
      <c r="D77" s="26" t="s">
        <v>974</v>
      </c>
      <c r="E77" s="28" t="s">
        <v>1167</v>
      </c>
      <c r="F77" s="27">
        <v>40553</v>
      </c>
      <c r="G77" s="26">
        <v>4.92</v>
      </c>
      <c r="H77" s="26" t="s">
        <v>3</v>
      </c>
      <c r="I77" s="26" t="s">
        <v>8641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458</v>
      </c>
      <c r="D78" s="26" t="s">
        <v>974</v>
      </c>
      <c r="E78" s="28" t="s">
        <v>4908</v>
      </c>
      <c r="F78" s="27">
        <v>40599</v>
      </c>
      <c r="G78" s="26">
        <v>4.84</v>
      </c>
      <c r="H78" s="26" t="s">
        <v>3</v>
      </c>
      <c r="I78" s="26" t="s">
        <v>4909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458</v>
      </c>
      <c r="D79" s="26" t="s">
        <v>974</v>
      </c>
      <c r="E79" s="28" t="s">
        <v>5034</v>
      </c>
      <c r="F79" s="27">
        <v>40616</v>
      </c>
      <c r="G79" s="26">
        <v>4.5599999999999996</v>
      </c>
      <c r="H79" s="26" t="s">
        <v>3</v>
      </c>
      <c r="I79" s="26" t="s">
        <v>1166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458</v>
      </c>
      <c r="D80" s="26" t="s">
        <v>974</v>
      </c>
      <c r="E80" s="28" t="s">
        <v>7219</v>
      </c>
      <c r="F80" s="27">
        <v>41424</v>
      </c>
      <c r="G80" s="26">
        <v>4.8</v>
      </c>
      <c r="H80" s="26" t="s">
        <v>3</v>
      </c>
      <c r="I80" s="26" t="s">
        <v>7220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458</v>
      </c>
      <c r="D81" s="26" t="s">
        <v>7227</v>
      </c>
      <c r="E81" s="28" t="s">
        <v>7228</v>
      </c>
      <c r="F81" s="27">
        <v>41767</v>
      </c>
      <c r="G81" s="26">
        <v>20</v>
      </c>
      <c r="H81" s="26" t="s">
        <v>7229</v>
      </c>
      <c r="I81" s="26" t="s">
        <v>7230</v>
      </c>
      <c r="J81" s="27">
        <v>42160</v>
      </c>
      <c r="K81" s="27">
        <v>42263</v>
      </c>
      <c r="L81" s="27">
        <v>42639</v>
      </c>
      <c r="M81" s="26"/>
      <c r="N81" s="26"/>
      <c r="O81" s="26"/>
      <c r="P81" s="26"/>
    </row>
    <row r="82" spans="1:16" ht="45" x14ac:dyDescent="0.25">
      <c r="A82" s="26">
        <v>70</v>
      </c>
      <c r="B82" s="26">
        <v>803</v>
      </c>
      <c r="C82" s="26" t="s">
        <v>458</v>
      </c>
      <c r="D82" s="26" t="s">
        <v>974</v>
      </c>
      <c r="E82" s="28" t="s">
        <v>7246</v>
      </c>
      <c r="F82" s="27">
        <v>42054</v>
      </c>
      <c r="G82" s="26">
        <v>5</v>
      </c>
      <c r="H82" s="26" t="s">
        <v>3</v>
      </c>
      <c r="I82" s="26" t="s">
        <v>7247</v>
      </c>
      <c r="J82" s="27">
        <v>42076</v>
      </c>
      <c r="K82" s="26"/>
      <c r="L82" s="27"/>
      <c r="M82" s="26"/>
      <c r="N82" s="26"/>
      <c r="O82" s="26"/>
      <c r="P82" s="26"/>
    </row>
    <row r="83" spans="1:16" x14ac:dyDescent="0.25">
      <c r="A83" s="26">
        <v>71</v>
      </c>
      <c r="B83" s="26">
        <v>20071</v>
      </c>
      <c r="C83" s="26" t="s">
        <v>458</v>
      </c>
      <c r="D83" s="26" t="s">
        <v>7227</v>
      </c>
      <c r="E83" s="28" t="s">
        <v>7361</v>
      </c>
      <c r="F83" s="27">
        <v>42132</v>
      </c>
      <c r="G83" s="26">
        <v>20</v>
      </c>
      <c r="H83" s="26" t="s">
        <v>7229</v>
      </c>
      <c r="I83" s="26" t="s">
        <v>7362</v>
      </c>
      <c r="J83" s="27">
        <v>42160</v>
      </c>
      <c r="K83" s="27">
        <v>42263</v>
      </c>
      <c r="L83" s="27"/>
      <c r="M83" s="26"/>
      <c r="N83" s="26"/>
      <c r="O83" s="26"/>
      <c r="P83" s="26"/>
    </row>
    <row r="84" spans="1:16" x14ac:dyDescent="0.25">
      <c r="A84" s="26">
        <v>72</v>
      </c>
      <c r="B84" s="26">
        <v>20076</v>
      </c>
      <c r="C84" s="26" t="s">
        <v>458</v>
      </c>
      <c r="D84" s="26" t="s">
        <v>7227</v>
      </c>
      <c r="E84" s="28" t="s">
        <v>7396</v>
      </c>
      <c r="F84" s="27">
        <v>42132</v>
      </c>
      <c r="G84" s="26">
        <v>20</v>
      </c>
      <c r="H84" s="26" t="s">
        <v>7229</v>
      </c>
      <c r="I84" s="26" t="s">
        <v>7362</v>
      </c>
      <c r="J84" s="27">
        <v>42160</v>
      </c>
      <c r="K84" s="27">
        <v>42271</v>
      </c>
      <c r="L84" s="27"/>
      <c r="M84" s="26"/>
      <c r="N84" s="26"/>
      <c r="O84" s="26"/>
      <c r="P84" s="26"/>
    </row>
    <row r="85" spans="1:16" x14ac:dyDescent="0.25">
      <c r="A85" s="26">
        <v>73</v>
      </c>
      <c r="B85" s="26">
        <v>20079</v>
      </c>
      <c r="C85" s="26" t="s">
        <v>458</v>
      </c>
      <c r="D85" s="26" t="s">
        <v>7227</v>
      </c>
      <c r="E85" s="28" t="s">
        <v>7399</v>
      </c>
      <c r="F85" s="27">
        <v>42132</v>
      </c>
      <c r="G85" s="26">
        <v>10</v>
      </c>
      <c r="H85" s="26" t="s">
        <v>7229</v>
      </c>
      <c r="I85" s="26" t="s">
        <v>7400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26"/>
    </row>
    <row r="86" spans="1:16" x14ac:dyDescent="0.25">
      <c r="A86" s="26">
        <v>74</v>
      </c>
      <c r="B86" s="26">
        <v>20082</v>
      </c>
      <c r="C86" s="26" t="s">
        <v>458</v>
      </c>
      <c r="D86" s="26" t="s">
        <v>7227</v>
      </c>
      <c r="E86" s="28" t="s">
        <v>7405</v>
      </c>
      <c r="F86" s="27">
        <v>42132</v>
      </c>
      <c r="G86" s="26">
        <v>20</v>
      </c>
      <c r="H86" s="26" t="s">
        <v>7229</v>
      </c>
      <c r="I86" s="26" t="s">
        <v>7406</v>
      </c>
      <c r="J86" s="27">
        <v>42160</v>
      </c>
      <c r="K86" s="27">
        <v>42263</v>
      </c>
      <c r="L86" s="27"/>
      <c r="M86" s="26"/>
      <c r="N86" s="26"/>
      <c r="O86" s="26"/>
      <c r="P86" s="26"/>
    </row>
    <row r="87" spans="1:16" x14ac:dyDescent="0.25">
      <c r="A87" s="26">
        <v>75</v>
      </c>
      <c r="B87" s="26">
        <v>20084</v>
      </c>
      <c r="C87" s="26" t="s">
        <v>458</v>
      </c>
      <c r="D87" s="26" t="s">
        <v>7227</v>
      </c>
      <c r="E87" s="28" t="s">
        <v>7263</v>
      </c>
      <c r="F87" s="27">
        <v>42132</v>
      </c>
      <c r="G87" s="26">
        <v>5</v>
      </c>
      <c r="H87" s="26" t="s">
        <v>7229</v>
      </c>
      <c r="I87" s="26" t="s">
        <v>7264</v>
      </c>
      <c r="J87" s="27">
        <v>42160</v>
      </c>
      <c r="K87" s="27">
        <v>42263</v>
      </c>
      <c r="L87" s="27"/>
      <c r="M87" s="26"/>
      <c r="N87" s="26"/>
      <c r="O87" s="26"/>
      <c r="P87" s="26"/>
    </row>
    <row r="88" spans="1:16" x14ac:dyDescent="0.25">
      <c r="A88" s="26">
        <v>76</v>
      </c>
      <c r="B88" s="26">
        <v>20085</v>
      </c>
      <c r="C88" s="26" t="s">
        <v>458</v>
      </c>
      <c r="D88" s="26" t="s">
        <v>7227</v>
      </c>
      <c r="E88" s="28" t="s">
        <v>7265</v>
      </c>
      <c r="F88" s="27">
        <v>42132</v>
      </c>
      <c r="G88" s="26">
        <v>20</v>
      </c>
      <c r="H88" s="26" t="s">
        <v>7229</v>
      </c>
      <c r="I88" s="26" t="s">
        <v>7266</v>
      </c>
      <c r="J88" s="27">
        <v>42160</v>
      </c>
      <c r="K88" s="27">
        <v>42271</v>
      </c>
      <c r="L88" s="27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458</v>
      </c>
      <c r="D89" s="26" t="s">
        <v>7227</v>
      </c>
      <c r="E89" s="28" t="s">
        <v>7520</v>
      </c>
      <c r="F89" s="27">
        <v>42150</v>
      </c>
      <c r="G89" s="26">
        <v>20</v>
      </c>
      <c r="H89" s="26" t="s">
        <v>7229</v>
      </c>
      <c r="I89" s="26" t="s">
        <v>7521</v>
      </c>
      <c r="J89" s="27">
        <v>42165</v>
      </c>
      <c r="K89" s="27">
        <v>42271</v>
      </c>
      <c r="L89" s="27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458</v>
      </c>
      <c r="D90" s="26" t="s">
        <v>7227</v>
      </c>
      <c r="E90" s="28" t="s">
        <v>7564</v>
      </c>
      <c r="F90" s="27">
        <v>42160</v>
      </c>
      <c r="G90" s="26">
        <v>5</v>
      </c>
      <c r="H90" s="26" t="s">
        <v>7229</v>
      </c>
      <c r="I90" s="26" t="s">
        <v>7565</v>
      </c>
      <c r="J90" s="27">
        <v>42188</v>
      </c>
      <c r="K90" s="26"/>
      <c r="L90" s="27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458</v>
      </c>
      <c r="D91" s="26" t="s">
        <v>7227</v>
      </c>
      <c r="E91" s="28" t="s">
        <v>7633</v>
      </c>
      <c r="F91" s="27">
        <v>42207</v>
      </c>
      <c r="G91" s="26">
        <v>20</v>
      </c>
      <c r="H91" s="26" t="s">
        <v>7229</v>
      </c>
      <c r="I91" s="26" t="s">
        <v>7634</v>
      </c>
      <c r="J91" s="27">
        <v>42236</v>
      </c>
      <c r="K91" s="27">
        <v>42377</v>
      </c>
      <c r="L91" s="27"/>
      <c r="M91" s="26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458</v>
      </c>
      <c r="D92" s="26" t="s">
        <v>7227</v>
      </c>
      <c r="E92" s="28" t="s">
        <v>7661</v>
      </c>
      <c r="F92" s="27">
        <v>42233</v>
      </c>
      <c r="G92" s="26">
        <v>4</v>
      </c>
      <c r="H92" s="26" t="s">
        <v>7229</v>
      </c>
      <c r="I92" s="26" t="s">
        <v>7662</v>
      </c>
      <c r="J92" s="27">
        <v>42236</v>
      </c>
      <c r="K92" s="27">
        <v>42279</v>
      </c>
      <c r="L92" s="27">
        <v>42304</v>
      </c>
      <c r="M92" s="26"/>
      <c r="N92" s="26"/>
      <c r="O92" s="26"/>
      <c r="P92" s="26"/>
    </row>
    <row r="93" spans="1:16" x14ac:dyDescent="0.25">
      <c r="A93" s="26">
        <v>81</v>
      </c>
      <c r="B93" s="26">
        <v>20275</v>
      </c>
      <c r="C93" s="26" t="s">
        <v>458</v>
      </c>
      <c r="D93" s="26" t="s">
        <v>7227</v>
      </c>
      <c r="E93" s="28" t="s">
        <v>7691</v>
      </c>
      <c r="F93" s="27">
        <v>42272</v>
      </c>
      <c r="G93" s="26">
        <v>20</v>
      </c>
      <c r="H93" s="26" t="s">
        <v>7229</v>
      </c>
      <c r="I93" s="26" t="s">
        <v>7692</v>
      </c>
      <c r="J93" s="27">
        <v>42300</v>
      </c>
      <c r="K93" s="26"/>
      <c r="L93" s="27"/>
      <c r="M93" s="26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458</v>
      </c>
      <c r="D94" s="26" t="s">
        <v>7227</v>
      </c>
      <c r="E94" s="28" t="s">
        <v>7732</v>
      </c>
      <c r="F94" s="27">
        <v>42328</v>
      </c>
      <c r="G94" s="26">
        <v>4.8</v>
      </c>
      <c r="H94" s="26" t="s">
        <v>7229</v>
      </c>
      <c r="I94" s="26" t="s">
        <v>7733</v>
      </c>
      <c r="J94" s="27">
        <v>42355</v>
      </c>
      <c r="K94" s="27">
        <v>42426</v>
      </c>
      <c r="L94" s="27"/>
      <c r="M94" s="26"/>
      <c r="N94" s="26"/>
      <c r="O94" s="26"/>
      <c r="P94" s="26"/>
    </row>
    <row r="95" spans="1:16" x14ac:dyDescent="0.25">
      <c r="A95" s="26">
        <v>83</v>
      </c>
      <c r="B95" s="26">
        <v>20341</v>
      </c>
      <c r="C95" s="26" t="s">
        <v>458</v>
      </c>
      <c r="D95" s="26" t="s">
        <v>7227</v>
      </c>
      <c r="E95" s="28" t="s">
        <v>7794</v>
      </c>
      <c r="F95" s="27">
        <v>42445</v>
      </c>
      <c r="G95" s="26">
        <v>10</v>
      </c>
      <c r="H95" s="26" t="s">
        <v>7229</v>
      </c>
      <c r="I95" s="26" t="s">
        <v>7795</v>
      </c>
      <c r="J95" s="27">
        <v>42473</v>
      </c>
      <c r="K95" s="26"/>
      <c r="L95" s="27"/>
      <c r="M95" s="26"/>
      <c r="N95" s="26"/>
      <c r="O95" s="26"/>
      <c r="P95" s="26"/>
    </row>
    <row r="96" spans="1:16" x14ac:dyDescent="0.25">
      <c r="A96" s="26">
        <v>84</v>
      </c>
      <c r="B96" s="26">
        <v>20393</v>
      </c>
      <c r="C96" s="26" t="s">
        <v>458</v>
      </c>
      <c r="D96" s="26" t="s">
        <v>7227</v>
      </c>
      <c r="E96" s="28" t="s">
        <v>7872</v>
      </c>
      <c r="F96" s="27">
        <v>42555</v>
      </c>
      <c r="G96" s="26">
        <v>12.5</v>
      </c>
      <c r="H96" s="26" t="s">
        <v>7229</v>
      </c>
      <c r="I96" s="26" t="s">
        <v>7873</v>
      </c>
      <c r="J96" s="27">
        <v>42578</v>
      </c>
      <c r="K96" s="26"/>
      <c r="L96" s="27"/>
      <c r="M96" s="26"/>
      <c r="N96" s="26"/>
      <c r="O96" s="26"/>
      <c r="P96" s="26"/>
    </row>
    <row r="97" spans="1:16" x14ac:dyDescent="0.25">
      <c r="A97" s="26">
        <v>85</v>
      </c>
      <c r="B97" s="26">
        <v>20449</v>
      </c>
      <c r="C97" s="26" t="s">
        <v>458</v>
      </c>
      <c r="D97" s="26" t="s">
        <v>7227</v>
      </c>
      <c r="E97" s="28" t="s">
        <v>9268</v>
      </c>
      <c r="F97" s="27">
        <v>42640</v>
      </c>
      <c r="G97" s="26">
        <v>3</v>
      </c>
      <c r="H97" s="26" t="s">
        <v>7229</v>
      </c>
      <c r="I97" s="26" t="s">
        <v>9269</v>
      </c>
      <c r="J97" s="27">
        <v>42653</v>
      </c>
      <c r="K97" s="26"/>
      <c r="L97" s="27"/>
      <c r="M97" s="26"/>
      <c r="N97" s="26"/>
      <c r="O97" s="26"/>
      <c r="P97" s="26"/>
    </row>
    <row r="98" spans="1:16" x14ac:dyDescent="0.25">
      <c r="A98" s="26">
        <v>86</v>
      </c>
      <c r="B98" s="26">
        <v>20450</v>
      </c>
      <c r="C98" s="26" t="s">
        <v>458</v>
      </c>
      <c r="D98" s="26" t="s">
        <v>7227</v>
      </c>
      <c r="E98" s="28" t="s">
        <v>9270</v>
      </c>
      <c r="F98" s="27">
        <v>42641</v>
      </c>
      <c r="G98" s="26">
        <v>9.9</v>
      </c>
      <c r="H98" s="26" t="s">
        <v>7229</v>
      </c>
      <c r="I98" s="26" t="s">
        <v>9271</v>
      </c>
      <c r="J98" s="27">
        <v>42653</v>
      </c>
      <c r="K98" s="26"/>
      <c r="L98" s="26"/>
      <c r="M98" s="26"/>
      <c r="N98" s="26"/>
      <c r="O98" s="26"/>
      <c r="P98" s="26"/>
    </row>
    <row r="99" spans="1:16" x14ac:dyDescent="0.25">
      <c r="A99" s="26">
        <v>87</v>
      </c>
      <c r="B99" s="26">
        <v>20452</v>
      </c>
      <c r="C99" s="26" t="s">
        <v>458</v>
      </c>
      <c r="D99" s="26" t="s">
        <v>7227</v>
      </c>
      <c r="E99" s="28" t="s">
        <v>9268</v>
      </c>
      <c r="F99" s="27">
        <v>42643</v>
      </c>
      <c r="G99" s="26">
        <v>3</v>
      </c>
      <c r="H99" s="26" t="s">
        <v>7229</v>
      </c>
      <c r="I99" s="26" t="s">
        <v>9269</v>
      </c>
      <c r="J99" s="27">
        <v>42653</v>
      </c>
      <c r="K99" s="26"/>
      <c r="L99" s="26"/>
      <c r="M99" s="26"/>
      <c r="N99" s="26"/>
      <c r="O99" s="26"/>
      <c r="P99" s="26"/>
    </row>
    <row r="100" spans="1:16" ht="30" x14ac:dyDescent="0.25">
      <c r="A100" s="26">
        <v>88</v>
      </c>
      <c r="B100" s="26">
        <v>20508</v>
      </c>
      <c r="C100" s="26" t="s">
        <v>458</v>
      </c>
      <c r="D100" s="26" t="s">
        <v>7227</v>
      </c>
      <c r="E100" s="28" t="s">
        <v>9326</v>
      </c>
      <c r="F100" s="27">
        <v>42751</v>
      </c>
      <c r="G100" s="26">
        <v>3</v>
      </c>
      <c r="H100" s="26" t="s">
        <v>7229</v>
      </c>
      <c r="I100" s="28" t="s">
        <v>9327</v>
      </c>
      <c r="J100" s="26"/>
      <c r="K100" s="26"/>
      <c r="L100" s="26"/>
      <c r="M100" s="26"/>
      <c r="N100" s="26"/>
      <c r="O100" s="26"/>
      <c r="P100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28" sqref="E2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7929</v>
      </c>
    </row>
    <row r="3" spans="1:16" x14ac:dyDescent="0.25">
      <c r="A3" s="53" t="s">
        <v>7905</v>
      </c>
      <c r="B3" s="53"/>
      <c r="C3" s="53"/>
      <c r="D3" s="53"/>
      <c r="E3" s="14" t="s">
        <v>920</v>
      </c>
    </row>
    <row r="4" spans="1:16" x14ac:dyDescent="0.25">
      <c r="A4" s="53" t="s">
        <v>7906</v>
      </c>
      <c r="B4" s="53"/>
      <c r="C4" s="53"/>
      <c r="D4" s="53"/>
      <c r="E4" s="14" t="s">
        <v>920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22">
        <v>442</v>
      </c>
    </row>
    <row r="8" spans="1:16" x14ac:dyDescent="0.25">
      <c r="A8" s="53" t="s">
        <v>7909</v>
      </c>
      <c r="B8" s="53"/>
      <c r="C8" s="53"/>
      <c r="D8" s="53"/>
      <c r="E8" s="23">
        <f>SUM(N13:N22)</f>
        <v>139.71000000000004</v>
      </c>
    </row>
    <row r="9" spans="1:16" x14ac:dyDescent="0.25">
      <c r="A9" s="53" t="s">
        <v>7910</v>
      </c>
      <c r="B9" s="53"/>
      <c r="C9" s="53"/>
      <c r="D9" s="53"/>
      <c r="E9" s="22">
        <v>0</v>
      </c>
    </row>
    <row r="10" spans="1:16" x14ac:dyDescent="0.25">
      <c r="A10" s="53" t="s">
        <v>7911</v>
      </c>
      <c r="B10" s="53"/>
      <c r="C10" s="53"/>
      <c r="D10" s="53"/>
      <c r="E10" s="23">
        <f>E7-E8</f>
        <v>302.28999999999996</v>
      </c>
    </row>
    <row r="12" spans="1:16" ht="10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30" x14ac:dyDescent="0.25">
      <c r="A13" s="26">
        <v>1</v>
      </c>
      <c r="B13" s="26">
        <v>1326</v>
      </c>
      <c r="C13" s="26" t="s">
        <v>920</v>
      </c>
      <c r="D13" s="26" t="s">
        <v>6</v>
      </c>
      <c r="E13" s="28" t="s">
        <v>921</v>
      </c>
      <c r="F13" s="27">
        <v>40399</v>
      </c>
      <c r="G13" s="26">
        <v>99.8</v>
      </c>
      <c r="H13" s="26" t="s">
        <v>3</v>
      </c>
      <c r="I13" s="26" t="s">
        <v>4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920</v>
      </c>
      <c r="D14" s="26" t="s">
        <v>974</v>
      </c>
      <c r="E14" s="26" t="s">
        <v>5434</v>
      </c>
      <c r="F14" s="27">
        <v>40689</v>
      </c>
      <c r="G14" s="26">
        <v>4.7</v>
      </c>
      <c r="H14" s="26" t="s">
        <v>3</v>
      </c>
      <c r="I14" s="26" t="s">
        <v>5435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920</v>
      </c>
      <c r="D15" s="26" t="s">
        <v>974</v>
      </c>
      <c r="E15" s="26" t="s">
        <v>5512</v>
      </c>
      <c r="F15" s="27">
        <v>40714</v>
      </c>
      <c r="G15" s="26">
        <v>3.1</v>
      </c>
      <c r="H15" s="26" t="s">
        <v>3</v>
      </c>
      <c r="I15" s="26" t="s">
        <v>5513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920</v>
      </c>
      <c r="D16" s="26" t="s">
        <v>974</v>
      </c>
      <c r="E16" s="26" t="s">
        <v>5652</v>
      </c>
      <c r="F16" s="27">
        <v>40777</v>
      </c>
      <c r="G16" s="26">
        <v>4.83</v>
      </c>
      <c r="H16" s="26" t="s">
        <v>3</v>
      </c>
      <c r="I16" s="26" t="s">
        <v>5653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920</v>
      </c>
      <c r="D17" s="26" t="s">
        <v>974</v>
      </c>
      <c r="E17" s="26" t="s">
        <v>6866</v>
      </c>
      <c r="F17" s="27">
        <v>41086</v>
      </c>
      <c r="G17" s="26">
        <v>5</v>
      </c>
      <c r="H17" s="26" t="s">
        <v>3</v>
      </c>
      <c r="I17" s="26" t="s">
        <v>6867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920</v>
      </c>
      <c r="D18" s="26" t="s">
        <v>974</v>
      </c>
      <c r="E18" s="26" t="s">
        <v>6895</v>
      </c>
      <c r="F18" s="27">
        <v>41089</v>
      </c>
      <c r="G18" s="26">
        <v>4.9000000000000004</v>
      </c>
      <c r="H18" s="26" t="s">
        <v>3</v>
      </c>
      <c r="I18" s="26" t="s">
        <v>6867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920</v>
      </c>
      <c r="D19" s="26" t="s">
        <v>974</v>
      </c>
      <c r="E19" s="26" t="s">
        <v>6932</v>
      </c>
      <c r="F19" s="27">
        <v>41099</v>
      </c>
      <c r="G19" s="26">
        <v>4.9950000000000001</v>
      </c>
      <c r="H19" s="26" t="s">
        <v>3</v>
      </c>
      <c r="I19" s="26" t="s">
        <v>6930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920</v>
      </c>
      <c r="D20" s="26" t="s">
        <v>974</v>
      </c>
      <c r="E20" s="26" t="s">
        <v>6929</v>
      </c>
      <c r="F20" s="27">
        <v>41099</v>
      </c>
      <c r="G20" s="26">
        <v>4.9950000000000001</v>
      </c>
      <c r="H20" s="26" t="s">
        <v>3</v>
      </c>
      <c r="I20" s="26" t="s">
        <v>6930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920</v>
      </c>
      <c r="D21" s="26" t="s">
        <v>974</v>
      </c>
      <c r="E21" s="26" t="s">
        <v>7120</v>
      </c>
      <c r="F21" s="27">
        <v>41183</v>
      </c>
      <c r="G21" s="26">
        <v>3.6749999999999998</v>
      </c>
      <c r="H21" s="26" t="s">
        <v>3</v>
      </c>
      <c r="I21" s="26" t="s">
        <v>6867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920</v>
      </c>
      <c r="D22" s="26" t="s">
        <v>974</v>
      </c>
      <c r="E22" s="26" t="s">
        <v>7119</v>
      </c>
      <c r="F22" s="27">
        <v>41183</v>
      </c>
      <c r="G22" s="26">
        <v>3.6749999999999998</v>
      </c>
      <c r="H22" s="26" t="s">
        <v>3</v>
      </c>
      <c r="I22" s="26" t="s">
        <v>6867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I54" sqref="I5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7929</v>
      </c>
    </row>
    <row r="3" spans="1:16" x14ac:dyDescent="0.25">
      <c r="A3" s="53" t="s">
        <v>7905</v>
      </c>
      <c r="B3" s="53"/>
      <c r="C3" s="53"/>
      <c r="D3" s="53"/>
      <c r="E3" s="14" t="s">
        <v>5</v>
      </c>
    </row>
    <row r="4" spans="1:16" x14ac:dyDescent="0.25">
      <c r="A4" s="53" t="s">
        <v>7906</v>
      </c>
      <c r="B4" s="53"/>
      <c r="C4" s="53"/>
      <c r="D4" s="53"/>
      <c r="E4" s="14" t="s">
        <v>5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18">
        <v>582</v>
      </c>
    </row>
    <row r="8" spans="1:16" x14ac:dyDescent="0.25">
      <c r="A8" s="53" t="s">
        <v>7909</v>
      </c>
      <c r="B8" s="53"/>
      <c r="C8" s="53"/>
      <c r="D8" s="53"/>
      <c r="E8" s="20">
        <f>SUM(N13:N51)</f>
        <v>380.21</v>
      </c>
    </row>
    <row r="9" spans="1:16" x14ac:dyDescent="0.25">
      <c r="A9" s="53" t="s">
        <v>7910</v>
      </c>
      <c r="B9" s="53"/>
      <c r="C9" s="53"/>
      <c r="D9" s="53"/>
      <c r="E9" s="18">
        <v>5</v>
      </c>
    </row>
    <row r="10" spans="1:16" x14ac:dyDescent="0.25">
      <c r="A10" s="53" t="s">
        <v>7911</v>
      </c>
      <c r="B10" s="53"/>
      <c r="C10" s="53"/>
      <c r="D10" s="53"/>
      <c r="E10" s="20">
        <f>E7-E8-E9</f>
        <v>196.79000000000002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1327</v>
      </c>
      <c r="C13" s="26" t="s">
        <v>5</v>
      </c>
      <c r="D13" s="26" t="s">
        <v>6</v>
      </c>
      <c r="E13" s="26" t="s">
        <v>7</v>
      </c>
      <c r="F13" s="27">
        <v>36526</v>
      </c>
      <c r="G13" s="26">
        <v>60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5</v>
      </c>
      <c r="D14" s="28" t="s">
        <v>1</v>
      </c>
      <c r="E14" s="28" t="s">
        <v>936</v>
      </c>
      <c r="F14" s="27">
        <v>40437</v>
      </c>
      <c r="G14" s="26">
        <v>142.56</v>
      </c>
      <c r="H14" s="26" t="s">
        <v>3</v>
      </c>
      <c r="I14" s="26" t="s">
        <v>4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5</v>
      </c>
      <c r="D15" s="26" t="s">
        <v>974</v>
      </c>
      <c r="E15" s="26" t="s">
        <v>5712</v>
      </c>
      <c r="F15" s="27">
        <v>40800</v>
      </c>
      <c r="G15" s="26">
        <v>5</v>
      </c>
      <c r="H15" s="26" t="s">
        <v>3</v>
      </c>
      <c r="I15" s="26" t="s">
        <v>5713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5</v>
      </c>
      <c r="D16" s="26" t="s">
        <v>974</v>
      </c>
      <c r="E16" s="26" t="s">
        <v>5805</v>
      </c>
      <c r="F16" s="27">
        <v>40826</v>
      </c>
      <c r="G16" s="26">
        <v>4.75</v>
      </c>
      <c r="H16" s="26" t="s">
        <v>3</v>
      </c>
      <c r="I16" s="26" t="s">
        <v>5806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5</v>
      </c>
      <c r="D17" s="26" t="s">
        <v>974</v>
      </c>
      <c r="E17" s="26" t="s">
        <v>5805</v>
      </c>
      <c r="F17" s="27">
        <v>40826</v>
      </c>
      <c r="G17" s="26">
        <v>5</v>
      </c>
      <c r="H17" s="26" t="s">
        <v>3</v>
      </c>
      <c r="I17" s="26" t="s">
        <v>5807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5</v>
      </c>
      <c r="D18" s="26" t="s">
        <v>974</v>
      </c>
      <c r="E18" s="26" t="s">
        <v>5817</v>
      </c>
      <c r="F18" s="27">
        <v>40829</v>
      </c>
      <c r="G18" s="26">
        <v>4.8</v>
      </c>
      <c r="H18" s="26" t="s">
        <v>3</v>
      </c>
      <c r="I18" s="26" t="s">
        <v>5818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5</v>
      </c>
      <c r="D19" s="26" t="s">
        <v>974</v>
      </c>
      <c r="E19" s="26" t="s">
        <v>5822</v>
      </c>
      <c r="F19" s="27">
        <v>40829</v>
      </c>
      <c r="G19" s="26">
        <v>4.8</v>
      </c>
      <c r="H19" s="26" t="s">
        <v>3</v>
      </c>
      <c r="I19" s="26" t="s">
        <v>5823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5</v>
      </c>
      <c r="D20" s="26" t="s">
        <v>974</v>
      </c>
      <c r="E20" s="26" t="s">
        <v>5867</v>
      </c>
      <c r="F20" s="27">
        <v>40842</v>
      </c>
      <c r="G20" s="26">
        <v>4.8</v>
      </c>
      <c r="H20" s="26" t="s">
        <v>3</v>
      </c>
      <c r="I20" s="26" t="s">
        <v>5868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5</v>
      </c>
      <c r="D21" s="26" t="s">
        <v>974</v>
      </c>
      <c r="E21" s="26" t="s">
        <v>5938</v>
      </c>
      <c r="F21" s="27">
        <v>40855</v>
      </c>
      <c r="G21" s="26">
        <v>4.9000000000000004</v>
      </c>
      <c r="H21" s="26" t="s">
        <v>3</v>
      </c>
      <c r="I21" s="26" t="s">
        <v>5868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5</v>
      </c>
      <c r="D22" s="26" t="s">
        <v>974</v>
      </c>
      <c r="E22" s="26" t="s">
        <v>5931</v>
      </c>
      <c r="F22" s="27">
        <v>40855</v>
      </c>
      <c r="G22" s="26">
        <v>4.83</v>
      </c>
      <c r="H22" s="26" t="s">
        <v>3</v>
      </c>
      <c r="I22" s="26" t="s">
        <v>5932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5</v>
      </c>
      <c r="D23" s="26" t="s">
        <v>974</v>
      </c>
      <c r="E23" s="26" t="s">
        <v>6042</v>
      </c>
      <c r="F23" s="27">
        <v>40875</v>
      </c>
      <c r="G23" s="26">
        <v>5</v>
      </c>
      <c r="H23" s="26" t="s">
        <v>3</v>
      </c>
      <c r="I23" s="26" t="s">
        <v>6043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5</v>
      </c>
      <c r="D24" s="26" t="s">
        <v>974</v>
      </c>
      <c r="E24" s="26" t="s">
        <v>6044</v>
      </c>
      <c r="F24" s="27">
        <v>40875</v>
      </c>
      <c r="G24" s="26">
        <v>5</v>
      </c>
      <c r="H24" s="26" t="s">
        <v>3</v>
      </c>
      <c r="I24" s="26" t="s">
        <v>5807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5</v>
      </c>
      <c r="D25" s="26" t="s">
        <v>974</v>
      </c>
      <c r="E25" s="26" t="s">
        <v>5805</v>
      </c>
      <c r="F25" s="27">
        <v>40875</v>
      </c>
      <c r="G25" s="26">
        <v>5</v>
      </c>
      <c r="H25" s="26" t="s">
        <v>3</v>
      </c>
      <c r="I25" s="26" t="s">
        <v>5868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5</v>
      </c>
      <c r="D26" s="26" t="s">
        <v>974</v>
      </c>
      <c r="E26" s="26" t="s">
        <v>6045</v>
      </c>
      <c r="F26" s="27">
        <v>40875</v>
      </c>
      <c r="G26" s="26">
        <v>4.9000000000000004</v>
      </c>
      <c r="H26" s="26" t="s">
        <v>3</v>
      </c>
      <c r="I26" s="26" t="s">
        <v>6046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5</v>
      </c>
      <c r="D27" s="26" t="s">
        <v>974</v>
      </c>
      <c r="E27" s="26" t="s">
        <v>5805</v>
      </c>
      <c r="F27" s="27">
        <v>40875</v>
      </c>
      <c r="G27" s="26">
        <v>5</v>
      </c>
      <c r="H27" s="26" t="s">
        <v>3</v>
      </c>
      <c r="I27" s="26" t="s">
        <v>5818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5</v>
      </c>
      <c r="D28" s="26" t="s">
        <v>974</v>
      </c>
      <c r="E28" s="26" t="s">
        <v>6056</v>
      </c>
      <c r="F28" s="27">
        <v>40876</v>
      </c>
      <c r="G28" s="26">
        <v>5</v>
      </c>
      <c r="H28" s="26" t="s">
        <v>3</v>
      </c>
      <c r="I28" s="26" t="s">
        <v>6057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5</v>
      </c>
      <c r="D29" s="26" t="s">
        <v>974</v>
      </c>
      <c r="E29" s="26" t="s">
        <v>6086</v>
      </c>
      <c r="F29" s="27">
        <v>40877</v>
      </c>
      <c r="G29" s="26">
        <v>5</v>
      </c>
      <c r="H29" s="26" t="s">
        <v>3</v>
      </c>
      <c r="I29" s="26" t="s">
        <v>6087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5</v>
      </c>
      <c r="D30" s="26" t="s">
        <v>974</v>
      </c>
      <c r="E30" s="26" t="s">
        <v>6072</v>
      </c>
      <c r="F30" s="27">
        <v>40877</v>
      </c>
      <c r="G30" s="26">
        <v>5</v>
      </c>
      <c r="H30" s="26" t="s">
        <v>3</v>
      </c>
      <c r="I30" s="26" t="s">
        <v>6073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5</v>
      </c>
      <c r="D31" s="26" t="s">
        <v>974</v>
      </c>
      <c r="E31" s="26" t="s">
        <v>6151</v>
      </c>
      <c r="F31" s="27">
        <v>40886</v>
      </c>
      <c r="G31" s="26">
        <v>4.9000000000000004</v>
      </c>
      <c r="H31" s="26" t="s">
        <v>3</v>
      </c>
      <c r="I31" s="26" t="s">
        <v>6152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5</v>
      </c>
      <c r="D32" s="26" t="s">
        <v>974</v>
      </c>
      <c r="E32" s="26" t="s">
        <v>6176</v>
      </c>
      <c r="F32" s="27">
        <v>40890</v>
      </c>
      <c r="G32" s="26">
        <v>5</v>
      </c>
      <c r="H32" s="26" t="s">
        <v>3</v>
      </c>
      <c r="I32" s="26" t="s">
        <v>6177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5</v>
      </c>
      <c r="D33" s="26" t="s">
        <v>974</v>
      </c>
      <c r="E33" s="26" t="s">
        <v>6320</v>
      </c>
      <c r="F33" s="27">
        <v>40917</v>
      </c>
      <c r="G33" s="26">
        <v>4.9000000000000004</v>
      </c>
      <c r="H33" s="26" t="s">
        <v>3</v>
      </c>
      <c r="I33" s="26" t="s">
        <v>5807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5</v>
      </c>
      <c r="D34" s="26" t="s">
        <v>974</v>
      </c>
      <c r="E34" s="26" t="s">
        <v>6388</v>
      </c>
      <c r="F34" s="27">
        <v>40945</v>
      </c>
      <c r="G34" s="26">
        <v>4.9349999999999996</v>
      </c>
      <c r="H34" s="26" t="s">
        <v>3</v>
      </c>
      <c r="I34" s="26" t="s">
        <v>6389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5</v>
      </c>
      <c r="D35" s="26" t="s">
        <v>974</v>
      </c>
      <c r="E35" s="26" t="s">
        <v>6387</v>
      </c>
      <c r="F35" s="27">
        <v>40945</v>
      </c>
      <c r="G35" s="26">
        <v>4.9349999999999996</v>
      </c>
      <c r="H35" s="26" t="s">
        <v>3</v>
      </c>
      <c r="I35" s="26" t="s">
        <v>5868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5</v>
      </c>
      <c r="D36" s="26" t="s">
        <v>974</v>
      </c>
      <c r="E36" s="26" t="s">
        <v>6436</v>
      </c>
      <c r="F36" s="27">
        <v>40968</v>
      </c>
      <c r="G36" s="26">
        <v>4.8</v>
      </c>
      <c r="H36" s="26" t="s">
        <v>3</v>
      </c>
      <c r="I36" s="26" t="s">
        <v>6046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5</v>
      </c>
      <c r="D37" s="26" t="s">
        <v>974</v>
      </c>
      <c r="E37" s="26" t="s">
        <v>6437</v>
      </c>
      <c r="F37" s="27">
        <v>40968</v>
      </c>
      <c r="G37" s="26">
        <v>5</v>
      </c>
      <c r="H37" s="26" t="s">
        <v>3</v>
      </c>
      <c r="I37" s="26" t="s">
        <v>6438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5</v>
      </c>
      <c r="D38" s="26" t="s">
        <v>974</v>
      </c>
      <c r="E38" s="26" t="s">
        <v>6478</v>
      </c>
      <c r="F38" s="27">
        <v>40983</v>
      </c>
      <c r="G38" s="26">
        <v>5</v>
      </c>
      <c r="H38" s="26" t="s">
        <v>3</v>
      </c>
      <c r="I38" s="26" t="s">
        <v>6479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5</v>
      </c>
      <c r="D39" s="26" t="s">
        <v>974</v>
      </c>
      <c r="E39" s="26" t="s">
        <v>6655</v>
      </c>
      <c r="F39" s="27">
        <v>41029</v>
      </c>
      <c r="G39" s="26">
        <v>5</v>
      </c>
      <c r="H39" s="26" t="s">
        <v>3</v>
      </c>
      <c r="I39" s="26" t="s">
        <v>6656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5</v>
      </c>
      <c r="D40" s="26" t="s">
        <v>974</v>
      </c>
      <c r="E40" s="26" t="s">
        <v>6770</v>
      </c>
      <c r="F40" s="27">
        <v>41065</v>
      </c>
      <c r="G40" s="26">
        <v>5</v>
      </c>
      <c r="H40" s="26" t="s">
        <v>3</v>
      </c>
      <c r="I40" s="26" t="s">
        <v>6771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5</v>
      </c>
      <c r="D41" s="26" t="s">
        <v>974</v>
      </c>
      <c r="E41" s="26" t="s">
        <v>6890</v>
      </c>
      <c r="F41" s="27">
        <v>41089</v>
      </c>
      <c r="G41" s="26">
        <v>4.9349999999999996</v>
      </c>
      <c r="H41" s="26" t="s">
        <v>3</v>
      </c>
      <c r="I41" s="26" t="s">
        <v>6073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5</v>
      </c>
      <c r="D42" s="26" t="s">
        <v>974</v>
      </c>
      <c r="E42" s="26" t="s">
        <v>6931</v>
      </c>
      <c r="F42" s="27">
        <v>41099</v>
      </c>
      <c r="G42" s="26">
        <v>5</v>
      </c>
      <c r="H42" s="26" t="s">
        <v>3</v>
      </c>
      <c r="I42" s="26" t="s">
        <v>5818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5</v>
      </c>
      <c r="D43" s="26" t="s">
        <v>974</v>
      </c>
      <c r="E43" s="26" t="s">
        <v>7038</v>
      </c>
      <c r="F43" s="27">
        <v>41120</v>
      </c>
      <c r="G43" s="26">
        <v>5</v>
      </c>
      <c r="H43" s="26" t="s">
        <v>3</v>
      </c>
      <c r="I43" s="26" t="s">
        <v>6073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5</v>
      </c>
      <c r="D44" s="26" t="s">
        <v>974</v>
      </c>
      <c r="E44" s="26" t="s">
        <v>6072</v>
      </c>
      <c r="F44" s="27">
        <v>41142</v>
      </c>
      <c r="G44" s="26">
        <v>5</v>
      </c>
      <c r="H44" s="26" t="s">
        <v>3</v>
      </c>
      <c r="I44" s="26" t="s">
        <v>6073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5</v>
      </c>
      <c r="D45" s="26" t="s">
        <v>974</v>
      </c>
      <c r="E45" s="26" t="s">
        <v>7113</v>
      </c>
      <c r="F45" s="27">
        <v>41171</v>
      </c>
      <c r="G45" s="26">
        <v>4.67</v>
      </c>
      <c r="H45" s="26" t="s">
        <v>3</v>
      </c>
      <c r="I45" s="26" t="s">
        <v>7114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5</v>
      </c>
      <c r="D46" s="26" t="s">
        <v>974</v>
      </c>
      <c r="E46" s="26" t="s">
        <v>7127</v>
      </c>
      <c r="F46" s="27">
        <v>41207</v>
      </c>
      <c r="G46" s="26">
        <v>5</v>
      </c>
      <c r="H46" s="26" t="s">
        <v>3</v>
      </c>
      <c r="I46" s="26" t="s">
        <v>5713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5</v>
      </c>
      <c r="D47" s="26" t="s">
        <v>974</v>
      </c>
      <c r="E47" s="26" t="s">
        <v>7137</v>
      </c>
      <c r="F47" s="27">
        <v>41239</v>
      </c>
      <c r="G47" s="26">
        <v>5</v>
      </c>
      <c r="H47" s="26" t="s">
        <v>3</v>
      </c>
      <c r="I47" s="26" t="s">
        <v>5868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5</v>
      </c>
      <c r="D48" s="26" t="s">
        <v>974</v>
      </c>
      <c r="E48" s="26" t="s">
        <v>7156</v>
      </c>
      <c r="F48" s="27">
        <v>41292</v>
      </c>
      <c r="G48" s="26">
        <v>4.9950000000000001</v>
      </c>
      <c r="H48" s="26" t="s">
        <v>3</v>
      </c>
      <c r="I48" s="26" t="s">
        <v>6057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5</v>
      </c>
      <c r="D49" s="26" t="s">
        <v>974</v>
      </c>
      <c r="E49" s="26" t="s">
        <v>7177</v>
      </c>
      <c r="F49" s="27">
        <v>41331</v>
      </c>
      <c r="G49" s="26">
        <v>4.9000000000000004</v>
      </c>
      <c r="H49" s="26" t="s">
        <v>3</v>
      </c>
      <c r="I49" s="26" t="s">
        <v>7178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5</v>
      </c>
      <c r="D50" s="26" t="s">
        <v>974</v>
      </c>
      <c r="E50" s="26" t="s">
        <v>7176</v>
      </c>
      <c r="F50" s="27">
        <v>41331</v>
      </c>
      <c r="G50" s="26">
        <v>4.9000000000000004</v>
      </c>
      <c r="H50" s="26" t="s">
        <v>3</v>
      </c>
      <c r="I50" s="26" t="s">
        <v>6057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5</v>
      </c>
      <c r="D51" s="26" t="s">
        <v>974</v>
      </c>
      <c r="E51" s="26" t="s">
        <v>7210</v>
      </c>
      <c r="F51" s="27">
        <v>41417</v>
      </c>
      <c r="G51" s="26">
        <v>5</v>
      </c>
      <c r="H51" s="26" t="s">
        <v>3</v>
      </c>
      <c r="I51" s="26" t="s">
        <v>5713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H53" sqref="H53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7930</v>
      </c>
    </row>
    <row r="3" spans="1:16" x14ac:dyDescent="0.25">
      <c r="A3" s="53" t="s">
        <v>7905</v>
      </c>
      <c r="B3" s="53"/>
      <c r="C3" s="53"/>
      <c r="D3" s="53"/>
      <c r="E3" s="14" t="s">
        <v>671</v>
      </c>
    </row>
    <row r="4" spans="1:16" x14ac:dyDescent="0.25">
      <c r="A4" s="53" t="s">
        <v>7906</v>
      </c>
      <c r="B4" s="53"/>
      <c r="C4" s="53"/>
      <c r="D4" s="53"/>
      <c r="E4" s="14" t="s">
        <v>5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22">
        <v>524</v>
      </c>
    </row>
    <row r="8" spans="1:16" x14ac:dyDescent="0.25">
      <c r="A8" s="53" t="s">
        <v>7909</v>
      </c>
      <c r="B8" s="53"/>
      <c r="C8" s="53"/>
      <c r="D8" s="53"/>
      <c r="E8" s="23">
        <f>SUM(N13:N24)</f>
        <v>342.08</v>
      </c>
    </row>
    <row r="9" spans="1:16" x14ac:dyDescent="0.25">
      <c r="A9" s="53" t="s">
        <v>7910</v>
      </c>
      <c r="B9" s="53"/>
      <c r="C9" s="53"/>
      <c r="D9" s="53"/>
      <c r="E9" s="22">
        <f>G26+G27+G28+G29+G30+G31</f>
        <v>120</v>
      </c>
    </row>
    <row r="10" spans="1:16" x14ac:dyDescent="0.25">
      <c r="A10" s="53" t="s">
        <v>7911</v>
      </c>
      <c r="B10" s="53"/>
      <c r="C10" s="53"/>
      <c r="D10" s="53"/>
      <c r="E10" s="23">
        <f>E7-E8-E9</f>
        <v>61.920000000000016</v>
      </c>
    </row>
    <row r="12" spans="1:16" ht="90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30" x14ac:dyDescent="0.25">
      <c r="A13" s="26">
        <v>1</v>
      </c>
      <c r="B13" s="26">
        <v>1329</v>
      </c>
      <c r="C13" s="26" t="s">
        <v>671</v>
      </c>
      <c r="D13" s="26" t="s">
        <v>6</v>
      </c>
      <c r="E13" s="28" t="s">
        <v>672</v>
      </c>
      <c r="F13" s="27">
        <v>40163</v>
      </c>
      <c r="G13" s="26">
        <v>79.2</v>
      </c>
      <c r="H13" s="26" t="s">
        <v>3</v>
      </c>
      <c r="I13" s="26" t="s">
        <v>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2</v>
      </c>
      <c r="B14" s="26">
        <v>804</v>
      </c>
      <c r="C14" s="26" t="s">
        <v>671</v>
      </c>
      <c r="D14" s="26" t="s">
        <v>6</v>
      </c>
      <c r="E14" s="28" t="s">
        <v>905</v>
      </c>
      <c r="F14" s="27">
        <v>40386</v>
      </c>
      <c r="G14" s="26">
        <v>80</v>
      </c>
      <c r="H14" s="26" t="s">
        <v>3</v>
      </c>
      <c r="I14" s="26" t="s">
        <v>906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8573</v>
      </c>
      <c r="P14" s="26">
        <v>80</v>
      </c>
    </row>
    <row r="15" spans="1:16" ht="30" x14ac:dyDescent="0.25">
      <c r="A15" s="26">
        <v>3</v>
      </c>
      <c r="B15" s="26">
        <v>1330</v>
      </c>
      <c r="C15" s="26" t="s">
        <v>671</v>
      </c>
      <c r="D15" s="26" t="s">
        <v>6</v>
      </c>
      <c r="E15" s="28" t="s">
        <v>904</v>
      </c>
      <c r="F15" s="27">
        <v>40386</v>
      </c>
      <c r="G15" s="26">
        <v>80</v>
      </c>
      <c r="H15" s="26" t="s">
        <v>3</v>
      </c>
      <c r="I15" s="26" t="s">
        <v>4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4</v>
      </c>
      <c r="B16" s="26">
        <v>1331</v>
      </c>
      <c r="C16" s="26" t="s">
        <v>671</v>
      </c>
      <c r="D16" s="26" t="s">
        <v>6</v>
      </c>
      <c r="E16" s="28" t="s">
        <v>904</v>
      </c>
      <c r="F16" s="27">
        <v>40386</v>
      </c>
      <c r="G16" s="26">
        <v>80</v>
      </c>
      <c r="H16" s="26" t="s">
        <v>3</v>
      </c>
      <c r="I16" s="26" t="s">
        <v>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805</v>
      </c>
      <c r="C17" s="26" t="s">
        <v>671</v>
      </c>
      <c r="D17" s="26" t="s">
        <v>6</v>
      </c>
      <c r="E17" s="28" t="s">
        <v>917</v>
      </c>
      <c r="F17" s="27">
        <v>40395</v>
      </c>
      <c r="G17" s="26">
        <v>20.66</v>
      </c>
      <c r="H17" s="26" t="s">
        <v>3</v>
      </c>
      <c r="I17" s="26" t="s">
        <v>918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8574</v>
      </c>
      <c r="P17" s="26">
        <v>20.66</v>
      </c>
    </row>
    <row r="18" spans="1:16" x14ac:dyDescent="0.25">
      <c r="A18" s="26">
        <v>6</v>
      </c>
      <c r="B18" s="26">
        <v>806</v>
      </c>
      <c r="C18" s="26" t="s">
        <v>671</v>
      </c>
      <c r="D18" s="26" t="s">
        <v>6</v>
      </c>
      <c r="E18" s="28" t="s">
        <v>919</v>
      </c>
      <c r="F18" s="27">
        <v>40395</v>
      </c>
      <c r="G18" s="26">
        <v>79.900000000000006</v>
      </c>
      <c r="H18" s="26" t="s">
        <v>3</v>
      </c>
      <c r="I18" s="26" t="s">
        <v>918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8575</v>
      </c>
      <c r="P18" s="26">
        <v>79.900000000000006</v>
      </c>
    </row>
    <row r="19" spans="1:16" x14ac:dyDescent="0.25">
      <c r="A19" s="26">
        <v>7</v>
      </c>
      <c r="B19" s="26">
        <v>3449</v>
      </c>
      <c r="C19" s="26" t="s">
        <v>671</v>
      </c>
      <c r="D19" s="26" t="s">
        <v>974</v>
      </c>
      <c r="E19" s="28" t="s">
        <v>2319</v>
      </c>
      <c r="F19" s="27">
        <v>40554</v>
      </c>
      <c r="G19" s="26">
        <v>4.8</v>
      </c>
      <c r="H19" s="26" t="s">
        <v>3</v>
      </c>
      <c r="I19" s="26" t="s">
        <v>2320</v>
      </c>
      <c r="J19" s="27">
        <v>40569</v>
      </c>
      <c r="K19" s="27">
        <v>40604</v>
      </c>
      <c r="L19" s="27">
        <v>40604</v>
      </c>
      <c r="M19" s="27">
        <v>41287</v>
      </c>
      <c r="N19" s="26">
        <v>4.8</v>
      </c>
      <c r="O19" s="26"/>
      <c r="P19" s="26"/>
    </row>
    <row r="20" spans="1:16" ht="30" x14ac:dyDescent="0.25">
      <c r="A20" s="26">
        <v>8</v>
      </c>
      <c r="B20" s="26">
        <v>1332</v>
      </c>
      <c r="C20" s="26" t="s">
        <v>671</v>
      </c>
      <c r="D20" s="26" t="s">
        <v>6</v>
      </c>
      <c r="E20" s="28" t="s">
        <v>2309</v>
      </c>
      <c r="F20" s="27">
        <v>40554</v>
      </c>
      <c r="G20" s="26">
        <v>80</v>
      </c>
      <c r="H20" s="26" t="s">
        <v>3</v>
      </c>
      <c r="I20" s="26" t="s">
        <v>4</v>
      </c>
      <c r="J20" s="27">
        <v>40941</v>
      </c>
      <c r="K20" s="27">
        <v>41045</v>
      </c>
      <c r="L20" s="27">
        <v>41101</v>
      </c>
      <c r="M20" s="27">
        <v>41342</v>
      </c>
      <c r="N20" s="26">
        <v>79.56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671</v>
      </c>
      <c r="D21" s="26" t="s">
        <v>974</v>
      </c>
      <c r="E21" s="28" t="s">
        <v>4289</v>
      </c>
      <c r="F21" s="27">
        <v>40575</v>
      </c>
      <c r="G21" s="26">
        <v>4.99</v>
      </c>
      <c r="H21" s="26" t="s">
        <v>3</v>
      </c>
      <c r="I21" s="26" t="s">
        <v>4290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671</v>
      </c>
      <c r="D22" s="26" t="s">
        <v>974</v>
      </c>
      <c r="E22" s="28" t="s">
        <v>4421</v>
      </c>
      <c r="F22" s="27">
        <v>40577</v>
      </c>
      <c r="G22" s="26">
        <v>4.99</v>
      </c>
      <c r="H22" s="26" t="s">
        <v>3</v>
      </c>
      <c r="I22" s="26" t="s">
        <v>4290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671</v>
      </c>
      <c r="D23" s="26" t="s">
        <v>974</v>
      </c>
      <c r="E23" s="28" t="s">
        <v>5014</v>
      </c>
      <c r="F23" s="27">
        <v>40612</v>
      </c>
      <c r="G23" s="26">
        <v>4.83</v>
      </c>
      <c r="H23" s="26" t="s">
        <v>3</v>
      </c>
      <c r="I23" s="26" t="s">
        <v>5015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671</v>
      </c>
      <c r="D24" s="26" t="s">
        <v>974</v>
      </c>
      <c r="E24" s="28" t="s">
        <v>5552</v>
      </c>
      <c r="F24" s="27">
        <v>40729</v>
      </c>
      <c r="G24" s="26">
        <v>4.95</v>
      </c>
      <c r="H24" s="26" t="s">
        <v>3</v>
      </c>
      <c r="I24" s="26" t="s">
        <v>5015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671</v>
      </c>
      <c r="D25" s="26" t="s">
        <v>6</v>
      </c>
      <c r="E25" s="28" t="s">
        <v>917</v>
      </c>
      <c r="F25" s="27">
        <v>40933</v>
      </c>
      <c r="G25" s="26">
        <v>59.24</v>
      </c>
      <c r="H25" s="26" t="s">
        <v>3</v>
      </c>
      <c r="I25" s="26" t="s">
        <v>918</v>
      </c>
      <c r="J25" s="26"/>
      <c r="K25" s="26"/>
      <c r="L25" s="26"/>
      <c r="M25" s="26"/>
      <c r="N25" s="26"/>
      <c r="O25" s="26" t="s">
        <v>8574</v>
      </c>
      <c r="P25">
        <v>59.24</v>
      </c>
    </row>
    <row r="26" spans="1:16" x14ac:dyDescent="0.25">
      <c r="A26" s="26">
        <v>14</v>
      </c>
      <c r="B26" s="26">
        <v>20361</v>
      </c>
      <c r="C26" s="26" t="s">
        <v>671</v>
      </c>
      <c r="D26" s="26" t="s">
        <v>7227</v>
      </c>
      <c r="E26" s="28" t="s">
        <v>7816</v>
      </c>
      <c r="F26" s="27">
        <v>42479</v>
      </c>
      <c r="G26" s="26">
        <v>20</v>
      </c>
      <c r="H26" s="26" t="s">
        <v>7229</v>
      </c>
      <c r="I26" s="26" t="s">
        <v>4290</v>
      </c>
      <c r="J26" s="27">
        <v>42527</v>
      </c>
      <c r="K26" s="26"/>
      <c r="L26" s="26"/>
      <c r="M26" s="26"/>
      <c r="N26" s="26"/>
      <c r="O26" s="26"/>
      <c r="P26" s="26"/>
    </row>
    <row r="27" spans="1:16" x14ac:dyDescent="0.25">
      <c r="A27" s="26">
        <v>15</v>
      </c>
      <c r="B27" s="26">
        <v>20362</v>
      </c>
      <c r="C27" s="26" t="s">
        <v>671</v>
      </c>
      <c r="D27" s="26" t="s">
        <v>7227</v>
      </c>
      <c r="E27" s="28" t="s">
        <v>7816</v>
      </c>
      <c r="F27" s="27">
        <v>42479</v>
      </c>
      <c r="G27" s="26">
        <v>20</v>
      </c>
      <c r="H27" s="26" t="s">
        <v>7229</v>
      </c>
      <c r="I27" s="26" t="s">
        <v>4290</v>
      </c>
      <c r="J27" s="27">
        <v>42527</v>
      </c>
      <c r="K27" s="26"/>
      <c r="L27" s="26"/>
      <c r="M27" s="26"/>
      <c r="N27" s="26"/>
      <c r="O27" s="26"/>
      <c r="P27" s="26"/>
    </row>
    <row r="28" spans="1:16" x14ac:dyDescent="0.25">
      <c r="A28" s="26">
        <v>16</v>
      </c>
      <c r="B28" s="26">
        <v>20363</v>
      </c>
      <c r="C28" s="26" t="s">
        <v>671</v>
      </c>
      <c r="D28" s="26" t="s">
        <v>7227</v>
      </c>
      <c r="E28" s="28" t="s">
        <v>7816</v>
      </c>
      <c r="F28" s="27">
        <v>42479</v>
      </c>
      <c r="G28" s="26">
        <v>20</v>
      </c>
      <c r="H28" s="26" t="s">
        <v>7229</v>
      </c>
      <c r="I28" s="26" t="s">
        <v>4290</v>
      </c>
      <c r="J28" s="27">
        <v>42527</v>
      </c>
      <c r="K28" s="26"/>
      <c r="L28" s="26"/>
      <c r="M28" s="26"/>
      <c r="N28" s="26"/>
      <c r="O28" s="26"/>
      <c r="P28" s="26"/>
    </row>
    <row r="29" spans="1:16" x14ac:dyDescent="0.25">
      <c r="A29" s="26">
        <v>17</v>
      </c>
      <c r="B29" s="26">
        <v>20385</v>
      </c>
      <c r="C29" s="26" t="s">
        <v>671</v>
      </c>
      <c r="D29" s="26" t="s">
        <v>7227</v>
      </c>
      <c r="E29" s="28" t="s">
        <v>7816</v>
      </c>
      <c r="F29" s="27">
        <v>42537</v>
      </c>
      <c r="G29" s="26">
        <v>20</v>
      </c>
      <c r="H29" s="26" t="s">
        <v>7229</v>
      </c>
      <c r="I29" s="26" t="s">
        <v>4290</v>
      </c>
      <c r="J29" s="27">
        <v>42572</v>
      </c>
      <c r="K29" s="26"/>
      <c r="L29" s="26"/>
      <c r="M29" s="26"/>
      <c r="N29" s="26"/>
      <c r="O29" s="26"/>
      <c r="P29" s="26"/>
    </row>
    <row r="30" spans="1:16" x14ac:dyDescent="0.25">
      <c r="A30" s="26">
        <v>18</v>
      </c>
      <c r="B30" s="26">
        <v>20384</v>
      </c>
      <c r="C30" s="26" t="s">
        <v>671</v>
      </c>
      <c r="D30" s="26" t="s">
        <v>7227</v>
      </c>
      <c r="E30" s="28" t="s">
        <v>7816</v>
      </c>
      <c r="F30" s="27">
        <v>42537</v>
      </c>
      <c r="G30" s="26">
        <v>20</v>
      </c>
      <c r="H30" s="26" t="s">
        <v>7229</v>
      </c>
      <c r="I30" s="26" t="s">
        <v>4290</v>
      </c>
      <c r="J30" s="27">
        <v>42572</v>
      </c>
      <c r="K30" s="26"/>
      <c r="L30" s="26"/>
      <c r="M30" s="26"/>
      <c r="N30" s="26"/>
      <c r="O30" s="26"/>
      <c r="P30" s="26"/>
    </row>
    <row r="31" spans="1:16" x14ac:dyDescent="0.25">
      <c r="A31" s="26">
        <v>19</v>
      </c>
      <c r="B31" s="26">
        <v>20383</v>
      </c>
      <c r="C31" s="26" t="s">
        <v>671</v>
      </c>
      <c r="D31" s="26" t="s">
        <v>7227</v>
      </c>
      <c r="E31" s="28" t="s">
        <v>7816</v>
      </c>
      <c r="F31" s="27">
        <v>42537</v>
      </c>
      <c r="G31" s="26">
        <v>20</v>
      </c>
      <c r="H31" s="26" t="s">
        <v>7229</v>
      </c>
      <c r="I31" s="26" t="s">
        <v>4290</v>
      </c>
      <c r="J31" s="27">
        <v>42572</v>
      </c>
      <c r="K31" s="26"/>
      <c r="L31" s="26"/>
      <c r="M31" s="26"/>
      <c r="N31" s="26"/>
      <c r="O31" s="26"/>
      <c r="P3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32</v>
      </c>
    </row>
    <row r="3" spans="1:16" x14ac:dyDescent="0.25">
      <c r="A3" s="53" t="s">
        <v>7905</v>
      </c>
      <c r="B3" s="53"/>
      <c r="C3" s="53"/>
      <c r="D3" s="53"/>
      <c r="E3" s="14" t="s">
        <v>31</v>
      </c>
    </row>
    <row r="4" spans="1:16" x14ac:dyDescent="0.25">
      <c r="A4" s="53" t="s">
        <v>7906</v>
      </c>
      <c r="B4" s="53"/>
      <c r="C4" s="53"/>
      <c r="D4" s="53"/>
      <c r="E4" s="14" t="s">
        <v>29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18">
        <v>730</v>
      </c>
    </row>
    <row r="8" spans="1:16" x14ac:dyDescent="0.25">
      <c r="A8" s="53" t="s">
        <v>7909</v>
      </c>
      <c r="B8" s="53"/>
      <c r="C8" s="53"/>
      <c r="D8" s="53"/>
      <c r="E8" s="20">
        <f>SUM(N13:N16)</f>
        <v>189.54</v>
      </c>
    </row>
    <row r="9" spans="1:16" x14ac:dyDescent="0.25">
      <c r="A9" s="53" t="s">
        <v>7910</v>
      </c>
      <c r="B9" s="53"/>
      <c r="C9" s="53"/>
      <c r="D9" s="53"/>
      <c r="E9" s="18">
        <v>0</v>
      </c>
    </row>
    <row r="10" spans="1:16" x14ac:dyDescent="0.25">
      <c r="A10" s="53" t="s">
        <v>7911</v>
      </c>
      <c r="B10" s="53"/>
      <c r="C10" s="53"/>
      <c r="D10" s="53"/>
      <c r="E10" s="20">
        <f>E7-E8-E9</f>
        <v>540.46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1333</v>
      </c>
      <c r="C13" s="26" t="s">
        <v>29</v>
      </c>
      <c r="D13" s="26" t="s">
        <v>6</v>
      </c>
      <c r="E13" s="26" t="s">
        <v>30</v>
      </c>
      <c r="F13" s="27">
        <v>39610</v>
      </c>
      <c r="G13" s="26">
        <v>19.8</v>
      </c>
      <c r="H13" s="26" t="s">
        <v>3</v>
      </c>
      <c r="I13" s="26" t="s">
        <v>4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29</v>
      </c>
      <c r="D14" s="26" t="s">
        <v>6</v>
      </c>
      <c r="E14" s="26" t="s">
        <v>30</v>
      </c>
      <c r="F14" s="27">
        <v>39610</v>
      </c>
      <c r="G14" s="26">
        <v>19.8</v>
      </c>
      <c r="H14" s="26" t="s">
        <v>3</v>
      </c>
      <c r="I14" s="26" t="s">
        <v>4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29</v>
      </c>
      <c r="D15" s="26" t="s">
        <v>6</v>
      </c>
      <c r="E15" s="26" t="s">
        <v>218</v>
      </c>
      <c r="F15" s="27">
        <v>39786</v>
      </c>
      <c r="G15" s="26">
        <v>20</v>
      </c>
      <c r="H15" s="26" t="s">
        <v>3</v>
      </c>
      <c r="I15" s="26" t="s">
        <v>219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8608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29</v>
      </c>
      <c r="D16" s="26" t="s">
        <v>1</v>
      </c>
      <c r="E16" s="26" t="s">
        <v>742</v>
      </c>
      <c r="F16" s="27">
        <v>40192</v>
      </c>
      <c r="G16" s="26">
        <v>149.44499999999999</v>
      </c>
      <c r="H16" s="26" t="s">
        <v>3</v>
      </c>
      <c r="I16" s="26" t="s">
        <v>4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H39" sqref="H39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5" t="s">
        <v>7903</v>
      </c>
      <c r="B1" s="55"/>
      <c r="C1" s="55"/>
      <c r="D1" s="55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spans="1:16384" x14ac:dyDescent="0.25">
      <c r="A2" s="53" t="s">
        <v>7904</v>
      </c>
      <c r="B2" s="53"/>
      <c r="C2" s="53"/>
      <c r="D2" s="53"/>
      <c r="E2" s="14" t="s">
        <v>16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  <c r="NW2" s="53"/>
      <c r="NX2" s="53"/>
      <c r="NY2" s="53"/>
      <c r="NZ2" s="53"/>
      <c r="OA2" s="53"/>
      <c r="OB2" s="53"/>
      <c r="OC2" s="53"/>
      <c r="OD2" s="53"/>
      <c r="OE2" s="53"/>
      <c r="OF2" s="53"/>
      <c r="OG2" s="53"/>
      <c r="OH2" s="53"/>
      <c r="OI2" s="53"/>
      <c r="OJ2" s="53"/>
      <c r="OK2" s="53"/>
      <c r="OL2" s="53"/>
      <c r="OM2" s="53"/>
      <c r="ON2" s="53"/>
      <c r="OO2" s="53"/>
      <c r="OP2" s="53"/>
      <c r="OQ2" s="53"/>
      <c r="OR2" s="53"/>
      <c r="OS2" s="53"/>
      <c r="OT2" s="53"/>
      <c r="OU2" s="53"/>
      <c r="OV2" s="53"/>
      <c r="OW2" s="53"/>
      <c r="OX2" s="53"/>
      <c r="OY2" s="53"/>
      <c r="OZ2" s="53"/>
      <c r="PA2" s="53"/>
      <c r="PB2" s="53"/>
      <c r="PC2" s="53"/>
      <c r="PD2" s="53"/>
      <c r="PE2" s="53"/>
      <c r="PF2" s="53"/>
      <c r="PG2" s="53"/>
      <c r="PH2" s="53"/>
      <c r="PI2" s="53"/>
      <c r="PJ2" s="53"/>
      <c r="PK2" s="53"/>
      <c r="PL2" s="53"/>
      <c r="PM2" s="53"/>
      <c r="PN2" s="53"/>
      <c r="PO2" s="53"/>
      <c r="PP2" s="53"/>
      <c r="PQ2" s="53"/>
      <c r="PR2" s="53"/>
      <c r="PS2" s="53"/>
      <c r="PT2" s="53"/>
      <c r="PU2" s="53"/>
      <c r="PV2" s="53"/>
      <c r="PW2" s="53"/>
      <c r="PX2" s="53"/>
      <c r="PY2" s="53"/>
      <c r="PZ2" s="53"/>
      <c r="QA2" s="53"/>
      <c r="QB2" s="53"/>
      <c r="QC2" s="53"/>
      <c r="QD2" s="53"/>
      <c r="QE2" s="53"/>
      <c r="QF2" s="53"/>
      <c r="QG2" s="53"/>
      <c r="QH2" s="53"/>
      <c r="QI2" s="53"/>
      <c r="QJ2" s="53"/>
      <c r="QK2" s="53"/>
      <c r="QL2" s="53"/>
      <c r="QM2" s="53"/>
      <c r="QN2" s="53"/>
      <c r="QO2" s="53"/>
      <c r="QP2" s="53"/>
      <c r="QQ2" s="53"/>
      <c r="QR2" s="53"/>
      <c r="QS2" s="53"/>
      <c r="QT2" s="53"/>
      <c r="QU2" s="53"/>
      <c r="QV2" s="53"/>
      <c r="QW2" s="53"/>
      <c r="QX2" s="53"/>
      <c r="QY2" s="53"/>
      <c r="QZ2" s="53"/>
      <c r="RA2" s="53"/>
      <c r="RB2" s="53"/>
      <c r="RC2" s="53"/>
      <c r="RD2" s="53"/>
      <c r="RE2" s="53"/>
      <c r="RF2" s="53"/>
      <c r="RG2" s="53"/>
      <c r="RH2" s="53"/>
      <c r="RI2" s="53"/>
      <c r="RJ2" s="53"/>
      <c r="RK2" s="53"/>
      <c r="RL2" s="53"/>
      <c r="RM2" s="53"/>
      <c r="RN2" s="53"/>
      <c r="RO2" s="53"/>
      <c r="RP2" s="53"/>
      <c r="RQ2" s="53"/>
      <c r="RR2" s="53"/>
      <c r="RS2" s="53"/>
      <c r="RT2" s="53"/>
      <c r="RU2" s="53"/>
      <c r="RV2" s="53"/>
      <c r="RW2" s="53"/>
      <c r="RX2" s="53"/>
      <c r="RY2" s="53"/>
      <c r="RZ2" s="53"/>
      <c r="SA2" s="53"/>
      <c r="SB2" s="53"/>
      <c r="SC2" s="53"/>
      <c r="SD2" s="53"/>
      <c r="SE2" s="53"/>
      <c r="SF2" s="53"/>
      <c r="SG2" s="53"/>
      <c r="SH2" s="53"/>
      <c r="SI2" s="53"/>
      <c r="SJ2" s="53"/>
      <c r="SK2" s="53"/>
      <c r="SL2" s="53"/>
      <c r="SM2" s="53"/>
      <c r="SN2" s="53"/>
      <c r="SO2" s="53"/>
      <c r="SP2" s="53"/>
      <c r="SQ2" s="53"/>
      <c r="SR2" s="53"/>
      <c r="SS2" s="53"/>
      <c r="ST2" s="53"/>
      <c r="SU2" s="53"/>
      <c r="SV2" s="53"/>
      <c r="SW2" s="53"/>
      <c r="SX2" s="53"/>
      <c r="SY2" s="53"/>
      <c r="SZ2" s="53"/>
      <c r="TA2" s="53"/>
      <c r="TB2" s="53"/>
      <c r="TC2" s="53"/>
      <c r="TD2" s="53"/>
      <c r="TE2" s="53"/>
      <c r="TF2" s="53"/>
      <c r="TG2" s="53"/>
      <c r="TH2" s="53"/>
      <c r="TI2" s="53"/>
      <c r="TJ2" s="53"/>
      <c r="TK2" s="53"/>
      <c r="TL2" s="53"/>
      <c r="TM2" s="53"/>
      <c r="TN2" s="53"/>
      <c r="TO2" s="53"/>
      <c r="TP2" s="53"/>
      <c r="TQ2" s="53"/>
      <c r="TR2" s="53"/>
      <c r="TS2" s="53"/>
      <c r="TT2" s="53"/>
      <c r="TU2" s="53"/>
      <c r="TV2" s="53"/>
      <c r="TW2" s="53"/>
      <c r="TX2" s="53"/>
      <c r="TY2" s="53"/>
      <c r="TZ2" s="53"/>
      <c r="UA2" s="53"/>
      <c r="UB2" s="53"/>
      <c r="UC2" s="53"/>
      <c r="UD2" s="53"/>
      <c r="UE2" s="53"/>
      <c r="UF2" s="53"/>
      <c r="UG2" s="53"/>
      <c r="UH2" s="53"/>
      <c r="UI2" s="53"/>
      <c r="UJ2" s="53"/>
      <c r="UK2" s="53"/>
      <c r="UL2" s="53"/>
      <c r="UM2" s="53"/>
      <c r="UN2" s="53"/>
      <c r="UO2" s="53"/>
      <c r="UP2" s="53"/>
      <c r="UQ2" s="53"/>
      <c r="UR2" s="53"/>
      <c r="US2" s="53"/>
      <c r="UT2" s="53"/>
      <c r="UU2" s="53"/>
      <c r="UV2" s="53"/>
      <c r="UW2" s="53"/>
      <c r="UX2" s="53"/>
      <c r="UY2" s="53"/>
      <c r="UZ2" s="53"/>
      <c r="VA2" s="53"/>
      <c r="VB2" s="53"/>
      <c r="VC2" s="53"/>
      <c r="VD2" s="53"/>
      <c r="VE2" s="53"/>
      <c r="VF2" s="53"/>
      <c r="VG2" s="53"/>
      <c r="VH2" s="53"/>
      <c r="VI2" s="53"/>
      <c r="VJ2" s="53"/>
      <c r="VK2" s="53"/>
      <c r="VL2" s="53"/>
      <c r="VM2" s="53"/>
      <c r="VN2" s="53"/>
      <c r="VO2" s="53"/>
      <c r="VP2" s="53"/>
      <c r="VQ2" s="53"/>
      <c r="VR2" s="53"/>
      <c r="VS2" s="53"/>
      <c r="VT2" s="53"/>
      <c r="VU2" s="53"/>
      <c r="VV2" s="53"/>
      <c r="VW2" s="53"/>
      <c r="VX2" s="53"/>
      <c r="VY2" s="53"/>
      <c r="VZ2" s="53"/>
      <c r="WA2" s="53"/>
      <c r="WB2" s="53"/>
      <c r="WC2" s="53"/>
      <c r="WD2" s="53"/>
      <c r="WE2" s="53"/>
      <c r="WF2" s="53"/>
      <c r="WG2" s="53"/>
      <c r="WH2" s="53"/>
      <c r="WI2" s="53"/>
      <c r="WJ2" s="53"/>
      <c r="WK2" s="53"/>
      <c r="WL2" s="53"/>
      <c r="WM2" s="53"/>
      <c r="WN2" s="53"/>
      <c r="WO2" s="53"/>
      <c r="WP2" s="53"/>
      <c r="WQ2" s="53"/>
      <c r="WR2" s="53"/>
      <c r="WS2" s="53"/>
      <c r="WT2" s="53"/>
      <c r="WU2" s="53"/>
      <c r="WV2" s="53"/>
      <c r="WW2" s="53"/>
      <c r="WX2" s="53"/>
      <c r="WY2" s="53"/>
      <c r="WZ2" s="53"/>
      <c r="XA2" s="53"/>
      <c r="XB2" s="53"/>
      <c r="XC2" s="53"/>
      <c r="XD2" s="53"/>
      <c r="XE2" s="53"/>
      <c r="XF2" s="53"/>
      <c r="XG2" s="53"/>
      <c r="XH2" s="53"/>
      <c r="XI2" s="53"/>
      <c r="XJ2" s="53"/>
      <c r="XK2" s="53"/>
      <c r="XL2" s="53"/>
      <c r="XM2" s="53"/>
      <c r="XN2" s="53"/>
      <c r="XO2" s="53"/>
      <c r="XP2" s="53"/>
      <c r="XQ2" s="53"/>
      <c r="XR2" s="53"/>
      <c r="XS2" s="53"/>
      <c r="XT2" s="53"/>
      <c r="XU2" s="53"/>
      <c r="XV2" s="53"/>
      <c r="XW2" s="53"/>
      <c r="XX2" s="53"/>
      <c r="XY2" s="53"/>
      <c r="XZ2" s="53"/>
      <c r="YA2" s="53"/>
      <c r="YB2" s="53"/>
      <c r="YC2" s="53"/>
      <c r="YD2" s="53"/>
      <c r="YE2" s="53"/>
      <c r="YF2" s="53"/>
      <c r="YG2" s="53"/>
      <c r="YH2" s="53"/>
      <c r="YI2" s="53"/>
      <c r="YJ2" s="53"/>
      <c r="YK2" s="53"/>
      <c r="YL2" s="53"/>
      <c r="YM2" s="53"/>
      <c r="YN2" s="53"/>
      <c r="YO2" s="53"/>
      <c r="YP2" s="53"/>
      <c r="YQ2" s="53"/>
      <c r="YR2" s="53"/>
      <c r="YS2" s="53"/>
      <c r="YT2" s="53"/>
      <c r="YU2" s="53"/>
      <c r="YV2" s="53"/>
      <c r="YW2" s="53"/>
      <c r="YX2" s="53"/>
      <c r="YY2" s="53"/>
      <c r="YZ2" s="53"/>
      <c r="ZA2" s="53"/>
      <c r="ZB2" s="53"/>
      <c r="ZC2" s="53"/>
      <c r="ZD2" s="53"/>
      <c r="ZE2" s="53"/>
      <c r="ZF2" s="53"/>
      <c r="ZG2" s="53"/>
      <c r="ZH2" s="53"/>
      <c r="ZI2" s="53"/>
      <c r="ZJ2" s="53"/>
      <c r="ZK2" s="53"/>
      <c r="ZL2" s="53"/>
      <c r="ZM2" s="53"/>
      <c r="ZN2" s="53"/>
      <c r="ZO2" s="53"/>
      <c r="ZP2" s="53"/>
      <c r="ZQ2" s="53"/>
      <c r="ZR2" s="53"/>
      <c r="ZS2" s="53"/>
      <c r="ZT2" s="53"/>
      <c r="ZU2" s="53"/>
      <c r="ZV2" s="53"/>
      <c r="ZW2" s="53"/>
      <c r="ZX2" s="53"/>
      <c r="ZY2" s="53"/>
      <c r="ZZ2" s="53"/>
      <c r="AAA2" s="53"/>
      <c r="AAB2" s="53"/>
      <c r="AAC2" s="53"/>
      <c r="AAD2" s="53"/>
      <c r="AAE2" s="53"/>
      <c r="AAF2" s="53"/>
      <c r="AAG2" s="53"/>
      <c r="AAH2" s="53"/>
      <c r="AAI2" s="53"/>
      <c r="AAJ2" s="53"/>
      <c r="AAK2" s="53"/>
      <c r="AAL2" s="53"/>
      <c r="AAM2" s="53"/>
      <c r="AAN2" s="53"/>
      <c r="AAO2" s="53"/>
      <c r="AAP2" s="53"/>
      <c r="AAQ2" s="53"/>
      <c r="AAR2" s="53"/>
      <c r="AAS2" s="53"/>
      <c r="AAT2" s="53"/>
      <c r="AAU2" s="53"/>
      <c r="AAV2" s="53"/>
      <c r="AAW2" s="53"/>
      <c r="AAX2" s="53"/>
      <c r="AAY2" s="53"/>
      <c r="AAZ2" s="53"/>
      <c r="ABA2" s="53"/>
      <c r="ABB2" s="53"/>
      <c r="ABC2" s="53"/>
      <c r="ABD2" s="53"/>
      <c r="ABE2" s="53"/>
      <c r="ABF2" s="53"/>
      <c r="ABG2" s="53"/>
      <c r="ABH2" s="53"/>
      <c r="ABI2" s="53"/>
      <c r="ABJ2" s="53"/>
      <c r="ABK2" s="53"/>
      <c r="ABL2" s="53"/>
      <c r="ABM2" s="53"/>
      <c r="ABN2" s="53"/>
      <c r="ABO2" s="53"/>
      <c r="ABP2" s="53"/>
      <c r="ABQ2" s="53"/>
      <c r="ABR2" s="53"/>
      <c r="ABS2" s="53"/>
      <c r="ABT2" s="53"/>
      <c r="ABU2" s="53"/>
      <c r="ABV2" s="53"/>
      <c r="ABW2" s="53"/>
      <c r="ABX2" s="53"/>
      <c r="ABY2" s="53"/>
      <c r="ABZ2" s="53"/>
      <c r="ACA2" s="53"/>
      <c r="ACB2" s="53"/>
      <c r="ACC2" s="53"/>
      <c r="ACD2" s="53"/>
      <c r="ACE2" s="53"/>
      <c r="ACF2" s="53"/>
      <c r="ACG2" s="53"/>
      <c r="ACH2" s="53"/>
      <c r="ACI2" s="53"/>
      <c r="ACJ2" s="53"/>
      <c r="ACK2" s="53"/>
      <c r="ACL2" s="53"/>
      <c r="ACM2" s="53"/>
      <c r="ACN2" s="53"/>
      <c r="ACO2" s="53"/>
      <c r="ACP2" s="53"/>
      <c r="ACQ2" s="53"/>
      <c r="ACR2" s="53"/>
      <c r="ACS2" s="53"/>
      <c r="ACT2" s="53"/>
      <c r="ACU2" s="53"/>
      <c r="ACV2" s="53"/>
      <c r="ACW2" s="53"/>
      <c r="ACX2" s="53"/>
      <c r="ACY2" s="53"/>
      <c r="ACZ2" s="53"/>
      <c r="ADA2" s="53"/>
      <c r="ADB2" s="53"/>
      <c r="ADC2" s="53"/>
      <c r="ADD2" s="53"/>
      <c r="ADE2" s="53"/>
      <c r="ADF2" s="53"/>
      <c r="ADG2" s="53"/>
      <c r="ADH2" s="53"/>
      <c r="ADI2" s="53"/>
      <c r="ADJ2" s="53"/>
      <c r="ADK2" s="53"/>
      <c r="ADL2" s="53"/>
      <c r="ADM2" s="53"/>
      <c r="ADN2" s="53"/>
      <c r="ADO2" s="53"/>
      <c r="ADP2" s="53"/>
      <c r="ADQ2" s="53"/>
      <c r="ADR2" s="53"/>
      <c r="ADS2" s="53"/>
      <c r="ADT2" s="53"/>
      <c r="ADU2" s="53"/>
      <c r="ADV2" s="53"/>
      <c r="ADW2" s="53"/>
      <c r="ADX2" s="53"/>
      <c r="ADY2" s="53"/>
      <c r="ADZ2" s="53"/>
      <c r="AEA2" s="53"/>
      <c r="AEB2" s="53"/>
      <c r="AEC2" s="53"/>
      <c r="AED2" s="53"/>
      <c r="AEE2" s="53"/>
      <c r="AEF2" s="53"/>
      <c r="AEG2" s="53"/>
      <c r="AEH2" s="53"/>
      <c r="AEI2" s="53"/>
      <c r="AEJ2" s="53"/>
      <c r="AEK2" s="53"/>
      <c r="AEL2" s="53"/>
      <c r="AEM2" s="53"/>
      <c r="AEN2" s="53"/>
      <c r="AEO2" s="53"/>
      <c r="AEP2" s="53"/>
      <c r="AEQ2" s="53"/>
      <c r="AER2" s="53"/>
      <c r="AES2" s="53"/>
      <c r="AET2" s="53"/>
      <c r="AEU2" s="53"/>
      <c r="AEV2" s="53"/>
      <c r="AEW2" s="53"/>
      <c r="AEX2" s="53"/>
      <c r="AEY2" s="53"/>
      <c r="AEZ2" s="53"/>
      <c r="AFA2" s="53"/>
      <c r="AFB2" s="53"/>
      <c r="AFC2" s="53"/>
      <c r="AFD2" s="53"/>
      <c r="AFE2" s="53"/>
      <c r="AFF2" s="53"/>
      <c r="AFG2" s="53"/>
      <c r="AFH2" s="53"/>
      <c r="AFI2" s="53"/>
      <c r="AFJ2" s="53"/>
      <c r="AFK2" s="53"/>
      <c r="AFL2" s="53"/>
      <c r="AFM2" s="53"/>
      <c r="AFN2" s="53"/>
      <c r="AFO2" s="53"/>
      <c r="AFP2" s="53"/>
      <c r="AFQ2" s="53"/>
      <c r="AFR2" s="53"/>
      <c r="AFS2" s="53"/>
      <c r="AFT2" s="53"/>
      <c r="AFU2" s="53"/>
      <c r="AFV2" s="53"/>
      <c r="AFW2" s="53"/>
      <c r="AFX2" s="53"/>
      <c r="AFY2" s="53"/>
      <c r="AFZ2" s="53"/>
      <c r="AGA2" s="53"/>
      <c r="AGB2" s="53"/>
      <c r="AGC2" s="53"/>
      <c r="AGD2" s="53"/>
      <c r="AGE2" s="53"/>
      <c r="AGF2" s="53"/>
      <c r="AGG2" s="53"/>
      <c r="AGH2" s="53"/>
      <c r="AGI2" s="53"/>
      <c r="AGJ2" s="53"/>
      <c r="AGK2" s="53"/>
      <c r="AGL2" s="53"/>
      <c r="AGM2" s="53"/>
      <c r="AGN2" s="53"/>
      <c r="AGO2" s="53"/>
      <c r="AGP2" s="53"/>
      <c r="AGQ2" s="53"/>
      <c r="AGR2" s="53"/>
      <c r="AGS2" s="53"/>
      <c r="AGT2" s="53"/>
      <c r="AGU2" s="53"/>
      <c r="AGV2" s="53"/>
      <c r="AGW2" s="53"/>
      <c r="AGX2" s="53"/>
      <c r="AGY2" s="53"/>
      <c r="AGZ2" s="53"/>
      <c r="AHA2" s="53"/>
      <c r="AHB2" s="53"/>
      <c r="AHC2" s="53"/>
      <c r="AHD2" s="53"/>
      <c r="AHE2" s="53"/>
      <c r="AHF2" s="53"/>
      <c r="AHG2" s="53"/>
      <c r="AHH2" s="53"/>
      <c r="AHI2" s="53"/>
      <c r="AHJ2" s="53"/>
      <c r="AHK2" s="53"/>
      <c r="AHL2" s="53"/>
      <c r="AHM2" s="53"/>
      <c r="AHN2" s="53"/>
      <c r="AHO2" s="53"/>
      <c r="AHP2" s="53"/>
      <c r="AHQ2" s="53"/>
      <c r="AHR2" s="53"/>
      <c r="AHS2" s="53"/>
      <c r="AHT2" s="53"/>
      <c r="AHU2" s="53"/>
      <c r="AHV2" s="53"/>
      <c r="AHW2" s="53"/>
      <c r="AHX2" s="53"/>
      <c r="AHY2" s="53"/>
      <c r="AHZ2" s="53"/>
      <c r="AIA2" s="53"/>
      <c r="AIB2" s="53"/>
      <c r="AIC2" s="53"/>
      <c r="AID2" s="53"/>
      <c r="AIE2" s="53"/>
      <c r="AIF2" s="53"/>
      <c r="AIG2" s="53"/>
      <c r="AIH2" s="53"/>
      <c r="AII2" s="53"/>
      <c r="AIJ2" s="53"/>
      <c r="AIK2" s="53"/>
      <c r="AIL2" s="53"/>
      <c r="AIM2" s="53"/>
      <c r="AIN2" s="53"/>
      <c r="AIO2" s="53"/>
      <c r="AIP2" s="53"/>
      <c r="AIQ2" s="53"/>
      <c r="AIR2" s="53"/>
      <c r="AIS2" s="53"/>
      <c r="AIT2" s="53"/>
      <c r="AIU2" s="53"/>
      <c r="AIV2" s="53"/>
      <c r="AIW2" s="53"/>
      <c r="AIX2" s="53"/>
      <c r="AIY2" s="53"/>
      <c r="AIZ2" s="53"/>
      <c r="AJA2" s="53"/>
      <c r="AJB2" s="53"/>
      <c r="AJC2" s="53"/>
      <c r="AJD2" s="53"/>
      <c r="AJE2" s="53"/>
      <c r="AJF2" s="53"/>
      <c r="AJG2" s="53"/>
      <c r="AJH2" s="53"/>
      <c r="AJI2" s="53"/>
      <c r="AJJ2" s="53"/>
      <c r="AJK2" s="53"/>
      <c r="AJL2" s="53"/>
      <c r="AJM2" s="53"/>
      <c r="AJN2" s="53"/>
      <c r="AJO2" s="53"/>
      <c r="AJP2" s="53"/>
      <c r="AJQ2" s="53"/>
      <c r="AJR2" s="53"/>
      <c r="AJS2" s="53"/>
      <c r="AJT2" s="53"/>
      <c r="AJU2" s="53"/>
      <c r="AJV2" s="53"/>
      <c r="AJW2" s="53"/>
      <c r="AJX2" s="53"/>
      <c r="AJY2" s="53"/>
      <c r="AJZ2" s="53"/>
      <c r="AKA2" s="53"/>
      <c r="AKB2" s="53"/>
      <c r="AKC2" s="53"/>
      <c r="AKD2" s="53"/>
      <c r="AKE2" s="53"/>
      <c r="AKF2" s="53"/>
      <c r="AKG2" s="53"/>
      <c r="AKH2" s="53"/>
      <c r="AKI2" s="53"/>
      <c r="AKJ2" s="53"/>
      <c r="AKK2" s="53"/>
      <c r="AKL2" s="53"/>
      <c r="AKM2" s="53"/>
      <c r="AKN2" s="53"/>
      <c r="AKO2" s="53"/>
      <c r="AKP2" s="53"/>
      <c r="AKQ2" s="53"/>
      <c r="AKR2" s="53"/>
      <c r="AKS2" s="53"/>
      <c r="AKT2" s="53"/>
      <c r="AKU2" s="53"/>
      <c r="AKV2" s="53"/>
      <c r="AKW2" s="53"/>
      <c r="AKX2" s="53"/>
      <c r="AKY2" s="53"/>
      <c r="AKZ2" s="53"/>
      <c r="ALA2" s="53"/>
      <c r="ALB2" s="53"/>
      <c r="ALC2" s="53"/>
      <c r="ALD2" s="53"/>
      <c r="ALE2" s="53"/>
      <c r="ALF2" s="53"/>
      <c r="ALG2" s="53"/>
      <c r="ALH2" s="53"/>
      <c r="ALI2" s="53"/>
      <c r="ALJ2" s="53"/>
      <c r="ALK2" s="53"/>
      <c r="ALL2" s="53"/>
      <c r="ALM2" s="53"/>
      <c r="ALN2" s="53"/>
      <c r="ALO2" s="53"/>
      <c r="ALP2" s="53"/>
      <c r="ALQ2" s="53"/>
      <c r="ALR2" s="53"/>
      <c r="ALS2" s="53"/>
      <c r="ALT2" s="53"/>
      <c r="ALU2" s="53"/>
      <c r="ALV2" s="53"/>
      <c r="ALW2" s="53"/>
      <c r="ALX2" s="53"/>
      <c r="ALY2" s="53"/>
      <c r="ALZ2" s="53"/>
      <c r="AMA2" s="53"/>
      <c r="AMB2" s="53"/>
      <c r="AMC2" s="53"/>
      <c r="AMD2" s="53"/>
      <c r="AME2" s="53"/>
      <c r="AMF2" s="53"/>
      <c r="AMG2" s="53"/>
      <c r="AMH2" s="53"/>
      <c r="AMI2" s="53"/>
      <c r="AMJ2" s="53"/>
      <c r="AMK2" s="53"/>
      <c r="AML2" s="53"/>
      <c r="AMM2" s="53"/>
      <c r="AMN2" s="53"/>
      <c r="AMO2" s="53"/>
      <c r="AMP2" s="53"/>
      <c r="AMQ2" s="53"/>
      <c r="AMR2" s="53"/>
      <c r="AMS2" s="53"/>
      <c r="AMT2" s="53"/>
      <c r="AMU2" s="53"/>
      <c r="AMV2" s="53"/>
      <c r="AMW2" s="53"/>
      <c r="AMX2" s="53"/>
      <c r="AMY2" s="53"/>
      <c r="AMZ2" s="53"/>
      <c r="ANA2" s="53"/>
      <c r="ANB2" s="53"/>
      <c r="ANC2" s="53"/>
      <c r="AND2" s="53"/>
      <c r="ANE2" s="53"/>
      <c r="ANF2" s="53"/>
      <c r="ANG2" s="53"/>
      <c r="ANH2" s="53"/>
      <c r="ANI2" s="53"/>
      <c r="ANJ2" s="53"/>
      <c r="ANK2" s="53"/>
      <c r="ANL2" s="53"/>
      <c r="ANM2" s="53"/>
      <c r="ANN2" s="53"/>
      <c r="ANO2" s="53"/>
      <c r="ANP2" s="53"/>
      <c r="ANQ2" s="53"/>
      <c r="ANR2" s="53"/>
      <c r="ANS2" s="53"/>
      <c r="ANT2" s="53"/>
      <c r="ANU2" s="53"/>
      <c r="ANV2" s="53"/>
      <c r="ANW2" s="53"/>
      <c r="ANX2" s="53"/>
      <c r="ANY2" s="53"/>
      <c r="ANZ2" s="53"/>
      <c r="AOA2" s="53"/>
      <c r="AOB2" s="53"/>
      <c r="AOC2" s="53"/>
      <c r="AOD2" s="53"/>
      <c r="AOE2" s="53"/>
      <c r="AOF2" s="53"/>
      <c r="AOG2" s="53"/>
      <c r="AOH2" s="53"/>
      <c r="AOI2" s="53"/>
      <c r="AOJ2" s="53"/>
      <c r="AOK2" s="53"/>
      <c r="AOL2" s="53"/>
      <c r="AOM2" s="53"/>
      <c r="AON2" s="53"/>
      <c r="AOO2" s="53"/>
      <c r="AOP2" s="53"/>
      <c r="AOQ2" s="53"/>
      <c r="AOR2" s="53"/>
      <c r="AOS2" s="53"/>
      <c r="AOT2" s="53"/>
      <c r="AOU2" s="53"/>
      <c r="AOV2" s="53"/>
      <c r="AOW2" s="53"/>
      <c r="AOX2" s="53"/>
      <c r="AOY2" s="53"/>
      <c r="AOZ2" s="53"/>
      <c r="APA2" s="53"/>
      <c r="APB2" s="53"/>
      <c r="APC2" s="53"/>
      <c r="APD2" s="53"/>
      <c r="APE2" s="53"/>
      <c r="APF2" s="53"/>
      <c r="APG2" s="53"/>
      <c r="APH2" s="53"/>
      <c r="API2" s="53"/>
      <c r="APJ2" s="53"/>
      <c r="APK2" s="53"/>
      <c r="APL2" s="53"/>
      <c r="APM2" s="53"/>
      <c r="APN2" s="53"/>
      <c r="APO2" s="53"/>
      <c r="APP2" s="53"/>
      <c r="APQ2" s="53"/>
      <c r="APR2" s="53"/>
      <c r="APS2" s="53"/>
      <c r="APT2" s="53"/>
      <c r="APU2" s="53"/>
      <c r="APV2" s="53"/>
      <c r="APW2" s="53"/>
      <c r="APX2" s="53"/>
      <c r="APY2" s="53"/>
      <c r="APZ2" s="53"/>
      <c r="AQA2" s="53"/>
      <c r="AQB2" s="53"/>
      <c r="AQC2" s="53"/>
      <c r="AQD2" s="53"/>
      <c r="AQE2" s="53"/>
      <c r="AQF2" s="53"/>
      <c r="AQG2" s="53"/>
      <c r="AQH2" s="53"/>
      <c r="AQI2" s="53"/>
      <c r="AQJ2" s="53"/>
      <c r="AQK2" s="53"/>
      <c r="AQL2" s="53"/>
      <c r="AQM2" s="53"/>
      <c r="AQN2" s="53"/>
      <c r="AQO2" s="53"/>
      <c r="AQP2" s="53"/>
      <c r="AQQ2" s="53"/>
      <c r="AQR2" s="53"/>
      <c r="AQS2" s="53"/>
      <c r="AQT2" s="53"/>
      <c r="AQU2" s="53"/>
      <c r="AQV2" s="53"/>
      <c r="AQW2" s="53"/>
      <c r="AQX2" s="53"/>
      <c r="AQY2" s="53"/>
      <c r="AQZ2" s="53"/>
      <c r="ARA2" s="53"/>
      <c r="ARB2" s="53"/>
      <c r="ARC2" s="53"/>
      <c r="ARD2" s="53"/>
      <c r="ARE2" s="53"/>
      <c r="ARF2" s="53"/>
      <c r="ARG2" s="53"/>
      <c r="ARH2" s="53"/>
      <c r="ARI2" s="53"/>
      <c r="ARJ2" s="53"/>
      <c r="ARK2" s="53"/>
      <c r="ARL2" s="53"/>
      <c r="ARM2" s="53"/>
      <c r="ARN2" s="53"/>
      <c r="ARO2" s="53"/>
      <c r="ARP2" s="53"/>
      <c r="ARQ2" s="53"/>
      <c r="ARR2" s="53"/>
      <c r="ARS2" s="53"/>
      <c r="ART2" s="53"/>
      <c r="ARU2" s="53"/>
      <c r="ARV2" s="53"/>
      <c r="ARW2" s="53"/>
      <c r="ARX2" s="53"/>
      <c r="ARY2" s="53"/>
      <c r="ARZ2" s="53"/>
      <c r="ASA2" s="53"/>
      <c r="ASB2" s="53"/>
      <c r="ASC2" s="53"/>
      <c r="ASD2" s="53"/>
      <c r="ASE2" s="53"/>
      <c r="ASF2" s="53"/>
      <c r="ASG2" s="53"/>
      <c r="ASH2" s="53"/>
      <c r="ASI2" s="53"/>
      <c r="ASJ2" s="53"/>
      <c r="ASK2" s="53"/>
      <c r="ASL2" s="53"/>
      <c r="ASM2" s="53"/>
      <c r="ASN2" s="53"/>
      <c r="ASO2" s="53"/>
      <c r="ASP2" s="53"/>
      <c r="ASQ2" s="53"/>
      <c r="ASR2" s="53"/>
      <c r="ASS2" s="53"/>
      <c r="AST2" s="53"/>
      <c r="ASU2" s="53"/>
      <c r="ASV2" s="53"/>
      <c r="ASW2" s="53"/>
      <c r="ASX2" s="53"/>
      <c r="ASY2" s="53"/>
      <c r="ASZ2" s="53"/>
      <c r="ATA2" s="53"/>
      <c r="ATB2" s="53"/>
      <c r="ATC2" s="53"/>
      <c r="ATD2" s="53"/>
      <c r="ATE2" s="53"/>
      <c r="ATF2" s="53"/>
      <c r="ATG2" s="53"/>
      <c r="ATH2" s="53"/>
      <c r="ATI2" s="53"/>
      <c r="ATJ2" s="53"/>
      <c r="ATK2" s="53"/>
      <c r="ATL2" s="53"/>
      <c r="ATM2" s="53"/>
      <c r="ATN2" s="53"/>
      <c r="ATO2" s="53"/>
      <c r="ATP2" s="53"/>
      <c r="ATQ2" s="53"/>
      <c r="ATR2" s="53"/>
      <c r="ATS2" s="53"/>
      <c r="ATT2" s="53"/>
      <c r="ATU2" s="53"/>
      <c r="ATV2" s="53"/>
      <c r="ATW2" s="53"/>
      <c r="ATX2" s="53"/>
      <c r="ATY2" s="53"/>
      <c r="ATZ2" s="53"/>
      <c r="AUA2" s="53"/>
      <c r="AUB2" s="53"/>
      <c r="AUC2" s="53"/>
      <c r="AUD2" s="53"/>
      <c r="AUE2" s="53"/>
      <c r="AUF2" s="53"/>
      <c r="AUG2" s="53"/>
      <c r="AUH2" s="53"/>
      <c r="AUI2" s="53"/>
      <c r="AUJ2" s="53"/>
      <c r="AUK2" s="53"/>
      <c r="AUL2" s="53"/>
      <c r="AUM2" s="53"/>
      <c r="AUN2" s="53"/>
      <c r="AUO2" s="53"/>
      <c r="AUP2" s="53"/>
      <c r="AUQ2" s="53"/>
      <c r="AUR2" s="53"/>
      <c r="AUS2" s="53"/>
      <c r="AUT2" s="53"/>
      <c r="AUU2" s="53"/>
      <c r="AUV2" s="53"/>
      <c r="AUW2" s="53"/>
      <c r="AUX2" s="53"/>
      <c r="AUY2" s="53"/>
      <c r="AUZ2" s="53"/>
      <c r="AVA2" s="53"/>
      <c r="AVB2" s="53"/>
      <c r="AVC2" s="53"/>
      <c r="AVD2" s="53"/>
      <c r="AVE2" s="53"/>
      <c r="AVF2" s="53"/>
      <c r="AVG2" s="53"/>
      <c r="AVH2" s="53"/>
      <c r="AVI2" s="53"/>
      <c r="AVJ2" s="53"/>
      <c r="AVK2" s="53"/>
      <c r="AVL2" s="53"/>
      <c r="AVM2" s="53"/>
      <c r="AVN2" s="53"/>
      <c r="AVO2" s="53"/>
      <c r="AVP2" s="53"/>
      <c r="AVQ2" s="53"/>
      <c r="AVR2" s="53"/>
      <c r="AVS2" s="53"/>
      <c r="AVT2" s="53"/>
      <c r="AVU2" s="53"/>
      <c r="AVV2" s="53"/>
      <c r="AVW2" s="53"/>
      <c r="AVX2" s="53"/>
      <c r="AVY2" s="53"/>
      <c r="AVZ2" s="53"/>
      <c r="AWA2" s="53"/>
      <c r="AWB2" s="53"/>
      <c r="AWC2" s="53"/>
      <c r="AWD2" s="53"/>
      <c r="AWE2" s="53"/>
      <c r="AWF2" s="53"/>
      <c r="AWG2" s="53"/>
      <c r="AWH2" s="53"/>
      <c r="AWI2" s="53"/>
      <c r="AWJ2" s="53"/>
      <c r="AWK2" s="53"/>
      <c r="AWL2" s="53"/>
      <c r="AWM2" s="53"/>
      <c r="AWN2" s="53"/>
      <c r="AWO2" s="53"/>
      <c r="AWP2" s="53"/>
      <c r="AWQ2" s="53"/>
      <c r="AWR2" s="53"/>
      <c r="AWS2" s="53"/>
      <c r="AWT2" s="53"/>
      <c r="AWU2" s="53"/>
      <c r="AWV2" s="53"/>
      <c r="AWW2" s="53"/>
      <c r="AWX2" s="53"/>
      <c r="AWY2" s="53"/>
      <c r="AWZ2" s="53"/>
      <c r="AXA2" s="53"/>
      <c r="AXB2" s="53"/>
      <c r="AXC2" s="53"/>
      <c r="AXD2" s="53"/>
      <c r="AXE2" s="53"/>
      <c r="AXF2" s="53"/>
      <c r="AXG2" s="53"/>
      <c r="AXH2" s="53"/>
      <c r="AXI2" s="53"/>
      <c r="AXJ2" s="53"/>
      <c r="AXK2" s="53"/>
      <c r="AXL2" s="53"/>
      <c r="AXM2" s="53"/>
      <c r="AXN2" s="53"/>
      <c r="AXO2" s="53"/>
      <c r="AXP2" s="53"/>
      <c r="AXQ2" s="53"/>
      <c r="AXR2" s="53"/>
      <c r="AXS2" s="53"/>
      <c r="AXT2" s="53"/>
      <c r="AXU2" s="53"/>
      <c r="AXV2" s="53"/>
      <c r="AXW2" s="53"/>
      <c r="AXX2" s="53"/>
      <c r="AXY2" s="53"/>
      <c r="AXZ2" s="53"/>
      <c r="AYA2" s="53"/>
      <c r="AYB2" s="53"/>
      <c r="AYC2" s="53"/>
      <c r="AYD2" s="53"/>
      <c r="AYE2" s="53"/>
      <c r="AYF2" s="53"/>
      <c r="AYG2" s="53"/>
      <c r="AYH2" s="53"/>
      <c r="AYI2" s="53"/>
      <c r="AYJ2" s="53"/>
      <c r="AYK2" s="53"/>
      <c r="AYL2" s="53"/>
      <c r="AYM2" s="53"/>
      <c r="AYN2" s="53"/>
      <c r="AYO2" s="53"/>
      <c r="AYP2" s="53"/>
      <c r="AYQ2" s="53"/>
      <c r="AYR2" s="53"/>
      <c r="AYS2" s="53"/>
      <c r="AYT2" s="53"/>
      <c r="AYU2" s="53"/>
      <c r="AYV2" s="53"/>
      <c r="AYW2" s="53"/>
      <c r="AYX2" s="53"/>
      <c r="AYY2" s="53"/>
      <c r="AYZ2" s="53"/>
      <c r="AZA2" s="53"/>
      <c r="AZB2" s="53"/>
      <c r="AZC2" s="53"/>
      <c r="AZD2" s="53"/>
      <c r="AZE2" s="53"/>
      <c r="AZF2" s="53"/>
      <c r="AZG2" s="53"/>
      <c r="AZH2" s="53"/>
      <c r="AZI2" s="53"/>
      <c r="AZJ2" s="53"/>
      <c r="AZK2" s="53"/>
      <c r="AZL2" s="53"/>
      <c r="AZM2" s="53"/>
      <c r="AZN2" s="53"/>
      <c r="AZO2" s="53"/>
      <c r="AZP2" s="53"/>
      <c r="AZQ2" s="53"/>
      <c r="AZR2" s="53"/>
      <c r="AZS2" s="53"/>
      <c r="AZT2" s="53"/>
      <c r="AZU2" s="53"/>
      <c r="AZV2" s="53"/>
      <c r="AZW2" s="53"/>
      <c r="AZX2" s="53"/>
      <c r="AZY2" s="53"/>
      <c r="AZZ2" s="53"/>
      <c r="BAA2" s="53"/>
      <c r="BAB2" s="53"/>
      <c r="BAC2" s="53"/>
      <c r="BAD2" s="53"/>
      <c r="BAE2" s="53"/>
      <c r="BAF2" s="53"/>
      <c r="BAG2" s="53"/>
      <c r="BAH2" s="53"/>
      <c r="BAI2" s="53"/>
      <c r="BAJ2" s="53"/>
      <c r="BAK2" s="53"/>
      <c r="BAL2" s="53"/>
      <c r="BAM2" s="53"/>
      <c r="BAN2" s="53"/>
      <c r="BAO2" s="53"/>
      <c r="BAP2" s="53"/>
      <c r="BAQ2" s="53"/>
      <c r="BAR2" s="53"/>
      <c r="BAS2" s="53"/>
      <c r="BAT2" s="53"/>
      <c r="BAU2" s="53"/>
      <c r="BAV2" s="53"/>
      <c r="BAW2" s="53"/>
      <c r="BAX2" s="53"/>
      <c r="BAY2" s="53"/>
      <c r="BAZ2" s="53"/>
      <c r="BBA2" s="53"/>
      <c r="BBB2" s="53"/>
      <c r="BBC2" s="53"/>
      <c r="BBD2" s="53"/>
      <c r="BBE2" s="53"/>
      <c r="BBF2" s="53"/>
      <c r="BBG2" s="53"/>
      <c r="BBH2" s="53"/>
      <c r="BBI2" s="53"/>
      <c r="BBJ2" s="53"/>
      <c r="BBK2" s="53"/>
      <c r="BBL2" s="53"/>
      <c r="BBM2" s="53"/>
      <c r="BBN2" s="53"/>
      <c r="BBO2" s="53"/>
      <c r="BBP2" s="53"/>
      <c r="BBQ2" s="53"/>
      <c r="BBR2" s="53"/>
      <c r="BBS2" s="53"/>
      <c r="BBT2" s="53"/>
      <c r="BBU2" s="53"/>
      <c r="BBV2" s="53"/>
      <c r="BBW2" s="53"/>
      <c r="BBX2" s="53"/>
      <c r="BBY2" s="53"/>
      <c r="BBZ2" s="53"/>
      <c r="BCA2" s="53"/>
      <c r="BCB2" s="53"/>
      <c r="BCC2" s="53"/>
      <c r="BCD2" s="53"/>
      <c r="BCE2" s="53"/>
      <c r="BCF2" s="53"/>
      <c r="BCG2" s="53"/>
      <c r="BCH2" s="53"/>
      <c r="BCI2" s="53"/>
      <c r="BCJ2" s="53"/>
      <c r="BCK2" s="53"/>
      <c r="BCL2" s="53"/>
      <c r="BCM2" s="53"/>
      <c r="BCN2" s="53"/>
      <c r="BCO2" s="53"/>
      <c r="BCP2" s="53"/>
      <c r="BCQ2" s="53"/>
      <c r="BCR2" s="53"/>
      <c r="BCS2" s="53"/>
      <c r="BCT2" s="53"/>
      <c r="BCU2" s="53"/>
      <c r="BCV2" s="53"/>
      <c r="BCW2" s="53"/>
      <c r="BCX2" s="53"/>
      <c r="BCY2" s="53"/>
      <c r="BCZ2" s="53"/>
      <c r="BDA2" s="53"/>
      <c r="BDB2" s="53"/>
      <c r="BDC2" s="53"/>
      <c r="BDD2" s="53"/>
      <c r="BDE2" s="53"/>
      <c r="BDF2" s="53"/>
      <c r="BDG2" s="53"/>
      <c r="BDH2" s="53"/>
      <c r="BDI2" s="53"/>
      <c r="BDJ2" s="53"/>
      <c r="BDK2" s="53"/>
      <c r="BDL2" s="53"/>
      <c r="BDM2" s="53"/>
      <c r="BDN2" s="53"/>
      <c r="BDO2" s="53"/>
      <c r="BDP2" s="53"/>
      <c r="BDQ2" s="53"/>
      <c r="BDR2" s="53"/>
      <c r="BDS2" s="53"/>
      <c r="BDT2" s="53"/>
      <c r="BDU2" s="53"/>
      <c r="BDV2" s="53"/>
      <c r="BDW2" s="53"/>
      <c r="BDX2" s="53"/>
      <c r="BDY2" s="53"/>
      <c r="BDZ2" s="53"/>
      <c r="BEA2" s="53"/>
      <c r="BEB2" s="53"/>
      <c r="BEC2" s="53"/>
      <c r="BED2" s="53"/>
      <c r="BEE2" s="53"/>
      <c r="BEF2" s="53"/>
      <c r="BEG2" s="53"/>
      <c r="BEH2" s="53"/>
      <c r="BEI2" s="53"/>
      <c r="BEJ2" s="53"/>
      <c r="BEK2" s="53"/>
      <c r="BEL2" s="53"/>
      <c r="BEM2" s="53"/>
      <c r="BEN2" s="53"/>
      <c r="BEO2" s="53"/>
      <c r="BEP2" s="53"/>
      <c r="BEQ2" s="53"/>
      <c r="BER2" s="53"/>
      <c r="BES2" s="53"/>
      <c r="BET2" s="53"/>
      <c r="BEU2" s="53"/>
      <c r="BEV2" s="53"/>
      <c r="BEW2" s="53"/>
      <c r="BEX2" s="53"/>
      <c r="BEY2" s="53"/>
      <c r="BEZ2" s="53"/>
      <c r="BFA2" s="53"/>
      <c r="BFB2" s="53"/>
      <c r="BFC2" s="53"/>
      <c r="BFD2" s="53"/>
      <c r="BFE2" s="53"/>
      <c r="BFF2" s="53"/>
      <c r="BFG2" s="53"/>
      <c r="BFH2" s="53"/>
      <c r="BFI2" s="53"/>
      <c r="BFJ2" s="53"/>
      <c r="BFK2" s="53"/>
      <c r="BFL2" s="53"/>
      <c r="BFM2" s="53"/>
      <c r="BFN2" s="53"/>
      <c r="BFO2" s="53"/>
      <c r="BFP2" s="53"/>
      <c r="BFQ2" s="53"/>
      <c r="BFR2" s="53"/>
      <c r="BFS2" s="53"/>
      <c r="BFT2" s="53"/>
      <c r="BFU2" s="53"/>
      <c r="BFV2" s="53"/>
      <c r="BFW2" s="53"/>
      <c r="BFX2" s="53"/>
      <c r="BFY2" s="53"/>
      <c r="BFZ2" s="53"/>
      <c r="BGA2" s="53"/>
      <c r="BGB2" s="53"/>
      <c r="BGC2" s="53"/>
      <c r="BGD2" s="53"/>
      <c r="BGE2" s="53"/>
      <c r="BGF2" s="53"/>
      <c r="BGG2" s="53"/>
      <c r="BGH2" s="53"/>
      <c r="BGI2" s="53"/>
      <c r="BGJ2" s="53"/>
      <c r="BGK2" s="53"/>
      <c r="BGL2" s="53"/>
      <c r="BGM2" s="53"/>
      <c r="BGN2" s="53"/>
      <c r="BGO2" s="53"/>
      <c r="BGP2" s="53"/>
      <c r="BGQ2" s="53"/>
      <c r="BGR2" s="53"/>
      <c r="BGS2" s="53"/>
      <c r="BGT2" s="53"/>
      <c r="BGU2" s="53"/>
      <c r="BGV2" s="53"/>
      <c r="BGW2" s="53"/>
      <c r="BGX2" s="53"/>
      <c r="BGY2" s="53"/>
      <c r="BGZ2" s="53"/>
      <c r="BHA2" s="53"/>
      <c r="BHB2" s="53"/>
      <c r="BHC2" s="53"/>
      <c r="BHD2" s="53"/>
      <c r="BHE2" s="53"/>
      <c r="BHF2" s="53"/>
      <c r="BHG2" s="53"/>
      <c r="BHH2" s="53"/>
      <c r="BHI2" s="53"/>
      <c r="BHJ2" s="53"/>
      <c r="BHK2" s="53"/>
      <c r="BHL2" s="53"/>
      <c r="BHM2" s="53"/>
      <c r="BHN2" s="53"/>
      <c r="BHO2" s="53"/>
      <c r="BHP2" s="53"/>
      <c r="BHQ2" s="53"/>
      <c r="BHR2" s="53"/>
      <c r="BHS2" s="53"/>
      <c r="BHT2" s="53"/>
      <c r="BHU2" s="53"/>
      <c r="BHV2" s="53"/>
      <c r="BHW2" s="53"/>
      <c r="BHX2" s="53"/>
      <c r="BHY2" s="53"/>
      <c r="BHZ2" s="53"/>
      <c r="BIA2" s="53"/>
      <c r="BIB2" s="53"/>
      <c r="BIC2" s="53"/>
      <c r="BID2" s="53"/>
      <c r="BIE2" s="53"/>
      <c r="BIF2" s="53"/>
      <c r="BIG2" s="53"/>
      <c r="BIH2" s="53"/>
      <c r="BII2" s="53"/>
      <c r="BIJ2" s="53"/>
      <c r="BIK2" s="53"/>
      <c r="BIL2" s="53"/>
      <c r="BIM2" s="53"/>
      <c r="BIN2" s="53"/>
      <c r="BIO2" s="53"/>
      <c r="BIP2" s="53"/>
      <c r="BIQ2" s="53"/>
      <c r="BIR2" s="53"/>
      <c r="BIS2" s="53"/>
      <c r="BIT2" s="53"/>
      <c r="BIU2" s="53"/>
      <c r="BIV2" s="53"/>
      <c r="BIW2" s="53"/>
      <c r="BIX2" s="53"/>
      <c r="BIY2" s="53"/>
      <c r="BIZ2" s="53"/>
      <c r="BJA2" s="53"/>
      <c r="BJB2" s="53"/>
      <c r="BJC2" s="53"/>
      <c r="BJD2" s="53"/>
      <c r="BJE2" s="53"/>
      <c r="BJF2" s="53"/>
      <c r="BJG2" s="53"/>
      <c r="BJH2" s="53"/>
      <c r="BJI2" s="53"/>
      <c r="BJJ2" s="53"/>
      <c r="BJK2" s="53"/>
      <c r="BJL2" s="53"/>
      <c r="BJM2" s="53"/>
      <c r="BJN2" s="53"/>
      <c r="BJO2" s="53"/>
      <c r="BJP2" s="53"/>
      <c r="BJQ2" s="53"/>
      <c r="BJR2" s="53"/>
      <c r="BJS2" s="53"/>
      <c r="BJT2" s="53"/>
      <c r="BJU2" s="53"/>
      <c r="BJV2" s="53"/>
      <c r="BJW2" s="53"/>
      <c r="BJX2" s="53"/>
      <c r="BJY2" s="53"/>
      <c r="BJZ2" s="53"/>
      <c r="BKA2" s="53"/>
      <c r="BKB2" s="53"/>
      <c r="BKC2" s="53"/>
      <c r="BKD2" s="53"/>
      <c r="BKE2" s="53"/>
      <c r="BKF2" s="53"/>
      <c r="BKG2" s="53"/>
      <c r="BKH2" s="53"/>
      <c r="BKI2" s="53"/>
      <c r="BKJ2" s="53"/>
      <c r="BKK2" s="53"/>
      <c r="BKL2" s="53"/>
      <c r="BKM2" s="53"/>
      <c r="BKN2" s="53"/>
      <c r="BKO2" s="53"/>
      <c r="BKP2" s="53"/>
      <c r="BKQ2" s="53"/>
      <c r="BKR2" s="53"/>
      <c r="BKS2" s="53"/>
      <c r="BKT2" s="53"/>
      <c r="BKU2" s="53"/>
      <c r="BKV2" s="53"/>
      <c r="BKW2" s="53"/>
      <c r="BKX2" s="53"/>
      <c r="BKY2" s="53"/>
      <c r="BKZ2" s="53"/>
      <c r="BLA2" s="53"/>
      <c r="BLB2" s="53"/>
      <c r="BLC2" s="53"/>
      <c r="BLD2" s="53"/>
      <c r="BLE2" s="53"/>
      <c r="BLF2" s="53"/>
      <c r="BLG2" s="53"/>
      <c r="BLH2" s="53"/>
      <c r="BLI2" s="53"/>
      <c r="BLJ2" s="53"/>
      <c r="BLK2" s="53"/>
      <c r="BLL2" s="53"/>
      <c r="BLM2" s="53"/>
      <c r="BLN2" s="53"/>
      <c r="BLO2" s="53"/>
      <c r="BLP2" s="53"/>
      <c r="BLQ2" s="53"/>
      <c r="BLR2" s="53"/>
      <c r="BLS2" s="53"/>
      <c r="BLT2" s="53"/>
      <c r="BLU2" s="53"/>
      <c r="BLV2" s="53"/>
      <c r="BLW2" s="53"/>
      <c r="BLX2" s="53"/>
      <c r="BLY2" s="53"/>
      <c r="BLZ2" s="53"/>
      <c r="BMA2" s="53"/>
      <c r="BMB2" s="53"/>
      <c r="BMC2" s="53"/>
      <c r="BMD2" s="53"/>
      <c r="BME2" s="53"/>
      <c r="BMF2" s="53"/>
      <c r="BMG2" s="53"/>
      <c r="BMH2" s="53"/>
      <c r="BMI2" s="53"/>
      <c r="BMJ2" s="53"/>
      <c r="BMK2" s="53"/>
      <c r="BML2" s="53"/>
      <c r="BMM2" s="53"/>
      <c r="BMN2" s="53"/>
      <c r="BMO2" s="53"/>
      <c r="BMP2" s="53"/>
      <c r="BMQ2" s="53"/>
      <c r="BMR2" s="53"/>
      <c r="BMS2" s="53"/>
      <c r="BMT2" s="53"/>
      <c r="BMU2" s="53"/>
      <c r="BMV2" s="53"/>
      <c r="BMW2" s="53"/>
      <c r="BMX2" s="53"/>
      <c r="BMY2" s="53"/>
      <c r="BMZ2" s="53"/>
      <c r="BNA2" s="53"/>
      <c r="BNB2" s="53"/>
      <c r="BNC2" s="53"/>
      <c r="BND2" s="53"/>
      <c r="BNE2" s="53"/>
      <c r="BNF2" s="53"/>
      <c r="BNG2" s="53"/>
      <c r="BNH2" s="53"/>
      <c r="BNI2" s="53"/>
      <c r="BNJ2" s="53"/>
      <c r="BNK2" s="53"/>
      <c r="BNL2" s="53"/>
      <c r="BNM2" s="53"/>
      <c r="BNN2" s="53"/>
      <c r="BNO2" s="53"/>
      <c r="BNP2" s="53"/>
      <c r="BNQ2" s="53"/>
      <c r="BNR2" s="53"/>
      <c r="BNS2" s="53"/>
      <c r="BNT2" s="53"/>
      <c r="BNU2" s="53"/>
      <c r="BNV2" s="53"/>
      <c r="BNW2" s="53"/>
      <c r="BNX2" s="53"/>
      <c r="BNY2" s="53"/>
      <c r="BNZ2" s="53"/>
      <c r="BOA2" s="53"/>
      <c r="BOB2" s="53"/>
      <c r="BOC2" s="53"/>
      <c r="BOD2" s="53"/>
      <c r="BOE2" s="53"/>
      <c r="BOF2" s="53"/>
      <c r="BOG2" s="53"/>
      <c r="BOH2" s="53"/>
      <c r="BOI2" s="53"/>
      <c r="BOJ2" s="53"/>
      <c r="BOK2" s="53"/>
      <c r="BOL2" s="53"/>
      <c r="BOM2" s="53"/>
      <c r="BON2" s="53"/>
      <c r="BOO2" s="53"/>
      <c r="BOP2" s="53"/>
      <c r="BOQ2" s="53"/>
      <c r="BOR2" s="53"/>
      <c r="BOS2" s="53"/>
      <c r="BOT2" s="53"/>
      <c r="BOU2" s="53"/>
      <c r="BOV2" s="53"/>
      <c r="BOW2" s="53"/>
      <c r="BOX2" s="53"/>
      <c r="BOY2" s="53"/>
      <c r="BOZ2" s="53"/>
      <c r="BPA2" s="53"/>
      <c r="BPB2" s="53"/>
      <c r="BPC2" s="53"/>
      <c r="BPD2" s="53"/>
      <c r="BPE2" s="53"/>
      <c r="BPF2" s="53"/>
      <c r="BPG2" s="53"/>
      <c r="BPH2" s="53"/>
      <c r="BPI2" s="53"/>
      <c r="BPJ2" s="53"/>
      <c r="BPK2" s="53"/>
      <c r="BPL2" s="53"/>
      <c r="BPM2" s="53"/>
      <c r="BPN2" s="53"/>
      <c r="BPO2" s="53"/>
      <c r="BPP2" s="53"/>
      <c r="BPQ2" s="53"/>
      <c r="BPR2" s="53"/>
      <c r="BPS2" s="53"/>
      <c r="BPT2" s="53"/>
      <c r="BPU2" s="53"/>
      <c r="BPV2" s="53"/>
      <c r="BPW2" s="53"/>
      <c r="BPX2" s="53"/>
      <c r="BPY2" s="53"/>
      <c r="BPZ2" s="53"/>
      <c r="BQA2" s="53"/>
      <c r="BQB2" s="53"/>
      <c r="BQC2" s="53"/>
      <c r="BQD2" s="53"/>
      <c r="BQE2" s="53"/>
      <c r="BQF2" s="53"/>
      <c r="BQG2" s="53"/>
      <c r="BQH2" s="53"/>
      <c r="BQI2" s="53"/>
      <c r="BQJ2" s="53"/>
      <c r="BQK2" s="53"/>
      <c r="BQL2" s="53"/>
      <c r="BQM2" s="53"/>
      <c r="BQN2" s="53"/>
      <c r="BQO2" s="53"/>
      <c r="BQP2" s="53"/>
      <c r="BQQ2" s="53"/>
      <c r="BQR2" s="53"/>
      <c r="BQS2" s="53"/>
      <c r="BQT2" s="53"/>
      <c r="BQU2" s="53"/>
      <c r="BQV2" s="53"/>
      <c r="BQW2" s="53"/>
      <c r="BQX2" s="53"/>
      <c r="BQY2" s="53"/>
      <c r="BQZ2" s="53"/>
      <c r="BRA2" s="53"/>
      <c r="BRB2" s="53"/>
      <c r="BRC2" s="53"/>
      <c r="BRD2" s="53"/>
      <c r="BRE2" s="53"/>
      <c r="BRF2" s="53"/>
      <c r="BRG2" s="53"/>
      <c r="BRH2" s="53"/>
      <c r="BRI2" s="53"/>
      <c r="BRJ2" s="53"/>
      <c r="BRK2" s="53"/>
      <c r="BRL2" s="53"/>
      <c r="BRM2" s="53"/>
      <c r="BRN2" s="53"/>
      <c r="BRO2" s="53"/>
      <c r="BRP2" s="53"/>
      <c r="BRQ2" s="53"/>
      <c r="BRR2" s="53"/>
      <c r="BRS2" s="53"/>
      <c r="BRT2" s="53"/>
      <c r="BRU2" s="53"/>
      <c r="BRV2" s="53"/>
      <c r="BRW2" s="53"/>
      <c r="BRX2" s="53"/>
      <c r="BRY2" s="53"/>
      <c r="BRZ2" s="53"/>
      <c r="BSA2" s="53"/>
      <c r="BSB2" s="53"/>
      <c r="BSC2" s="53"/>
      <c r="BSD2" s="53"/>
      <c r="BSE2" s="53"/>
      <c r="BSF2" s="53"/>
      <c r="BSG2" s="53"/>
      <c r="BSH2" s="53"/>
      <c r="BSI2" s="53"/>
      <c r="BSJ2" s="53"/>
      <c r="BSK2" s="53"/>
      <c r="BSL2" s="53"/>
      <c r="BSM2" s="53"/>
      <c r="BSN2" s="53"/>
      <c r="BSO2" s="53"/>
      <c r="BSP2" s="53"/>
      <c r="BSQ2" s="53"/>
      <c r="BSR2" s="53"/>
      <c r="BSS2" s="53"/>
      <c r="BST2" s="53"/>
      <c r="BSU2" s="53"/>
      <c r="BSV2" s="53"/>
      <c r="BSW2" s="53"/>
      <c r="BSX2" s="53"/>
      <c r="BSY2" s="53"/>
      <c r="BSZ2" s="53"/>
      <c r="BTA2" s="53"/>
      <c r="BTB2" s="53"/>
      <c r="BTC2" s="53"/>
      <c r="BTD2" s="53"/>
      <c r="BTE2" s="53"/>
      <c r="BTF2" s="53"/>
      <c r="BTG2" s="53"/>
      <c r="BTH2" s="53"/>
      <c r="BTI2" s="53"/>
      <c r="BTJ2" s="53"/>
      <c r="BTK2" s="53"/>
      <c r="BTL2" s="53"/>
      <c r="BTM2" s="53"/>
      <c r="BTN2" s="53"/>
      <c r="BTO2" s="53"/>
      <c r="BTP2" s="53"/>
      <c r="BTQ2" s="53"/>
      <c r="BTR2" s="53"/>
      <c r="BTS2" s="53"/>
      <c r="BTT2" s="53"/>
      <c r="BTU2" s="53"/>
      <c r="BTV2" s="53"/>
      <c r="BTW2" s="53"/>
      <c r="BTX2" s="53"/>
      <c r="BTY2" s="53"/>
      <c r="BTZ2" s="53"/>
      <c r="BUA2" s="53"/>
      <c r="BUB2" s="53"/>
      <c r="BUC2" s="53"/>
      <c r="BUD2" s="53"/>
      <c r="BUE2" s="53"/>
      <c r="BUF2" s="53"/>
      <c r="BUG2" s="53"/>
      <c r="BUH2" s="53"/>
      <c r="BUI2" s="53"/>
      <c r="BUJ2" s="53"/>
      <c r="BUK2" s="53"/>
      <c r="BUL2" s="53"/>
      <c r="BUM2" s="53"/>
      <c r="BUN2" s="53"/>
      <c r="BUO2" s="53"/>
      <c r="BUP2" s="53"/>
      <c r="BUQ2" s="53"/>
      <c r="BUR2" s="53"/>
      <c r="BUS2" s="53"/>
      <c r="BUT2" s="53"/>
      <c r="BUU2" s="53"/>
      <c r="BUV2" s="53"/>
      <c r="BUW2" s="53"/>
      <c r="BUX2" s="53"/>
      <c r="BUY2" s="53"/>
      <c r="BUZ2" s="53"/>
      <c r="BVA2" s="53"/>
      <c r="BVB2" s="53"/>
      <c r="BVC2" s="53"/>
      <c r="BVD2" s="53"/>
      <c r="BVE2" s="53"/>
      <c r="BVF2" s="53"/>
      <c r="BVG2" s="53"/>
      <c r="BVH2" s="53"/>
      <c r="BVI2" s="53"/>
      <c r="BVJ2" s="53"/>
      <c r="BVK2" s="53"/>
      <c r="BVL2" s="53"/>
      <c r="BVM2" s="53"/>
      <c r="BVN2" s="53"/>
      <c r="BVO2" s="53"/>
      <c r="BVP2" s="53"/>
      <c r="BVQ2" s="53"/>
      <c r="BVR2" s="53"/>
      <c r="BVS2" s="53"/>
      <c r="BVT2" s="53"/>
      <c r="BVU2" s="53"/>
      <c r="BVV2" s="53"/>
      <c r="BVW2" s="53"/>
      <c r="BVX2" s="53"/>
      <c r="BVY2" s="53"/>
      <c r="BVZ2" s="53"/>
      <c r="BWA2" s="53"/>
      <c r="BWB2" s="53"/>
      <c r="BWC2" s="53"/>
      <c r="BWD2" s="53"/>
      <c r="BWE2" s="53"/>
      <c r="BWF2" s="53"/>
      <c r="BWG2" s="53"/>
      <c r="BWH2" s="53"/>
      <c r="BWI2" s="53"/>
      <c r="BWJ2" s="53"/>
      <c r="BWK2" s="53"/>
      <c r="BWL2" s="53"/>
      <c r="BWM2" s="53"/>
      <c r="BWN2" s="53"/>
      <c r="BWO2" s="53"/>
      <c r="BWP2" s="53"/>
      <c r="BWQ2" s="53"/>
      <c r="BWR2" s="53"/>
      <c r="BWS2" s="53"/>
      <c r="BWT2" s="53"/>
      <c r="BWU2" s="53"/>
      <c r="BWV2" s="53"/>
      <c r="BWW2" s="53"/>
      <c r="BWX2" s="53"/>
      <c r="BWY2" s="53"/>
      <c r="BWZ2" s="53"/>
      <c r="BXA2" s="53"/>
      <c r="BXB2" s="53"/>
      <c r="BXC2" s="53"/>
      <c r="BXD2" s="53"/>
      <c r="BXE2" s="53"/>
      <c r="BXF2" s="53"/>
      <c r="BXG2" s="53"/>
      <c r="BXH2" s="53"/>
      <c r="BXI2" s="53"/>
      <c r="BXJ2" s="53"/>
      <c r="BXK2" s="53"/>
      <c r="BXL2" s="53"/>
      <c r="BXM2" s="53"/>
      <c r="BXN2" s="53"/>
      <c r="BXO2" s="53"/>
      <c r="BXP2" s="53"/>
      <c r="BXQ2" s="53"/>
      <c r="BXR2" s="53"/>
      <c r="BXS2" s="53"/>
      <c r="BXT2" s="53"/>
      <c r="BXU2" s="53"/>
      <c r="BXV2" s="53"/>
      <c r="BXW2" s="53"/>
      <c r="BXX2" s="53"/>
      <c r="BXY2" s="53"/>
      <c r="BXZ2" s="53"/>
      <c r="BYA2" s="53"/>
      <c r="BYB2" s="53"/>
      <c r="BYC2" s="53"/>
      <c r="BYD2" s="53"/>
      <c r="BYE2" s="53"/>
      <c r="BYF2" s="53"/>
      <c r="BYG2" s="53"/>
      <c r="BYH2" s="53"/>
      <c r="BYI2" s="53"/>
      <c r="BYJ2" s="53"/>
      <c r="BYK2" s="53"/>
      <c r="BYL2" s="53"/>
      <c r="BYM2" s="53"/>
      <c r="BYN2" s="53"/>
      <c r="BYO2" s="53"/>
      <c r="BYP2" s="53"/>
      <c r="BYQ2" s="53"/>
      <c r="BYR2" s="53"/>
      <c r="BYS2" s="53"/>
      <c r="BYT2" s="53"/>
      <c r="BYU2" s="53"/>
      <c r="BYV2" s="53"/>
      <c r="BYW2" s="53"/>
      <c r="BYX2" s="53"/>
      <c r="BYY2" s="53"/>
      <c r="BYZ2" s="53"/>
      <c r="BZA2" s="53"/>
      <c r="BZB2" s="53"/>
      <c r="BZC2" s="53"/>
      <c r="BZD2" s="53"/>
      <c r="BZE2" s="53"/>
      <c r="BZF2" s="53"/>
      <c r="BZG2" s="53"/>
      <c r="BZH2" s="53"/>
      <c r="BZI2" s="53"/>
      <c r="BZJ2" s="53"/>
      <c r="BZK2" s="53"/>
      <c r="BZL2" s="53"/>
      <c r="BZM2" s="53"/>
      <c r="BZN2" s="53"/>
      <c r="BZO2" s="53"/>
      <c r="BZP2" s="53"/>
      <c r="BZQ2" s="53"/>
      <c r="BZR2" s="53"/>
      <c r="BZS2" s="53"/>
      <c r="BZT2" s="53"/>
      <c r="BZU2" s="53"/>
      <c r="BZV2" s="53"/>
      <c r="BZW2" s="53"/>
      <c r="BZX2" s="53"/>
      <c r="BZY2" s="53"/>
      <c r="BZZ2" s="53"/>
      <c r="CAA2" s="53"/>
      <c r="CAB2" s="53"/>
      <c r="CAC2" s="53"/>
      <c r="CAD2" s="53"/>
      <c r="CAE2" s="53"/>
      <c r="CAF2" s="53"/>
      <c r="CAG2" s="53"/>
      <c r="CAH2" s="53"/>
      <c r="CAI2" s="53"/>
      <c r="CAJ2" s="53"/>
      <c r="CAK2" s="53"/>
      <c r="CAL2" s="53"/>
      <c r="CAM2" s="53"/>
      <c r="CAN2" s="53"/>
      <c r="CAO2" s="53"/>
      <c r="CAP2" s="53"/>
      <c r="CAQ2" s="53"/>
      <c r="CAR2" s="53"/>
      <c r="CAS2" s="53"/>
      <c r="CAT2" s="53"/>
      <c r="CAU2" s="53"/>
      <c r="CAV2" s="53"/>
      <c r="CAW2" s="53"/>
      <c r="CAX2" s="53"/>
      <c r="CAY2" s="53"/>
      <c r="CAZ2" s="53"/>
      <c r="CBA2" s="53"/>
      <c r="CBB2" s="53"/>
      <c r="CBC2" s="53"/>
      <c r="CBD2" s="53"/>
      <c r="CBE2" s="53"/>
      <c r="CBF2" s="53"/>
      <c r="CBG2" s="53"/>
      <c r="CBH2" s="53"/>
      <c r="CBI2" s="53"/>
      <c r="CBJ2" s="53"/>
      <c r="CBK2" s="53"/>
      <c r="CBL2" s="53"/>
      <c r="CBM2" s="53"/>
      <c r="CBN2" s="53"/>
      <c r="CBO2" s="53"/>
      <c r="CBP2" s="53"/>
      <c r="CBQ2" s="53"/>
      <c r="CBR2" s="53"/>
      <c r="CBS2" s="53"/>
      <c r="CBT2" s="53"/>
      <c r="CBU2" s="53"/>
      <c r="CBV2" s="53"/>
      <c r="CBW2" s="53"/>
      <c r="CBX2" s="53"/>
      <c r="CBY2" s="53"/>
      <c r="CBZ2" s="53"/>
      <c r="CCA2" s="53"/>
      <c r="CCB2" s="53"/>
      <c r="CCC2" s="53"/>
      <c r="CCD2" s="53"/>
      <c r="CCE2" s="53"/>
      <c r="CCF2" s="53"/>
      <c r="CCG2" s="53"/>
      <c r="CCH2" s="53"/>
      <c r="CCI2" s="53"/>
      <c r="CCJ2" s="53"/>
      <c r="CCK2" s="53"/>
      <c r="CCL2" s="53"/>
      <c r="CCM2" s="53"/>
      <c r="CCN2" s="53"/>
      <c r="CCO2" s="53"/>
      <c r="CCP2" s="53"/>
      <c r="CCQ2" s="53"/>
      <c r="CCR2" s="53"/>
      <c r="CCS2" s="53"/>
      <c r="CCT2" s="53"/>
      <c r="CCU2" s="53"/>
      <c r="CCV2" s="53"/>
      <c r="CCW2" s="53"/>
      <c r="CCX2" s="53"/>
      <c r="CCY2" s="53"/>
      <c r="CCZ2" s="53"/>
      <c r="CDA2" s="53"/>
      <c r="CDB2" s="53"/>
      <c r="CDC2" s="53"/>
      <c r="CDD2" s="53"/>
      <c r="CDE2" s="53"/>
      <c r="CDF2" s="53"/>
      <c r="CDG2" s="53"/>
      <c r="CDH2" s="53"/>
      <c r="CDI2" s="53"/>
      <c r="CDJ2" s="53"/>
      <c r="CDK2" s="53"/>
      <c r="CDL2" s="53"/>
      <c r="CDM2" s="53"/>
      <c r="CDN2" s="53"/>
      <c r="CDO2" s="53"/>
      <c r="CDP2" s="53"/>
      <c r="CDQ2" s="53"/>
      <c r="CDR2" s="53"/>
      <c r="CDS2" s="53"/>
      <c r="CDT2" s="53"/>
      <c r="CDU2" s="53"/>
      <c r="CDV2" s="53"/>
      <c r="CDW2" s="53"/>
      <c r="CDX2" s="53"/>
      <c r="CDY2" s="53"/>
      <c r="CDZ2" s="53"/>
      <c r="CEA2" s="53"/>
      <c r="CEB2" s="53"/>
      <c r="CEC2" s="53"/>
      <c r="CED2" s="53"/>
      <c r="CEE2" s="53"/>
      <c r="CEF2" s="53"/>
      <c r="CEG2" s="53"/>
      <c r="CEH2" s="53"/>
      <c r="CEI2" s="53"/>
      <c r="CEJ2" s="53"/>
      <c r="CEK2" s="53"/>
      <c r="CEL2" s="53"/>
      <c r="CEM2" s="53"/>
      <c r="CEN2" s="53"/>
      <c r="CEO2" s="53"/>
      <c r="CEP2" s="53"/>
      <c r="CEQ2" s="53"/>
      <c r="CER2" s="53"/>
      <c r="CES2" s="53"/>
      <c r="CET2" s="53"/>
      <c r="CEU2" s="53"/>
      <c r="CEV2" s="53"/>
      <c r="CEW2" s="53"/>
      <c r="CEX2" s="53"/>
      <c r="CEY2" s="53"/>
      <c r="CEZ2" s="53"/>
      <c r="CFA2" s="53"/>
      <c r="CFB2" s="53"/>
      <c r="CFC2" s="53"/>
      <c r="CFD2" s="53"/>
      <c r="CFE2" s="53"/>
      <c r="CFF2" s="53"/>
      <c r="CFG2" s="53"/>
      <c r="CFH2" s="53"/>
      <c r="CFI2" s="53"/>
      <c r="CFJ2" s="53"/>
      <c r="CFK2" s="53"/>
      <c r="CFL2" s="53"/>
      <c r="CFM2" s="53"/>
      <c r="CFN2" s="53"/>
      <c r="CFO2" s="53"/>
      <c r="CFP2" s="53"/>
      <c r="CFQ2" s="53"/>
      <c r="CFR2" s="53"/>
      <c r="CFS2" s="53"/>
      <c r="CFT2" s="53"/>
      <c r="CFU2" s="53"/>
      <c r="CFV2" s="53"/>
      <c r="CFW2" s="53"/>
      <c r="CFX2" s="53"/>
      <c r="CFY2" s="53"/>
      <c r="CFZ2" s="53"/>
      <c r="CGA2" s="53"/>
      <c r="CGB2" s="53"/>
      <c r="CGC2" s="53"/>
      <c r="CGD2" s="53"/>
      <c r="CGE2" s="53"/>
      <c r="CGF2" s="53"/>
      <c r="CGG2" s="53"/>
      <c r="CGH2" s="53"/>
      <c r="CGI2" s="53"/>
      <c r="CGJ2" s="53"/>
      <c r="CGK2" s="53"/>
      <c r="CGL2" s="53"/>
      <c r="CGM2" s="53"/>
      <c r="CGN2" s="53"/>
      <c r="CGO2" s="53"/>
      <c r="CGP2" s="53"/>
      <c r="CGQ2" s="53"/>
      <c r="CGR2" s="53"/>
      <c r="CGS2" s="53"/>
      <c r="CGT2" s="53"/>
      <c r="CGU2" s="53"/>
      <c r="CGV2" s="53"/>
      <c r="CGW2" s="53"/>
      <c r="CGX2" s="53"/>
      <c r="CGY2" s="53"/>
      <c r="CGZ2" s="53"/>
      <c r="CHA2" s="53"/>
      <c r="CHB2" s="53"/>
      <c r="CHC2" s="53"/>
      <c r="CHD2" s="53"/>
      <c r="CHE2" s="53"/>
      <c r="CHF2" s="53"/>
      <c r="CHG2" s="53"/>
      <c r="CHH2" s="53"/>
      <c r="CHI2" s="53"/>
      <c r="CHJ2" s="53"/>
      <c r="CHK2" s="53"/>
      <c r="CHL2" s="53"/>
      <c r="CHM2" s="53"/>
      <c r="CHN2" s="53"/>
      <c r="CHO2" s="53"/>
      <c r="CHP2" s="53"/>
      <c r="CHQ2" s="53"/>
      <c r="CHR2" s="53"/>
      <c r="CHS2" s="53"/>
      <c r="CHT2" s="53"/>
      <c r="CHU2" s="53"/>
      <c r="CHV2" s="53"/>
      <c r="CHW2" s="53"/>
      <c r="CHX2" s="53"/>
      <c r="CHY2" s="53"/>
      <c r="CHZ2" s="53"/>
      <c r="CIA2" s="53"/>
      <c r="CIB2" s="53"/>
      <c r="CIC2" s="53"/>
      <c r="CID2" s="53"/>
      <c r="CIE2" s="53"/>
      <c r="CIF2" s="53"/>
      <c r="CIG2" s="53"/>
      <c r="CIH2" s="53"/>
      <c r="CII2" s="53"/>
      <c r="CIJ2" s="53"/>
      <c r="CIK2" s="53"/>
      <c r="CIL2" s="53"/>
      <c r="CIM2" s="53"/>
      <c r="CIN2" s="53"/>
      <c r="CIO2" s="53"/>
      <c r="CIP2" s="53"/>
      <c r="CIQ2" s="53"/>
      <c r="CIR2" s="53"/>
      <c r="CIS2" s="53"/>
      <c r="CIT2" s="53"/>
      <c r="CIU2" s="53"/>
      <c r="CIV2" s="53"/>
      <c r="CIW2" s="53"/>
      <c r="CIX2" s="53"/>
      <c r="CIY2" s="53"/>
      <c r="CIZ2" s="53"/>
      <c r="CJA2" s="53"/>
      <c r="CJB2" s="53"/>
      <c r="CJC2" s="53"/>
      <c r="CJD2" s="53"/>
      <c r="CJE2" s="53"/>
      <c r="CJF2" s="53"/>
      <c r="CJG2" s="53"/>
      <c r="CJH2" s="53"/>
      <c r="CJI2" s="53"/>
      <c r="CJJ2" s="53"/>
      <c r="CJK2" s="53"/>
      <c r="CJL2" s="53"/>
      <c r="CJM2" s="53"/>
      <c r="CJN2" s="53"/>
      <c r="CJO2" s="53"/>
      <c r="CJP2" s="53"/>
      <c r="CJQ2" s="53"/>
      <c r="CJR2" s="53"/>
      <c r="CJS2" s="53"/>
      <c r="CJT2" s="53"/>
      <c r="CJU2" s="53"/>
      <c r="CJV2" s="53"/>
      <c r="CJW2" s="53"/>
      <c r="CJX2" s="53"/>
      <c r="CJY2" s="53"/>
      <c r="CJZ2" s="53"/>
      <c r="CKA2" s="53"/>
      <c r="CKB2" s="53"/>
      <c r="CKC2" s="53"/>
      <c r="CKD2" s="53"/>
      <c r="CKE2" s="53"/>
      <c r="CKF2" s="53"/>
      <c r="CKG2" s="53"/>
      <c r="CKH2" s="53"/>
      <c r="CKI2" s="53"/>
      <c r="CKJ2" s="53"/>
      <c r="CKK2" s="53"/>
      <c r="CKL2" s="53"/>
      <c r="CKM2" s="53"/>
      <c r="CKN2" s="53"/>
      <c r="CKO2" s="53"/>
      <c r="CKP2" s="53"/>
      <c r="CKQ2" s="53"/>
      <c r="CKR2" s="53"/>
      <c r="CKS2" s="53"/>
      <c r="CKT2" s="53"/>
      <c r="CKU2" s="53"/>
      <c r="CKV2" s="53"/>
      <c r="CKW2" s="53"/>
      <c r="CKX2" s="53"/>
      <c r="CKY2" s="53"/>
      <c r="CKZ2" s="53"/>
      <c r="CLA2" s="53"/>
      <c r="CLB2" s="53"/>
      <c r="CLC2" s="53"/>
      <c r="CLD2" s="53"/>
      <c r="CLE2" s="53"/>
      <c r="CLF2" s="53"/>
      <c r="CLG2" s="53"/>
      <c r="CLH2" s="53"/>
      <c r="CLI2" s="53"/>
      <c r="CLJ2" s="53"/>
      <c r="CLK2" s="53"/>
      <c r="CLL2" s="53"/>
      <c r="CLM2" s="53"/>
      <c r="CLN2" s="53"/>
      <c r="CLO2" s="53"/>
      <c r="CLP2" s="53"/>
      <c r="CLQ2" s="53"/>
      <c r="CLR2" s="53"/>
      <c r="CLS2" s="53"/>
      <c r="CLT2" s="53"/>
      <c r="CLU2" s="53"/>
      <c r="CLV2" s="53"/>
      <c r="CLW2" s="53"/>
      <c r="CLX2" s="53"/>
      <c r="CLY2" s="53"/>
      <c r="CLZ2" s="53"/>
      <c r="CMA2" s="53"/>
      <c r="CMB2" s="53"/>
      <c r="CMC2" s="53"/>
      <c r="CMD2" s="53"/>
      <c r="CME2" s="53"/>
      <c r="CMF2" s="53"/>
      <c r="CMG2" s="53"/>
      <c r="CMH2" s="53"/>
      <c r="CMI2" s="53"/>
      <c r="CMJ2" s="53"/>
      <c r="CMK2" s="53"/>
      <c r="CML2" s="53"/>
      <c r="CMM2" s="53"/>
      <c r="CMN2" s="53"/>
      <c r="CMO2" s="53"/>
      <c r="CMP2" s="53"/>
      <c r="CMQ2" s="53"/>
      <c r="CMR2" s="53"/>
      <c r="CMS2" s="53"/>
      <c r="CMT2" s="53"/>
      <c r="CMU2" s="53"/>
      <c r="CMV2" s="53"/>
      <c r="CMW2" s="53"/>
      <c r="CMX2" s="53"/>
      <c r="CMY2" s="53"/>
      <c r="CMZ2" s="53"/>
      <c r="CNA2" s="53"/>
      <c r="CNB2" s="53"/>
      <c r="CNC2" s="53"/>
      <c r="CND2" s="53"/>
      <c r="CNE2" s="53"/>
      <c r="CNF2" s="53"/>
      <c r="CNG2" s="53"/>
      <c r="CNH2" s="53"/>
      <c r="CNI2" s="53"/>
      <c r="CNJ2" s="53"/>
      <c r="CNK2" s="53"/>
      <c r="CNL2" s="53"/>
      <c r="CNM2" s="53"/>
      <c r="CNN2" s="53"/>
      <c r="CNO2" s="53"/>
      <c r="CNP2" s="53"/>
      <c r="CNQ2" s="53"/>
      <c r="CNR2" s="53"/>
      <c r="CNS2" s="53"/>
      <c r="CNT2" s="53"/>
      <c r="CNU2" s="53"/>
      <c r="CNV2" s="53"/>
      <c r="CNW2" s="53"/>
      <c r="CNX2" s="53"/>
      <c r="CNY2" s="53"/>
      <c r="CNZ2" s="53"/>
      <c r="COA2" s="53"/>
      <c r="COB2" s="53"/>
      <c r="COC2" s="53"/>
      <c r="COD2" s="53"/>
      <c r="COE2" s="53"/>
      <c r="COF2" s="53"/>
      <c r="COG2" s="53"/>
      <c r="COH2" s="53"/>
      <c r="COI2" s="53"/>
      <c r="COJ2" s="53"/>
      <c r="COK2" s="53"/>
      <c r="COL2" s="53"/>
      <c r="COM2" s="53"/>
      <c r="CON2" s="53"/>
      <c r="COO2" s="53"/>
      <c r="COP2" s="53"/>
      <c r="COQ2" s="53"/>
      <c r="COR2" s="53"/>
      <c r="COS2" s="53"/>
      <c r="COT2" s="53"/>
      <c r="COU2" s="53"/>
      <c r="COV2" s="53"/>
      <c r="COW2" s="53"/>
      <c r="COX2" s="53"/>
      <c r="COY2" s="53"/>
      <c r="COZ2" s="53"/>
      <c r="CPA2" s="53"/>
      <c r="CPB2" s="53"/>
      <c r="CPC2" s="53"/>
      <c r="CPD2" s="53"/>
      <c r="CPE2" s="53"/>
      <c r="CPF2" s="53"/>
      <c r="CPG2" s="53"/>
      <c r="CPH2" s="53"/>
      <c r="CPI2" s="53"/>
      <c r="CPJ2" s="53"/>
      <c r="CPK2" s="53"/>
      <c r="CPL2" s="53"/>
      <c r="CPM2" s="53"/>
      <c r="CPN2" s="53"/>
      <c r="CPO2" s="53"/>
      <c r="CPP2" s="53"/>
      <c r="CPQ2" s="53"/>
      <c r="CPR2" s="53"/>
      <c r="CPS2" s="53"/>
      <c r="CPT2" s="53"/>
      <c r="CPU2" s="53"/>
      <c r="CPV2" s="53"/>
      <c r="CPW2" s="53"/>
      <c r="CPX2" s="53"/>
      <c r="CPY2" s="53"/>
      <c r="CPZ2" s="53"/>
      <c r="CQA2" s="53"/>
      <c r="CQB2" s="53"/>
      <c r="CQC2" s="53"/>
      <c r="CQD2" s="53"/>
      <c r="CQE2" s="53"/>
      <c r="CQF2" s="53"/>
      <c r="CQG2" s="53"/>
      <c r="CQH2" s="53"/>
      <c r="CQI2" s="53"/>
      <c r="CQJ2" s="53"/>
      <c r="CQK2" s="53"/>
      <c r="CQL2" s="53"/>
      <c r="CQM2" s="53"/>
      <c r="CQN2" s="53"/>
      <c r="CQO2" s="53"/>
      <c r="CQP2" s="53"/>
      <c r="CQQ2" s="53"/>
      <c r="CQR2" s="53"/>
      <c r="CQS2" s="53"/>
      <c r="CQT2" s="53"/>
      <c r="CQU2" s="53"/>
      <c r="CQV2" s="53"/>
      <c r="CQW2" s="53"/>
      <c r="CQX2" s="53"/>
      <c r="CQY2" s="53"/>
      <c r="CQZ2" s="53"/>
      <c r="CRA2" s="53"/>
      <c r="CRB2" s="53"/>
      <c r="CRC2" s="53"/>
      <c r="CRD2" s="53"/>
      <c r="CRE2" s="53"/>
      <c r="CRF2" s="53"/>
      <c r="CRG2" s="53"/>
      <c r="CRH2" s="53"/>
      <c r="CRI2" s="53"/>
      <c r="CRJ2" s="53"/>
      <c r="CRK2" s="53"/>
      <c r="CRL2" s="53"/>
      <c r="CRM2" s="53"/>
      <c r="CRN2" s="53"/>
      <c r="CRO2" s="53"/>
      <c r="CRP2" s="53"/>
      <c r="CRQ2" s="53"/>
      <c r="CRR2" s="53"/>
      <c r="CRS2" s="53"/>
      <c r="CRT2" s="53"/>
      <c r="CRU2" s="53"/>
      <c r="CRV2" s="53"/>
      <c r="CRW2" s="53"/>
      <c r="CRX2" s="53"/>
      <c r="CRY2" s="53"/>
      <c r="CRZ2" s="53"/>
      <c r="CSA2" s="53"/>
      <c r="CSB2" s="53"/>
      <c r="CSC2" s="53"/>
      <c r="CSD2" s="53"/>
      <c r="CSE2" s="53"/>
      <c r="CSF2" s="53"/>
      <c r="CSG2" s="53"/>
      <c r="CSH2" s="53"/>
      <c r="CSI2" s="53"/>
      <c r="CSJ2" s="53"/>
      <c r="CSK2" s="53"/>
      <c r="CSL2" s="53"/>
      <c r="CSM2" s="53"/>
      <c r="CSN2" s="53"/>
      <c r="CSO2" s="53"/>
      <c r="CSP2" s="53"/>
      <c r="CSQ2" s="53"/>
      <c r="CSR2" s="53"/>
      <c r="CSS2" s="53"/>
      <c r="CST2" s="53"/>
      <c r="CSU2" s="53"/>
      <c r="CSV2" s="53"/>
      <c r="CSW2" s="53"/>
      <c r="CSX2" s="53"/>
      <c r="CSY2" s="53"/>
      <c r="CSZ2" s="53"/>
      <c r="CTA2" s="53"/>
      <c r="CTB2" s="53"/>
      <c r="CTC2" s="53"/>
      <c r="CTD2" s="53"/>
      <c r="CTE2" s="53"/>
      <c r="CTF2" s="53"/>
      <c r="CTG2" s="53"/>
      <c r="CTH2" s="53"/>
      <c r="CTI2" s="53"/>
      <c r="CTJ2" s="53"/>
      <c r="CTK2" s="53"/>
      <c r="CTL2" s="53"/>
      <c r="CTM2" s="53"/>
      <c r="CTN2" s="53"/>
      <c r="CTO2" s="53"/>
      <c r="CTP2" s="53"/>
      <c r="CTQ2" s="53"/>
      <c r="CTR2" s="53"/>
      <c r="CTS2" s="53"/>
      <c r="CTT2" s="53"/>
      <c r="CTU2" s="53"/>
      <c r="CTV2" s="53"/>
      <c r="CTW2" s="53"/>
      <c r="CTX2" s="53"/>
      <c r="CTY2" s="53"/>
      <c r="CTZ2" s="53"/>
      <c r="CUA2" s="53"/>
      <c r="CUB2" s="53"/>
      <c r="CUC2" s="53"/>
      <c r="CUD2" s="53"/>
      <c r="CUE2" s="53"/>
      <c r="CUF2" s="53"/>
      <c r="CUG2" s="53"/>
      <c r="CUH2" s="53"/>
      <c r="CUI2" s="53"/>
      <c r="CUJ2" s="53"/>
      <c r="CUK2" s="53"/>
      <c r="CUL2" s="53"/>
      <c r="CUM2" s="53"/>
      <c r="CUN2" s="53"/>
      <c r="CUO2" s="53"/>
      <c r="CUP2" s="53"/>
      <c r="CUQ2" s="53"/>
      <c r="CUR2" s="53"/>
      <c r="CUS2" s="53"/>
      <c r="CUT2" s="53"/>
      <c r="CUU2" s="53"/>
      <c r="CUV2" s="53"/>
      <c r="CUW2" s="53"/>
      <c r="CUX2" s="53"/>
      <c r="CUY2" s="53"/>
      <c r="CUZ2" s="53"/>
      <c r="CVA2" s="53"/>
      <c r="CVB2" s="53"/>
      <c r="CVC2" s="53"/>
      <c r="CVD2" s="53"/>
      <c r="CVE2" s="53"/>
      <c r="CVF2" s="53"/>
      <c r="CVG2" s="53"/>
      <c r="CVH2" s="53"/>
      <c r="CVI2" s="53"/>
      <c r="CVJ2" s="53"/>
      <c r="CVK2" s="53"/>
      <c r="CVL2" s="53"/>
      <c r="CVM2" s="53"/>
      <c r="CVN2" s="53"/>
      <c r="CVO2" s="53"/>
      <c r="CVP2" s="53"/>
      <c r="CVQ2" s="53"/>
      <c r="CVR2" s="53"/>
      <c r="CVS2" s="53"/>
      <c r="CVT2" s="53"/>
      <c r="CVU2" s="53"/>
      <c r="CVV2" s="53"/>
      <c r="CVW2" s="53"/>
      <c r="CVX2" s="53"/>
      <c r="CVY2" s="53"/>
      <c r="CVZ2" s="53"/>
      <c r="CWA2" s="53"/>
      <c r="CWB2" s="53"/>
      <c r="CWC2" s="53"/>
      <c r="CWD2" s="53"/>
      <c r="CWE2" s="53"/>
      <c r="CWF2" s="53"/>
      <c r="CWG2" s="53"/>
      <c r="CWH2" s="53"/>
      <c r="CWI2" s="53"/>
      <c r="CWJ2" s="53"/>
      <c r="CWK2" s="53"/>
      <c r="CWL2" s="53"/>
      <c r="CWM2" s="53"/>
      <c r="CWN2" s="53"/>
      <c r="CWO2" s="53"/>
      <c r="CWP2" s="53"/>
      <c r="CWQ2" s="53"/>
      <c r="CWR2" s="53"/>
      <c r="CWS2" s="53"/>
      <c r="CWT2" s="53"/>
      <c r="CWU2" s="53"/>
      <c r="CWV2" s="53"/>
      <c r="CWW2" s="53"/>
      <c r="CWX2" s="53"/>
      <c r="CWY2" s="53"/>
      <c r="CWZ2" s="53"/>
      <c r="CXA2" s="53"/>
      <c r="CXB2" s="53"/>
      <c r="CXC2" s="53"/>
      <c r="CXD2" s="53"/>
      <c r="CXE2" s="53"/>
      <c r="CXF2" s="53"/>
      <c r="CXG2" s="53"/>
      <c r="CXH2" s="53"/>
      <c r="CXI2" s="53"/>
      <c r="CXJ2" s="53"/>
      <c r="CXK2" s="53"/>
      <c r="CXL2" s="53"/>
      <c r="CXM2" s="53"/>
      <c r="CXN2" s="53"/>
      <c r="CXO2" s="53"/>
      <c r="CXP2" s="53"/>
      <c r="CXQ2" s="53"/>
      <c r="CXR2" s="53"/>
      <c r="CXS2" s="53"/>
      <c r="CXT2" s="53"/>
      <c r="CXU2" s="53"/>
      <c r="CXV2" s="53"/>
      <c r="CXW2" s="53"/>
      <c r="CXX2" s="53"/>
      <c r="CXY2" s="53"/>
      <c r="CXZ2" s="53"/>
      <c r="CYA2" s="53"/>
      <c r="CYB2" s="53"/>
      <c r="CYC2" s="53"/>
      <c r="CYD2" s="53"/>
      <c r="CYE2" s="53"/>
      <c r="CYF2" s="53"/>
      <c r="CYG2" s="53"/>
      <c r="CYH2" s="53"/>
      <c r="CYI2" s="53"/>
      <c r="CYJ2" s="53"/>
      <c r="CYK2" s="53"/>
      <c r="CYL2" s="53"/>
      <c r="CYM2" s="53"/>
      <c r="CYN2" s="53"/>
      <c r="CYO2" s="53"/>
      <c r="CYP2" s="53"/>
      <c r="CYQ2" s="53"/>
      <c r="CYR2" s="53"/>
      <c r="CYS2" s="53"/>
      <c r="CYT2" s="53"/>
      <c r="CYU2" s="53"/>
      <c r="CYV2" s="53"/>
      <c r="CYW2" s="53"/>
      <c r="CYX2" s="53"/>
      <c r="CYY2" s="53"/>
      <c r="CYZ2" s="53"/>
      <c r="CZA2" s="53"/>
      <c r="CZB2" s="53"/>
      <c r="CZC2" s="53"/>
      <c r="CZD2" s="53"/>
      <c r="CZE2" s="53"/>
      <c r="CZF2" s="53"/>
      <c r="CZG2" s="53"/>
      <c r="CZH2" s="53"/>
      <c r="CZI2" s="53"/>
      <c r="CZJ2" s="53"/>
      <c r="CZK2" s="53"/>
      <c r="CZL2" s="53"/>
      <c r="CZM2" s="53"/>
      <c r="CZN2" s="53"/>
      <c r="CZO2" s="53"/>
      <c r="CZP2" s="53"/>
      <c r="CZQ2" s="53"/>
      <c r="CZR2" s="53"/>
      <c r="CZS2" s="53"/>
      <c r="CZT2" s="53"/>
      <c r="CZU2" s="53"/>
      <c r="CZV2" s="53"/>
      <c r="CZW2" s="53"/>
      <c r="CZX2" s="53"/>
      <c r="CZY2" s="53"/>
      <c r="CZZ2" s="53"/>
      <c r="DAA2" s="53"/>
      <c r="DAB2" s="53"/>
      <c r="DAC2" s="53"/>
      <c r="DAD2" s="53"/>
      <c r="DAE2" s="53"/>
      <c r="DAF2" s="53"/>
      <c r="DAG2" s="53"/>
      <c r="DAH2" s="53"/>
      <c r="DAI2" s="53"/>
      <c r="DAJ2" s="53"/>
      <c r="DAK2" s="53"/>
      <c r="DAL2" s="53"/>
      <c r="DAM2" s="53"/>
      <c r="DAN2" s="53"/>
      <c r="DAO2" s="53"/>
      <c r="DAP2" s="53"/>
      <c r="DAQ2" s="53"/>
      <c r="DAR2" s="53"/>
      <c r="DAS2" s="53"/>
      <c r="DAT2" s="53"/>
      <c r="DAU2" s="53"/>
      <c r="DAV2" s="53"/>
      <c r="DAW2" s="53"/>
      <c r="DAX2" s="53"/>
      <c r="DAY2" s="53"/>
      <c r="DAZ2" s="53"/>
      <c r="DBA2" s="53"/>
      <c r="DBB2" s="53"/>
      <c r="DBC2" s="53"/>
      <c r="DBD2" s="53"/>
      <c r="DBE2" s="53"/>
      <c r="DBF2" s="53"/>
      <c r="DBG2" s="53"/>
      <c r="DBH2" s="53"/>
      <c r="DBI2" s="53"/>
      <c r="DBJ2" s="53"/>
      <c r="DBK2" s="53"/>
      <c r="DBL2" s="53"/>
      <c r="DBM2" s="53"/>
      <c r="DBN2" s="53"/>
      <c r="DBO2" s="53"/>
      <c r="DBP2" s="53"/>
      <c r="DBQ2" s="53"/>
      <c r="DBR2" s="53"/>
      <c r="DBS2" s="53"/>
      <c r="DBT2" s="53"/>
      <c r="DBU2" s="53"/>
      <c r="DBV2" s="53"/>
      <c r="DBW2" s="53"/>
      <c r="DBX2" s="53"/>
      <c r="DBY2" s="53"/>
      <c r="DBZ2" s="53"/>
      <c r="DCA2" s="53"/>
      <c r="DCB2" s="53"/>
      <c r="DCC2" s="53"/>
      <c r="DCD2" s="53"/>
      <c r="DCE2" s="53"/>
      <c r="DCF2" s="53"/>
      <c r="DCG2" s="53"/>
      <c r="DCH2" s="53"/>
      <c r="DCI2" s="53"/>
      <c r="DCJ2" s="53"/>
      <c r="DCK2" s="53"/>
      <c r="DCL2" s="53"/>
      <c r="DCM2" s="53"/>
      <c r="DCN2" s="53"/>
      <c r="DCO2" s="53"/>
      <c r="DCP2" s="53"/>
      <c r="DCQ2" s="53"/>
      <c r="DCR2" s="53"/>
      <c r="DCS2" s="53"/>
      <c r="DCT2" s="53"/>
      <c r="DCU2" s="53"/>
      <c r="DCV2" s="53"/>
      <c r="DCW2" s="53"/>
      <c r="DCX2" s="53"/>
      <c r="DCY2" s="53"/>
      <c r="DCZ2" s="53"/>
      <c r="DDA2" s="53"/>
      <c r="DDB2" s="53"/>
      <c r="DDC2" s="53"/>
      <c r="DDD2" s="53"/>
      <c r="DDE2" s="53"/>
      <c r="DDF2" s="53"/>
      <c r="DDG2" s="53"/>
      <c r="DDH2" s="53"/>
      <c r="DDI2" s="53"/>
      <c r="DDJ2" s="53"/>
      <c r="DDK2" s="53"/>
      <c r="DDL2" s="53"/>
      <c r="DDM2" s="53"/>
      <c r="DDN2" s="53"/>
      <c r="DDO2" s="53"/>
      <c r="DDP2" s="53"/>
      <c r="DDQ2" s="53"/>
      <c r="DDR2" s="53"/>
      <c r="DDS2" s="53"/>
      <c r="DDT2" s="53"/>
      <c r="DDU2" s="53"/>
      <c r="DDV2" s="53"/>
      <c r="DDW2" s="53"/>
      <c r="DDX2" s="53"/>
      <c r="DDY2" s="53"/>
      <c r="DDZ2" s="53"/>
      <c r="DEA2" s="53"/>
      <c r="DEB2" s="53"/>
      <c r="DEC2" s="53"/>
      <c r="DED2" s="53"/>
      <c r="DEE2" s="53"/>
      <c r="DEF2" s="53"/>
      <c r="DEG2" s="53"/>
      <c r="DEH2" s="53"/>
      <c r="DEI2" s="53"/>
      <c r="DEJ2" s="53"/>
      <c r="DEK2" s="53"/>
      <c r="DEL2" s="53"/>
      <c r="DEM2" s="53"/>
      <c r="DEN2" s="53"/>
      <c r="DEO2" s="53"/>
      <c r="DEP2" s="53"/>
      <c r="DEQ2" s="53"/>
      <c r="DER2" s="53"/>
      <c r="DES2" s="53"/>
      <c r="DET2" s="53"/>
      <c r="DEU2" s="53"/>
      <c r="DEV2" s="53"/>
      <c r="DEW2" s="53"/>
      <c r="DEX2" s="53"/>
      <c r="DEY2" s="53"/>
      <c r="DEZ2" s="53"/>
      <c r="DFA2" s="53"/>
      <c r="DFB2" s="53"/>
      <c r="DFC2" s="53"/>
      <c r="DFD2" s="53"/>
      <c r="DFE2" s="53"/>
      <c r="DFF2" s="53"/>
      <c r="DFG2" s="53"/>
      <c r="DFH2" s="53"/>
      <c r="DFI2" s="53"/>
      <c r="DFJ2" s="53"/>
      <c r="DFK2" s="53"/>
      <c r="DFL2" s="53"/>
      <c r="DFM2" s="53"/>
      <c r="DFN2" s="53"/>
      <c r="DFO2" s="53"/>
      <c r="DFP2" s="53"/>
      <c r="DFQ2" s="53"/>
      <c r="DFR2" s="53"/>
      <c r="DFS2" s="53"/>
      <c r="DFT2" s="53"/>
      <c r="DFU2" s="53"/>
      <c r="DFV2" s="53"/>
      <c r="DFW2" s="53"/>
      <c r="DFX2" s="53"/>
      <c r="DFY2" s="53"/>
      <c r="DFZ2" s="53"/>
      <c r="DGA2" s="53"/>
      <c r="DGB2" s="53"/>
      <c r="DGC2" s="53"/>
      <c r="DGD2" s="53"/>
      <c r="DGE2" s="53"/>
      <c r="DGF2" s="53"/>
      <c r="DGG2" s="53"/>
      <c r="DGH2" s="53"/>
      <c r="DGI2" s="53"/>
      <c r="DGJ2" s="53"/>
      <c r="DGK2" s="53"/>
      <c r="DGL2" s="53"/>
      <c r="DGM2" s="53"/>
      <c r="DGN2" s="53"/>
      <c r="DGO2" s="53"/>
      <c r="DGP2" s="53"/>
      <c r="DGQ2" s="53"/>
      <c r="DGR2" s="53"/>
      <c r="DGS2" s="53"/>
      <c r="DGT2" s="53"/>
      <c r="DGU2" s="53"/>
      <c r="DGV2" s="53"/>
      <c r="DGW2" s="53"/>
      <c r="DGX2" s="53"/>
      <c r="DGY2" s="53"/>
      <c r="DGZ2" s="53"/>
      <c r="DHA2" s="53"/>
      <c r="DHB2" s="53"/>
      <c r="DHC2" s="53"/>
      <c r="DHD2" s="53"/>
      <c r="DHE2" s="53"/>
      <c r="DHF2" s="53"/>
      <c r="DHG2" s="53"/>
      <c r="DHH2" s="53"/>
      <c r="DHI2" s="53"/>
      <c r="DHJ2" s="53"/>
      <c r="DHK2" s="53"/>
      <c r="DHL2" s="53"/>
      <c r="DHM2" s="53"/>
      <c r="DHN2" s="53"/>
      <c r="DHO2" s="53"/>
      <c r="DHP2" s="53"/>
      <c r="DHQ2" s="53"/>
      <c r="DHR2" s="53"/>
      <c r="DHS2" s="53"/>
      <c r="DHT2" s="53"/>
      <c r="DHU2" s="53"/>
      <c r="DHV2" s="53"/>
      <c r="DHW2" s="53"/>
      <c r="DHX2" s="53"/>
      <c r="DHY2" s="53"/>
      <c r="DHZ2" s="53"/>
      <c r="DIA2" s="53"/>
      <c r="DIB2" s="53"/>
      <c r="DIC2" s="53"/>
      <c r="DID2" s="53"/>
      <c r="DIE2" s="53"/>
      <c r="DIF2" s="53"/>
      <c r="DIG2" s="53"/>
      <c r="DIH2" s="53"/>
      <c r="DII2" s="53"/>
      <c r="DIJ2" s="53"/>
      <c r="DIK2" s="53"/>
      <c r="DIL2" s="53"/>
      <c r="DIM2" s="53"/>
      <c r="DIN2" s="53"/>
      <c r="DIO2" s="53"/>
      <c r="DIP2" s="53"/>
      <c r="DIQ2" s="53"/>
      <c r="DIR2" s="53"/>
      <c r="DIS2" s="53"/>
      <c r="DIT2" s="53"/>
      <c r="DIU2" s="53"/>
      <c r="DIV2" s="53"/>
      <c r="DIW2" s="53"/>
      <c r="DIX2" s="53"/>
      <c r="DIY2" s="53"/>
      <c r="DIZ2" s="53"/>
      <c r="DJA2" s="53"/>
      <c r="DJB2" s="53"/>
      <c r="DJC2" s="53"/>
      <c r="DJD2" s="53"/>
      <c r="DJE2" s="53"/>
      <c r="DJF2" s="53"/>
      <c r="DJG2" s="53"/>
      <c r="DJH2" s="53"/>
      <c r="DJI2" s="53"/>
      <c r="DJJ2" s="53"/>
      <c r="DJK2" s="53"/>
      <c r="DJL2" s="53"/>
      <c r="DJM2" s="53"/>
      <c r="DJN2" s="53"/>
      <c r="DJO2" s="53"/>
      <c r="DJP2" s="53"/>
      <c r="DJQ2" s="53"/>
      <c r="DJR2" s="53"/>
      <c r="DJS2" s="53"/>
      <c r="DJT2" s="53"/>
      <c r="DJU2" s="53"/>
      <c r="DJV2" s="53"/>
      <c r="DJW2" s="53"/>
      <c r="DJX2" s="53"/>
      <c r="DJY2" s="53"/>
      <c r="DJZ2" s="53"/>
      <c r="DKA2" s="53"/>
      <c r="DKB2" s="53"/>
      <c r="DKC2" s="53"/>
      <c r="DKD2" s="53"/>
      <c r="DKE2" s="53"/>
      <c r="DKF2" s="53"/>
      <c r="DKG2" s="53"/>
      <c r="DKH2" s="53"/>
      <c r="DKI2" s="53"/>
      <c r="DKJ2" s="53"/>
      <c r="DKK2" s="53"/>
      <c r="DKL2" s="53"/>
      <c r="DKM2" s="53"/>
      <c r="DKN2" s="53"/>
      <c r="DKO2" s="53"/>
      <c r="DKP2" s="53"/>
      <c r="DKQ2" s="53"/>
      <c r="DKR2" s="53"/>
      <c r="DKS2" s="53"/>
      <c r="DKT2" s="53"/>
      <c r="DKU2" s="53"/>
      <c r="DKV2" s="53"/>
      <c r="DKW2" s="53"/>
      <c r="DKX2" s="53"/>
      <c r="DKY2" s="53"/>
      <c r="DKZ2" s="53"/>
      <c r="DLA2" s="53"/>
      <c r="DLB2" s="53"/>
      <c r="DLC2" s="53"/>
      <c r="DLD2" s="53"/>
      <c r="DLE2" s="53"/>
      <c r="DLF2" s="53"/>
      <c r="DLG2" s="53"/>
      <c r="DLH2" s="53"/>
      <c r="DLI2" s="53"/>
      <c r="DLJ2" s="53"/>
      <c r="DLK2" s="53"/>
      <c r="DLL2" s="53"/>
      <c r="DLM2" s="53"/>
      <c r="DLN2" s="53"/>
      <c r="DLO2" s="53"/>
      <c r="DLP2" s="53"/>
      <c r="DLQ2" s="53"/>
      <c r="DLR2" s="53"/>
      <c r="DLS2" s="53"/>
      <c r="DLT2" s="53"/>
      <c r="DLU2" s="53"/>
      <c r="DLV2" s="53"/>
      <c r="DLW2" s="53"/>
      <c r="DLX2" s="53"/>
      <c r="DLY2" s="53"/>
      <c r="DLZ2" s="53"/>
      <c r="DMA2" s="53"/>
      <c r="DMB2" s="53"/>
      <c r="DMC2" s="53"/>
      <c r="DMD2" s="53"/>
      <c r="DME2" s="53"/>
      <c r="DMF2" s="53"/>
      <c r="DMG2" s="53"/>
      <c r="DMH2" s="53"/>
      <c r="DMI2" s="53"/>
      <c r="DMJ2" s="53"/>
      <c r="DMK2" s="53"/>
      <c r="DML2" s="53"/>
      <c r="DMM2" s="53"/>
      <c r="DMN2" s="53"/>
      <c r="DMO2" s="53"/>
      <c r="DMP2" s="53"/>
      <c r="DMQ2" s="53"/>
      <c r="DMR2" s="53"/>
      <c r="DMS2" s="53"/>
      <c r="DMT2" s="53"/>
      <c r="DMU2" s="53"/>
      <c r="DMV2" s="53"/>
      <c r="DMW2" s="53"/>
      <c r="DMX2" s="53"/>
      <c r="DMY2" s="53"/>
      <c r="DMZ2" s="53"/>
      <c r="DNA2" s="53"/>
      <c r="DNB2" s="53"/>
      <c r="DNC2" s="53"/>
      <c r="DND2" s="53"/>
      <c r="DNE2" s="53"/>
      <c r="DNF2" s="53"/>
      <c r="DNG2" s="53"/>
      <c r="DNH2" s="53"/>
      <c r="DNI2" s="53"/>
      <c r="DNJ2" s="53"/>
      <c r="DNK2" s="53"/>
      <c r="DNL2" s="53"/>
      <c r="DNM2" s="53"/>
      <c r="DNN2" s="53"/>
      <c r="DNO2" s="53"/>
      <c r="DNP2" s="53"/>
      <c r="DNQ2" s="53"/>
      <c r="DNR2" s="53"/>
      <c r="DNS2" s="53"/>
      <c r="DNT2" s="53"/>
      <c r="DNU2" s="53"/>
      <c r="DNV2" s="53"/>
      <c r="DNW2" s="53"/>
      <c r="DNX2" s="53"/>
      <c r="DNY2" s="53"/>
      <c r="DNZ2" s="53"/>
      <c r="DOA2" s="53"/>
      <c r="DOB2" s="53"/>
      <c r="DOC2" s="53"/>
      <c r="DOD2" s="53"/>
      <c r="DOE2" s="53"/>
      <c r="DOF2" s="53"/>
      <c r="DOG2" s="53"/>
      <c r="DOH2" s="53"/>
      <c r="DOI2" s="53"/>
      <c r="DOJ2" s="53"/>
      <c r="DOK2" s="53"/>
      <c r="DOL2" s="53"/>
      <c r="DOM2" s="53"/>
      <c r="DON2" s="53"/>
      <c r="DOO2" s="53"/>
      <c r="DOP2" s="53"/>
      <c r="DOQ2" s="53"/>
      <c r="DOR2" s="53"/>
      <c r="DOS2" s="53"/>
      <c r="DOT2" s="53"/>
      <c r="DOU2" s="53"/>
      <c r="DOV2" s="53"/>
      <c r="DOW2" s="53"/>
      <c r="DOX2" s="53"/>
      <c r="DOY2" s="53"/>
      <c r="DOZ2" s="53"/>
      <c r="DPA2" s="53"/>
      <c r="DPB2" s="53"/>
      <c r="DPC2" s="53"/>
      <c r="DPD2" s="53"/>
      <c r="DPE2" s="53"/>
      <c r="DPF2" s="53"/>
      <c r="DPG2" s="53"/>
      <c r="DPH2" s="53"/>
      <c r="DPI2" s="53"/>
      <c r="DPJ2" s="53"/>
      <c r="DPK2" s="53"/>
      <c r="DPL2" s="53"/>
      <c r="DPM2" s="53"/>
      <c r="DPN2" s="53"/>
      <c r="DPO2" s="53"/>
      <c r="DPP2" s="53"/>
      <c r="DPQ2" s="53"/>
      <c r="DPR2" s="53"/>
      <c r="DPS2" s="53"/>
      <c r="DPT2" s="53"/>
      <c r="DPU2" s="53"/>
      <c r="DPV2" s="53"/>
      <c r="DPW2" s="53"/>
      <c r="DPX2" s="53"/>
      <c r="DPY2" s="53"/>
      <c r="DPZ2" s="53"/>
      <c r="DQA2" s="53"/>
      <c r="DQB2" s="53"/>
      <c r="DQC2" s="53"/>
      <c r="DQD2" s="53"/>
      <c r="DQE2" s="53"/>
      <c r="DQF2" s="53"/>
      <c r="DQG2" s="53"/>
      <c r="DQH2" s="53"/>
      <c r="DQI2" s="53"/>
      <c r="DQJ2" s="53"/>
      <c r="DQK2" s="53"/>
      <c r="DQL2" s="53"/>
      <c r="DQM2" s="53"/>
      <c r="DQN2" s="53"/>
      <c r="DQO2" s="53"/>
      <c r="DQP2" s="53"/>
      <c r="DQQ2" s="53"/>
      <c r="DQR2" s="53"/>
      <c r="DQS2" s="53"/>
      <c r="DQT2" s="53"/>
      <c r="DQU2" s="53"/>
      <c r="DQV2" s="53"/>
      <c r="DQW2" s="53"/>
      <c r="DQX2" s="53"/>
      <c r="DQY2" s="53"/>
      <c r="DQZ2" s="53"/>
      <c r="DRA2" s="53"/>
      <c r="DRB2" s="53"/>
      <c r="DRC2" s="53"/>
      <c r="DRD2" s="53"/>
      <c r="DRE2" s="53"/>
      <c r="DRF2" s="53"/>
      <c r="DRG2" s="53"/>
      <c r="DRH2" s="53"/>
      <c r="DRI2" s="53"/>
      <c r="DRJ2" s="53"/>
      <c r="DRK2" s="53"/>
      <c r="DRL2" s="53"/>
      <c r="DRM2" s="53"/>
      <c r="DRN2" s="53"/>
      <c r="DRO2" s="53"/>
      <c r="DRP2" s="53"/>
      <c r="DRQ2" s="53"/>
      <c r="DRR2" s="53"/>
      <c r="DRS2" s="53"/>
      <c r="DRT2" s="53"/>
      <c r="DRU2" s="53"/>
      <c r="DRV2" s="53"/>
      <c r="DRW2" s="53"/>
      <c r="DRX2" s="53"/>
      <c r="DRY2" s="53"/>
      <c r="DRZ2" s="53"/>
      <c r="DSA2" s="53"/>
      <c r="DSB2" s="53"/>
      <c r="DSC2" s="53"/>
      <c r="DSD2" s="53"/>
      <c r="DSE2" s="53"/>
      <c r="DSF2" s="53"/>
      <c r="DSG2" s="53"/>
      <c r="DSH2" s="53"/>
      <c r="DSI2" s="53"/>
      <c r="DSJ2" s="53"/>
      <c r="DSK2" s="53"/>
      <c r="DSL2" s="53"/>
      <c r="DSM2" s="53"/>
      <c r="DSN2" s="53"/>
      <c r="DSO2" s="53"/>
      <c r="DSP2" s="53"/>
      <c r="DSQ2" s="53"/>
      <c r="DSR2" s="53"/>
      <c r="DSS2" s="53"/>
      <c r="DST2" s="53"/>
      <c r="DSU2" s="53"/>
      <c r="DSV2" s="53"/>
      <c r="DSW2" s="53"/>
      <c r="DSX2" s="53"/>
      <c r="DSY2" s="53"/>
      <c r="DSZ2" s="53"/>
      <c r="DTA2" s="53"/>
      <c r="DTB2" s="53"/>
      <c r="DTC2" s="53"/>
      <c r="DTD2" s="53"/>
      <c r="DTE2" s="53"/>
      <c r="DTF2" s="53"/>
      <c r="DTG2" s="53"/>
      <c r="DTH2" s="53"/>
      <c r="DTI2" s="53"/>
      <c r="DTJ2" s="53"/>
      <c r="DTK2" s="53"/>
      <c r="DTL2" s="53"/>
      <c r="DTM2" s="53"/>
      <c r="DTN2" s="53"/>
      <c r="DTO2" s="53"/>
      <c r="DTP2" s="53"/>
      <c r="DTQ2" s="53"/>
      <c r="DTR2" s="53"/>
      <c r="DTS2" s="53"/>
      <c r="DTT2" s="53"/>
      <c r="DTU2" s="53"/>
      <c r="DTV2" s="53"/>
      <c r="DTW2" s="53"/>
      <c r="DTX2" s="53"/>
      <c r="DTY2" s="53"/>
      <c r="DTZ2" s="53"/>
      <c r="DUA2" s="53"/>
      <c r="DUB2" s="53"/>
      <c r="DUC2" s="53"/>
      <c r="DUD2" s="53"/>
      <c r="DUE2" s="53"/>
      <c r="DUF2" s="53"/>
      <c r="DUG2" s="53"/>
      <c r="DUH2" s="53"/>
      <c r="DUI2" s="53"/>
      <c r="DUJ2" s="53"/>
      <c r="DUK2" s="53"/>
      <c r="DUL2" s="53"/>
      <c r="DUM2" s="53"/>
      <c r="DUN2" s="53"/>
      <c r="DUO2" s="53"/>
      <c r="DUP2" s="53"/>
      <c r="DUQ2" s="53"/>
      <c r="DUR2" s="53"/>
      <c r="DUS2" s="53"/>
      <c r="DUT2" s="53"/>
      <c r="DUU2" s="53"/>
      <c r="DUV2" s="53"/>
      <c r="DUW2" s="53"/>
      <c r="DUX2" s="53"/>
      <c r="DUY2" s="53"/>
      <c r="DUZ2" s="53"/>
      <c r="DVA2" s="53"/>
      <c r="DVB2" s="53"/>
      <c r="DVC2" s="53"/>
      <c r="DVD2" s="53"/>
      <c r="DVE2" s="53"/>
      <c r="DVF2" s="53"/>
      <c r="DVG2" s="53"/>
      <c r="DVH2" s="53"/>
      <c r="DVI2" s="53"/>
      <c r="DVJ2" s="53"/>
      <c r="DVK2" s="53"/>
      <c r="DVL2" s="53"/>
      <c r="DVM2" s="53"/>
      <c r="DVN2" s="53"/>
      <c r="DVO2" s="53"/>
      <c r="DVP2" s="53"/>
      <c r="DVQ2" s="53"/>
      <c r="DVR2" s="53"/>
      <c r="DVS2" s="53"/>
      <c r="DVT2" s="53"/>
      <c r="DVU2" s="53"/>
      <c r="DVV2" s="53"/>
      <c r="DVW2" s="53"/>
      <c r="DVX2" s="53"/>
      <c r="DVY2" s="53"/>
      <c r="DVZ2" s="53"/>
      <c r="DWA2" s="53"/>
      <c r="DWB2" s="53"/>
      <c r="DWC2" s="53"/>
      <c r="DWD2" s="53"/>
      <c r="DWE2" s="53"/>
      <c r="DWF2" s="53"/>
      <c r="DWG2" s="53"/>
      <c r="DWH2" s="53"/>
      <c r="DWI2" s="53"/>
      <c r="DWJ2" s="53"/>
      <c r="DWK2" s="53"/>
      <c r="DWL2" s="53"/>
      <c r="DWM2" s="53"/>
      <c r="DWN2" s="53"/>
      <c r="DWO2" s="53"/>
      <c r="DWP2" s="53"/>
      <c r="DWQ2" s="53"/>
      <c r="DWR2" s="53"/>
      <c r="DWS2" s="53"/>
      <c r="DWT2" s="53"/>
      <c r="DWU2" s="53"/>
      <c r="DWV2" s="53"/>
      <c r="DWW2" s="53"/>
      <c r="DWX2" s="53"/>
      <c r="DWY2" s="53"/>
      <c r="DWZ2" s="53"/>
      <c r="DXA2" s="53"/>
      <c r="DXB2" s="53"/>
      <c r="DXC2" s="53"/>
      <c r="DXD2" s="53"/>
      <c r="DXE2" s="53"/>
      <c r="DXF2" s="53"/>
      <c r="DXG2" s="53"/>
      <c r="DXH2" s="53"/>
      <c r="DXI2" s="53"/>
      <c r="DXJ2" s="53"/>
      <c r="DXK2" s="53"/>
      <c r="DXL2" s="53"/>
      <c r="DXM2" s="53"/>
      <c r="DXN2" s="53"/>
      <c r="DXO2" s="53"/>
      <c r="DXP2" s="53"/>
      <c r="DXQ2" s="53"/>
      <c r="DXR2" s="53"/>
      <c r="DXS2" s="53"/>
      <c r="DXT2" s="53"/>
      <c r="DXU2" s="53"/>
      <c r="DXV2" s="53"/>
      <c r="DXW2" s="53"/>
      <c r="DXX2" s="53"/>
      <c r="DXY2" s="53"/>
      <c r="DXZ2" s="53"/>
      <c r="DYA2" s="53"/>
      <c r="DYB2" s="53"/>
      <c r="DYC2" s="53"/>
      <c r="DYD2" s="53"/>
      <c r="DYE2" s="53"/>
      <c r="DYF2" s="53"/>
      <c r="DYG2" s="53"/>
      <c r="DYH2" s="53"/>
      <c r="DYI2" s="53"/>
      <c r="DYJ2" s="53"/>
      <c r="DYK2" s="53"/>
      <c r="DYL2" s="53"/>
      <c r="DYM2" s="53"/>
      <c r="DYN2" s="53"/>
      <c r="DYO2" s="53"/>
      <c r="DYP2" s="53"/>
      <c r="DYQ2" s="53"/>
      <c r="DYR2" s="53"/>
      <c r="DYS2" s="53"/>
      <c r="DYT2" s="53"/>
      <c r="DYU2" s="53"/>
      <c r="DYV2" s="53"/>
      <c r="DYW2" s="53"/>
      <c r="DYX2" s="53"/>
      <c r="DYY2" s="53"/>
      <c r="DYZ2" s="53"/>
      <c r="DZA2" s="53"/>
      <c r="DZB2" s="53"/>
      <c r="DZC2" s="53"/>
      <c r="DZD2" s="53"/>
      <c r="DZE2" s="53"/>
      <c r="DZF2" s="53"/>
      <c r="DZG2" s="53"/>
      <c r="DZH2" s="53"/>
      <c r="DZI2" s="53"/>
      <c r="DZJ2" s="53"/>
      <c r="DZK2" s="53"/>
      <c r="DZL2" s="53"/>
      <c r="DZM2" s="53"/>
      <c r="DZN2" s="53"/>
      <c r="DZO2" s="53"/>
      <c r="DZP2" s="53"/>
      <c r="DZQ2" s="53"/>
      <c r="DZR2" s="53"/>
      <c r="DZS2" s="53"/>
      <c r="DZT2" s="53"/>
      <c r="DZU2" s="53"/>
      <c r="DZV2" s="53"/>
      <c r="DZW2" s="53"/>
      <c r="DZX2" s="53"/>
      <c r="DZY2" s="53"/>
      <c r="DZZ2" s="53"/>
      <c r="EAA2" s="53"/>
      <c r="EAB2" s="53"/>
      <c r="EAC2" s="53"/>
      <c r="EAD2" s="53"/>
      <c r="EAE2" s="53"/>
      <c r="EAF2" s="53"/>
      <c r="EAG2" s="53"/>
      <c r="EAH2" s="53"/>
      <c r="EAI2" s="53"/>
      <c r="EAJ2" s="53"/>
      <c r="EAK2" s="53"/>
      <c r="EAL2" s="53"/>
      <c r="EAM2" s="53"/>
      <c r="EAN2" s="53"/>
      <c r="EAO2" s="53"/>
      <c r="EAP2" s="53"/>
      <c r="EAQ2" s="53"/>
      <c r="EAR2" s="53"/>
      <c r="EAS2" s="53"/>
      <c r="EAT2" s="53"/>
      <c r="EAU2" s="53"/>
      <c r="EAV2" s="53"/>
      <c r="EAW2" s="53"/>
      <c r="EAX2" s="53"/>
      <c r="EAY2" s="53"/>
      <c r="EAZ2" s="53"/>
      <c r="EBA2" s="53"/>
      <c r="EBB2" s="53"/>
      <c r="EBC2" s="53"/>
      <c r="EBD2" s="53"/>
      <c r="EBE2" s="53"/>
      <c r="EBF2" s="53"/>
      <c r="EBG2" s="53"/>
      <c r="EBH2" s="53"/>
      <c r="EBI2" s="53"/>
      <c r="EBJ2" s="53"/>
      <c r="EBK2" s="53"/>
      <c r="EBL2" s="53"/>
      <c r="EBM2" s="53"/>
      <c r="EBN2" s="53"/>
      <c r="EBO2" s="53"/>
      <c r="EBP2" s="53"/>
      <c r="EBQ2" s="53"/>
      <c r="EBR2" s="53"/>
      <c r="EBS2" s="53"/>
      <c r="EBT2" s="53"/>
      <c r="EBU2" s="53"/>
      <c r="EBV2" s="53"/>
      <c r="EBW2" s="53"/>
      <c r="EBX2" s="53"/>
      <c r="EBY2" s="53"/>
      <c r="EBZ2" s="53"/>
      <c r="ECA2" s="53"/>
      <c r="ECB2" s="53"/>
      <c r="ECC2" s="53"/>
      <c r="ECD2" s="53"/>
      <c r="ECE2" s="53"/>
      <c r="ECF2" s="53"/>
      <c r="ECG2" s="53"/>
      <c r="ECH2" s="53"/>
      <c r="ECI2" s="53"/>
      <c r="ECJ2" s="53"/>
      <c r="ECK2" s="53"/>
      <c r="ECL2" s="53"/>
      <c r="ECM2" s="53"/>
      <c r="ECN2" s="53"/>
      <c r="ECO2" s="53"/>
      <c r="ECP2" s="53"/>
      <c r="ECQ2" s="53"/>
      <c r="ECR2" s="53"/>
      <c r="ECS2" s="53"/>
      <c r="ECT2" s="53"/>
      <c r="ECU2" s="53"/>
      <c r="ECV2" s="53"/>
      <c r="ECW2" s="53"/>
      <c r="ECX2" s="53"/>
      <c r="ECY2" s="53"/>
      <c r="ECZ2" s="53"/>
      <c r="EDA2" s="53"/>
      <c r="EDB2" s="53"/>
      <c r="EDC2" s="53"/>
      <c r="EDD2" s="53"/>
      <c r="EDE2" s="53"/>
      <c r="EDF2" s="53"/>
      <c r="EDG2" s="53"/>
      <c r="EDH2" s="53"/>
      <c r="EDI2" s="53"/>
      <c r="EDJ2" s="53"/>
      <c r="EDK2" s="53"/>
      <c r="EDL2" s="53"/>
      <c r="EDM2" s="53"/>
      <c r="EDN2" s="53"/>
      <c r="EDO2" s="53"/>
      <c r="EDP2" s="53"/>
      <c r="EDQ2" s="53"/>
      <c r="EDR2" s="53"/>
      <c r="EDS2" s="53"/>
      <c r="EDT2" s="53"/>
      <c r="EDU2" s="53"/>
      <c r="EDV2" s="53"/>
      <c r="EDW2" s="53"/>
      <c r="EDX2" s="53"/>
      <c r="EDY2" s="53"/>
      <c r="EDZ2" s="53"/>
      <c r="EEA2" s="53"/>
      <c r="EEB2" s="53"/>
      <c r="EEC2" s="53"/>
      <c r="EED2" s="53"/>
      <c r="EEE2" s="53"/>
      <c r="EEF2" s="53"/>
      <c r="EEG2" s="53"/>
      <c r="EEH2" s="53"/>
      <c r="EEI2" s="53"/>
      <c r="EEJ2" s="53"/>
      <c r="EEK2" s="53"/>
      <c r="EEL2" s="53"/>
      <c r="EEM2" s="53"/>
      <c r="EEN2" s="53"/>
      <c r="EEO2" s="53"/>
      <c r="EEP2" s="53"/>
      <c r="EEQ2" s="53"/>
      <c r="EER2" s="53"/>
      <c r="EES2" s="53"/>
      <c r="EET2" s="53"/>
      <c r="EEU2" s="53"/>
      <c r="EEV2" s="53"/>
      <c r="EEW2" s="53"/>
      <c r="EEX2" s="53"/>
      <c r="EEY2" s="53"/>
      <c r="EEZ2" s="53"/>
      <c r="EFA2" s="53"/>
      <c r="EFB2" s="53"/>
      <c r="EFC2" s="53"/>
      <c r="EFD2" s="53"/>
      <c r="EFE2" s="53"/>
      <c r="EFF2" s="53"/>
      <c r="EFG2" s="53"/>
      <c r="EFH2" s="53"/>
      <c r="EFI2" s="53"/>
      <c r="EFJ2" s="53"/>
      <c r="EFK2" s="53"/>
      <c r="EFL2" s="53"/>
      <c r="EFM2" s="53"/>
      <c r="EFN2" s="53"/>
      <c r="EFO2" s="53"/>
      <c r="EFP2" s="53"/>
      <c r="EFQ2" s="53"/>
      <c r="EFR2" s="53"/>
      <c r="EFS2" s="53"/>
      <c r="EFT2" s="53"/>
      <c r="EFU2" s="53"/>
      <c r="EFV2" s="53"/>
      <c r="EFW2" s="53"/>
      <c r="EFX2" s="53"/>
      <c r="EFY2" s="53"/>
      <c r="EFZ2" s="53"/>
      <c r="EGA2" s="53"/>
      <c r="EGB2" s="53"/>
      <c r="EGC2" s="53"/>
      <c r="EGD2" s="53"/>
      <c r="EGE2" s="53"/>
      <c r="EGF2" s="53"/>
      <c r="EGG2" s="53"/>
      <c r="EGH2" s="53"/>
      <c r="EGI2" s="53"/>
      <c r="EGJ2" s="53"/>
      <c r="EGK2" s="53"/>
      <c r="EGL2" s="53"/>
      <c r="EGM2" s="53"/>
      <c r="EGN2" s="53"/>
      <c r="EGO2" s="53"/>
      <c r="EGP2" s="53"/>
      <c r="EGQ2" s="53"/>
      <c r="EGR2" s="53"/>
      <c r="EGS2" s="53"/>
      <c r="EGT2" s="53"/>
      <c r="EGU2" s="53"/>
      <c r="EGV2" s="53"/>
      <c r="EGW2" s="53"/>
      <c r="EGX2" s="53"/>
      <c r="EGY2" s="53"/>
      <c r="EGZ2" s="53"/>
      <c r="EHA2" s="53"/>
      <c r="EHB2" s="53"/>
      <c r="EHC2" s="53"/>
      <c r="EHD2" s="53"/>
      <c r="EHE2" s="53"/>
      <c r="EHF2" s="53"/>
      <c r="EHG2" s="53"/>
      <c r="EHH2" s="53"/>
      <c r="EHI2" s="53"/>
      <c r="EHJ2" s="53"/>
      <c r="EHK2" s="53"/>
      <c r="EHL2" s="53"/>
      <c r="EHM2" s="53"/>
      <c r="EHN2" s="53"/>
      <c r="EHO2" s="53"/>
      <c r="EHP2" s="53"/>
      <c r="EHQ2" s="53"/>
      <c r="EHR2" s="53"/>
      <c r="EHS2" s="53"/>
      <c r="EHT2" s="53"/>
      <c r="EHU2" s="53"/>
      <c r="EHV2" s="53"/>
      <c r="EHW2" s="53"/>
      <c r="EHX2" s="53"/>
      <c r="EHY2" s="53"/>
      <c r="EHZ2" s="53"/>
      <c r="EIA2" s="53"/>
      <c r="EIB2" s="53"/>
      <c r="EIC2" s="53"/>
      <c r="EID2" s="53"/>
      <c r="EIE2" s="53"/>
      <c r="EIF2" s="53"/>
      <c r="EIG2" s="53"/>
      <c r="EIH2" s="53"/>
      <c r="EII2" s="53"/>
      <c r="EIJ2" s="53"/>
      <c r="EIK2" s="53"/>
      <c r="EIL2" s="53"/>
      <c r="EIM2" s="53"/>
      <c r="EIN2" s="53"/>
      <c r="EIO2" s="53"/>
      <c r="EIP2" s="53"/>
      <c r="EIQ2" s="53"/>
      <c r="EIR2" s="53"/>
      <c r="EIS2" s="53"/>
      <c r="EIT2" s="53"/>
      <c r="EIU2" s="53"/>
      <c r="EIV2" s="53"/>
      <c r="EIW2" s="53"/>
      <c r="EIX2" s="53"/>
      <c r="EIY2" s="53"/>
      <c r="EIZ2" s="53"/>
      <c r="EJA2" s="53"/>
      <c r="EJB2" s="53"/>
      <c r="EJC2" s="53"/>
      <c r="EJD2" s="53"/>
      <c r="EJE2" s="53"/>
      <c r="EJF2" s="53"/>
      <c r="EJG2" s="53"/>
      <c r="EJH2" s="53"/>
      <c r="EJI2" s="53"/>
      <c r="EJJ2" s="53"/>
      <c r="EJK2" s="53"/>
      <c r="EJL2" s="53"/>
      <c r="EJM2" s="53"/>
      <c r="EJN2" s="53"/>
      <c r="EJO2" s="53"/>
      <c r="EJP2" s="53"/>
      <c r="EJQ2" s="53"/>
      <c r="EJR2" s="53"/>
      <c r="EJS2" s="53"/>
      <c r="EJT2" s="53"/>
      <c r="EJU2" s="53"/>
      <c r="EJV2" s="53"/>
      <c r="EJW2" s="53"/>
      <c r="EJX2" s="53"/>
      <c r="EJY2" s="53"/>
      <c r="EJZ2" s="53"/>
      <c r="EKA2" s="53"/>
      <c r="EKB2" s="53"/>
      <c r="EKC2" s="53"/>
      <c r="EKD2" s="53"/>
      <c r="EKE2" s="53"/>
      <c r="EKF2" s="53"/>
      <c r="EKG2" s="53"/>
      <c r="EKH2" s="53"/>
      <c r="EKI2" s="53"/>
      <c r="EKJ2" s="53"/>
      <c r="EKK2" s="53"/>
      <c r="EKL2" s="53"/>
      <c r="EKM2" s="53"/>
      <c r="EKN2" s="53"/>
      <c r="EKO2" s="53"/>
      <c r="EKP2" s="53"/>
      <c r="EKQ2" s="53"/>
      <c r="EKR2" s="53"/>
      <c r="EKS2" s="53"/>
      <c r="EKT2" s="53"/>
      <c r="EKU2" s="53"/>
      <c r="EKV2" s="53"/>
      <c r="EKW2" s="53"/>
      <c r="EKX2" s="53"/>
      <c r="EKY2" s="53"/>
      <c r="EKZ2" s="53"/>
      <c r="ELA2" s="53"/>
      <c r="ELB2" s="53"/>
      <c r="ELC2" s="53"/>
      <c r="ELD2" s="53"/>
      <c r="ELE2" s="53"/>
      <c r="ELF2" s="53"/>
      <c r="ELG2" s="53"/>
      <c r="ELH2" s="53"/>
      <c r="ELI2" s="53"/>
      <c r="ELJ2" s="53"/>
      <c r="ELK2" s="53"/>
      <c r="ELL2" s="53"/>
      <c r="ELM2" s="53"/>
      <c r="ELN2" s="53"/>
      <c r="ELO2" s="53"/>
      <c r="ELP2" s="53"/>
      <c r="ELQ2" s="53"/>
      <c r="ELR2" s="53"/>
      <c r="ELS2" s="53"/>
      <c r="ELT2" s="53"/>
      <c r="ELU2" s="53"/>
      <c r="ELV2" s="53"/>
      <c r="ELW2" s="53"/>
      <c r="ELX2" s="53"/>
      <c r="ELY2" s="53"/>
      <c r="ELZ2" s="53"/>
      <c r="EMA2" s="53"/>
      <c r="EMB2" s="53"/>
      <c r="EMC2" s="53"/>
      <c r="EMD2" s="53"/>
      <c r="EME2" s="53"/>
      <c r="EMF2" s="53"/>
      <c r="EMG2" s="53"/>
      <c r="EMH2" s="53"/>
      <c r="EMI2" s="53"/>
      <c r="EMJ2" s="53"/>
      <c r="EMK2" s="53"/>
      <c r="EML2" s="53"/>
      <c r="EMM2" s="53"/>
      <c r="EMN2" s="53"/>
      <c r="EMO2" s="53"/>
      <c r="EMP2" s="53"/>
      <c r="EMQ2" s="53"/>
      <c r="EMR2" s="53"/>
      <c r="EMS2" s="53"/>
      <c r="EMT2" s="53"/>
      <c r="EMU2" s="53"/>
      <c r="EMV2" s="53"/>
      <c r="EMW2" s="53"/>
      <c r="EMX2" s="53"/>
      <c r="EMY2" s="53"/>
      <c r="EMZ2" s="53"/>
      <c r="ENA2" s="53"/>
      <c r="ENB2" s="53"/>
      <c r="ENC2" s="53"/>
      <c r="END2" s="53"/>
      <c r="ENE2" s="53"/>
      <c r="ENF2" s="53"/>
      <c r="ENG2" s="53"/>
      <c r="ENH2" s="53"/>
      <c r="ENI2" s="53"/>
      <c r="ENJ2" s="53"/>
      <c r="ENK2" s="53"/>
      <c r="ENL2" s="53"/>
      <c r="ENM2" s="53"/>
      <c r="ENN2" s="53"/>
      <c r="ENO2" s="53"/>
      <c r="ENP2" s="53"/>
      <c r="ENQ2" s="53"/>
      <c r="ENR2" s="53"/>
      <c r="ENS2" s="53"/>
      <c r="ENT2" s="53"/>
      <c r="ENU2" s="53"/>
      <c r="ENV2" s="53"/>
      <c r="ENW2" s="53"/>
      <c r="ENX2" s="53"/>
      <c r="ENY2" s="53"/>
      <c r="ENZ2" s="53"/>
      <c r="EOA2" s="53"/>
      <c r="EOB2" s="53"/>
      <c r="EOC2" s="53"/>
      <c r="EOD2" s="53"/>
      <c r="EOE2" s="53"/>
      <c r="EOF2" s="53"/>
      <c r="EOG2" s="53"/>
      <c r="EOH2" s="53"/>
      <c r="EOI2" s="53"/>
      <c r="EOJ2" s="53"/>
      <c r="EOK2" s="53"/>
      <c r="EOL2" s="53"/>
      <c r="EOM2" s="53"/>
      <c r="EON2" s="53"/>
      <c r="EOO2" s="53"/>
      <c r="EOP2" s="53"/>
      <c r="EOQ2" s="53"/>
      <c r="EOR2" s="53"/>
      <c r="EOS2" s="53"/>
      <c r="EOT2" s="53"/>
      <c r="EOU2" s="53"/>
      <c r="EOV2" s="53"/>
      <c r="EOW2" s="53"/>
      <c r="EOX2" s="53"/>
      <c r="EOY2" s="53"/>
      <c r="EOZ2" s="53"/>
      <c r="EPA2" s="53"/>
      <c r="EPB2" s="53"/>
      <c r="EPC2" s="53"/>
      <c r="EPD2" s="53"/>
      <c r="EPE2" s="53"/>
      <c r="EPF2" s="53"/>
      <c r="EPG2" s="53"/>
      <c r="EPH2" s="53"/>
      <c r="EPI2" s="53"/>
      <c r="EPJ2" s="53"/>
      <c r="EPK2" s="53"/>
      <c r="EPL2" s="53"/>
      <c r="EPM2" s="53"/>
      <c r="EPN2" s="53"/>
      <c r="EPO2" s="53"/>
      <c r="EPP2" s="53"/>
      <c r="EPQ2" s="53"/>
      <c r="EPR2" s="53"/>
      <c r="EPS2" s="53"/>
      <c r="EPT2" s="53"/>
      <c r="EPU2" s="53"/>
      <c r="EPV2" s="53"/>
      <c r="EPW2" s="53"/>
      <c r="EPX2" s="53"/>
      <c r="EPY2" s="53"/>
      <c r="EPZ2" s="53"/>
      <c r="EQA2" s="53"/>
      <c r="EQB2" s="53"/>
      <c r="EQC2" s="53"/>
      <c r="EQD2" s="53"/>
      <c r="EQE2" s="53"/>
      <c r="EQF2" s="53"/>
      <c r="EQG2" s="53"/>
      <c r="EQH2" s="53"/>
      <c r="EQI2" s="53"/>
      <c r="EQJ2" s="53"/>
      <c r="EQK2" s="53"/>
      <c r="EQL2" s="53"/>
      <c r="EQM2" s="53"/>
      <c r="EQN2" s="53"/>
      <c r="EQO2" s="53"/>
      <c r="EQP2" s="53"/>
      <c r="EQQ2" s="53"/>
      <c r="EQR2" s="53"/>
      <c r="EQS2" s="53"/>
      <c r="EQT2" s="53"/>
      <c r="EQU2" s="53"/>
      <c r="EQV2" s="53"/>
      <c r="EQW2" s="53"/>
      <c r="EQX2" s="53"/>
      <c r="EQY2" s="53"/>
      <c r="EQZ2" s="53"/>
      <c r="ERA2" s="53"/>
      <c r="ERB2" s="53"/>
      <c r="ERC2" s="53"/>
      <c r="ERD2" s="53"/>
      <c r="ERE2" s="53"/>
      <c r="ERF2" s="53"/>
      <c r="ERG2" s="53"/>
      <c r="ERH2" s="53"/>
      <c r="ERI2" s="53"/>
      <c r="ERJ2" s="53"/>
      <c r="ERK2" s="53"/>
      <c r="ERL2" s="53"/>
      <c r="ERM2" s="53"/>
      <c r="ERN2" s="53"/>
      <c r="ERO2" s="53"/>
      <c r="ERP2" s="53"/>
      <c r="ERQ2" s="53"/>
      <c r="ERR2" s="53"/>
      <c r="ERS2" s="53"/>
      <c r="ERT2" s="53"/>
      <c r="ERU2" s="53"/>
      <c r="ERV2" s="53"/>
      <c r="ERW2" s="53"/>
      <c r="ERX2" s="53"/>
      <c r="ERY2" s="53"/>
      <c r="ERZ2" s="53"/>
      <c r="ESA2" s="53"/>
      <c r="ESB2" s="53"/>
      <c r="ESC2" s="53"/>
      <c r="ESD2" s="53"/>
      <c r="ESE2" s="53"/>
      <c r="ESF2" s="53"/>
      <c r="ESG2" s="53"/>
      <c r="ESH2" s="53"/>
      <c r="ESI2" s="53"/>
      <c r="ESJ2" s="53"/>
      <c r="ESK2" s="53"/>
      <c r="ESL2" s="53"/>
      <c r="ESM2" s="53"/>
      <c r="ESN2" s="53"/>
      <c r="ESO2" s="53"/>
      <c r="ESP2" s="53"/>
      <c r="ESQ2" s="53"/>
      <c r="ESR2" s="53"/>
      <c r="ESS2" s="53"/>
      <c r="EST2" s="53"/>
      <c r="ESU2" s="53"/>
      <c r="ESV2" s="53"/>
      <c r="ESW2" s="53"/>
      <c r="ESX2" s="53"/>
      <c r="ESY2" s="53"/>
      <c r="ESZ2" s="53"/>
      <c r="ETA2" s="53"/>
      <c r="ETB2" s="53"/>
      <c r="ETC2" s="53"/>
      <c r="ETD2" s="53"/>
      <c r="ETE2" s="53"/>
      <c r="ETF2" s="53"/>
      <c r="ETG2" s="53"/>
      <c r="ETH2" s="53"/>
      <c r="ETI2" s="53"/>
      <c r="ETJ2" s="53"/>
      <c r="ETK2" s="53"/>
      <c r="ETL2" s="53"/>
      <c r="ETM2" s="53"/>
      <c r="ETN2" s="53"/>
      <c r="ETO2" s="53"/>
      <c r="ETP2" s="53"/>
      <c r="ETQ2" s="53"/>
      <c r="ETR2" s="53"/>
      <c r="ETS2" s="53"/>
      <c r="ETT2" s="53"/>
      <c r="ETU2" s="53"/>
      <c r="ETV2" s="53"/>
      <c r="ETW2" s="53"/>
      <c r="ETX2" s="53"/>
      <c r="ETY2" s="53"/>
      <c r="ETZ2" s="53"/>
      <c r="EUA2" s="53"/>
      <c r="EUB2" s="53"/>
      <c r="EUC2" s="53"/>
      <c r="EUD2" s="53"/>
      <c r="EUE2" s="53"/>
      <c r="EUF2" s="53"/>
      <c r="EUG2" s="53"/>
      <c r="EUH2" s="53"/>
      <c r="EUI2" s="53"/>
      <c r="EUJ2" s="53"/>
      <c r="EUK2" s="53"/>
      <c r="EUL2" s="53"/>
      <c r="EUM2" s="53"/>
      <c r="EUN2" s="53"/>
      <c r="EUO2" s="53"/>
      <c r="EUP2" s="53"/>
      <c r="EUQ2" s="53"/>
      <c r="EUR2" s="53"/>
      <c r="EUS2" s="53"/>
      <c r="EUT2" s="53"/>
      <c r="EUU2" s="53"/>
      <c r="EUV2" s="53"/>
      <c r="EUW2" s="53"/>
      <c r="EUX2" s="53"/>
      <c r="EUY2" s="53"/>
      <c r="EUZ2" s="53"/>
      <c r="EVA2" s="53"/>
      <c r="EVB2" s="53"/>
      <c r="EVC2" s="53"/>
      <c r="EVD2" s="53"/>
      <c r="EVE2" s="53"/>
      <c r="EVF2" s="53"/>
      <c r="EVG2" s="53"/>
      <c r="EVH2" s="53"/>
      <c r="EVI2" s="53"/>
      <c r="EVJ2" s="53"/>
      <c r="EVK2" s="53"/>
      <c r="EVL2" s="53"/>
      <c r="EVM2" s="53"/>
      <c r="EVN2" s="53"/>
      <c r="EVO2" s="53"/>
      <c r="EVP2" s="53"/>
      <c r="EVQ2" s="53"/>
      <c r="EVR2" s="53"/>
      <c r="EVS2" s="53"/>
      <c r="EVT2" s="53"/>
      <c r="EVU2" s="53"/>
      <c r="EVV2" s="53"/>
      <c r="EVW2" s="53"/>
      <c r="EVX2" s="53"/>
      <c r="EVY2" s="53"/>
      <c r="EVZ2" s="53"/>
      <c r="EWA2" s="53"/>
      <c r="EWB2" s="53"/>
      <c r="EWC2" s="53"/>
      <c r="EWD2" s="53"/>
      <c r="EWE2" s="53"/>
      <c r="EWF2" s="53"/>
      <c r="EWG2" s="53"/>
      <c r="EWH2" s="53"/>
      <c r="EWI2" s="53"/>
      <c r="EWJ2" s="53"/>
      <c r="EWK2" s="53"/>
      <c r="EWL2" s="53"/>
      <c r="EWM2" s="53"/>
      <c r="EWN2" s="53"/>
      <c r="EWO2" s="53"/>
      <c r="EWP2" s="53"/>
      <c r="EWQ2" s="53"/>
      <c r="EWR2" s="53"/>
      <c r="EWS2" s="53"/>
      <c r="EWT2" s="53"/>
      <c r="EWU2" s="53"/>
      <c r="EWV2" s="53"/>
      <c r="EWW2" s="53"/>
      <c r="EWX2" s="53"/>
      <c r="EWY2" s="53"/>
      <c r="EWZ2" s="53"/>
      <c r="EXA2" s="53"/>
      <c r="EXB2" s="53"/>
      <c r="EXC2" s="53"/>
      <c r="EXD2" s="53"/>
      <c r="EXE2" s="53"/>
      <c r="EXF2" s="53"/>
      <c r="EXG2" s="53"/>
      <c r="EXH2" s="53"/>
      <c r="EXI2" s="53"/>
      <c r="EXJ2" s="53"/>
      <c r="EXK2" s="53"/>
      <c r="EXL2" s="53"/>
      <c r="EXM2" s="53"/>
      <c r="EXN2" s="53"/>
      <c r="EXO2" s="53"/>
      <c r="EXP2" s="53"/>
      <c r="EXQ2" s="53"/>
      <c r="EXR2" s="53"/>
      <c r="EXS2" s="53"/>
      <c r="EXT2" s="53"/>
      <c r="EXU2" s="53"/>
      <c r="EXV2" s="53"/>
      <c r="EXW2" s="53"/>
      <c r="EXX2" s="53"/>
      <c r="EXY2" s="53"/>
      <c r="EXZ2" s="53"/>
      <c r="EYA2" s="53"/>
      <c r="EYB2" s="53"/>
      <c r="EYC2" s="53"/>
      <c r="EYD2" s="53"/>
      <c r="EYE2" s="53"/>
      <c r="EYF2" s="53"/>
      <c r="EYG2" s="53"/>
      <c r="EYH2" s="53"/>
      <c r="EYI2" s="53"/>
      <c r="EYJ2" s="53"/>
      <c r="EYK2" s="53"/>
      <c r="EYL2" s="53"/>
      <c r="EYM2" s="53"/>
      <c r="EYN2" s="53"/>
      <c r="EYO2" s="53"/>
      <c r="EYP2" s="53"/>
      <c r="EYQ2" s="53"/>
      <c r="EYR2" s="53"/>
      <c r="EYS2" s="53"/>
      <c r="EYT2" s="53"/>
      <c r="EYU2" s="53"/>
      <c r="EYV2" s="53"/>
      <c r="EYW2" s="53"/>
      <c r="EYX2" s="53"/>
      <c r="EYY2" s="53"/>
      <c r="EYZ2" s="53"/>
      <c r="EZA2" s="53"/>
      <c r="EZB2" s="53"/>
      <c r="EZC2" s="53"/>
      <c r="EZD2" s="53"/>
      <c r="EZE2" s="53"/>
      <c r="EZF2" s="53"/>
      <c r="EZG2" s="53"/>
      <c r="EZH2" s="53"/>
      <c r="EZI2" s="53"/>
      <c r="EZJ2" s="53"/>
      <c r="EZK2" s="53"/>
      <c r="EZL2" s="53"/>
      <c r="EZM2" s="53"/>
      <c r="EZN2" s="53"/>
      <c r="EZO2" s="53"/>
      <c r="EZP2" s="53"/>
      <c r="EZQ2" s="53"/>
      <c r="EZR2" s="53"/>
      <c r="EZS2" s="53"/>
      <c r="EZT2" s="53"/>
      <c r="EZU2" s="53"/>
      <c r="EZV2" s="53"/>
      <c r="EZW2" s="53"/>
      <c r="EZX2" s="53"/>
      <c r="EZY2" s="53"/>
      <c r="EZZ2" s="53"/>
      <c r="FAA2" s="53"/>
      <c r="FAB2" s="53"/>
      <c r="FAC2" s="53"/>
      <c r="FAD2" s="53"/>
      <c r="FAE2" s="53"/>
      <c r="FAF2" s="53"/>
      <c r="FAG2" s="53"/>
      <c r="FAH2" s="53"/>
      <c r="FAI2" s="53"/>
      <c r="FAJ2" s="53"/>
      <c r="FAK2" s="53"/>
      <c r="FAL2" s="53"/>
      <c r="FAM2" s="53"/>
      <c r="FAN2" s="53"/>
      <c r="FAO2" s="53"/>
      <c r="FAP2" s="53"/>
      <c r="FAQ2" s="53"/>
      <c r="FAR2" s="53"/>
      <c r="FAS2" s="53"/>
      <c r="FAT2" s="53"/>
      <c r="FAU2" s="53"/>
      <c r="FAV2" s="53"/>
      <c r="FAW2" s="53"/>
      <c r="FAX2" s="53"/>
      <c r="FAY2" s="53"/>
      <c r="FAZ2" s="53"/>
      <c r="FBA2" s="53"/>
      <c r="FBB2" s="53"/>
      <c r="FBC2" s="53"/>
      <c r="FBD2" s="53"/>
      <c r="FBE2" s="53"/>
      <c r="FBF2" s="53"/>
      <c r="FBG2" s="53"/>
      <c r="FBH2" s="53"/>
      <c r="FBI2" s="53"/>
      <c r="FBJ2" s="53"/>
      <c r="FBK2" s="53"/>
      <c r="FBL2" s="53"/>
      <c r="FBM2" s="53"/>
      <c r="FBN2" s="53"/>
      <c r="FBO2" s="53"/>
      <c r="FBP2" s="53"/>
      <c r="FBQ2" s="53"/>
      <c r="FBR2" s="53"/>
      <c r="FBS2" s="53"/>
      <c r="FBT2" s="53"/>
      <c r="FBU2" s="53"/>
      <c r="FBV2" s="53"/>
      <c r="FBW2" s="53"/>
      <c r="FBX2" s="53"/>
      <c r="FBY2" s="53"/>
      <c r="FBZ2" s="53"/>
      <c r="FCA2" s="53"/>
      <c r="FCB2" s="53"/>
      <c r="FCC2" s="53"/>
      <c r="FCD2" s="53"/>
      <c r="FCE2" s="53"/>
      <c r="FCF2" s="53"/>
      <c r="FCG2" s="53"/>
      <c r="FCH2" s="53"/>
      <c r="FCI2" s="53"/>
      <c r="FCJ2" s="53"/>
      <c r="FCK2" s="53"/>
      <c r="FCL2" s="53"/>
      <c r="FCM2" s="53"/>
      <c r="FCN2" s="53"/>
      <c r="FCO2" s="53"/>
      <c r="FCP2" s="53"/>
      <c r="FCQ2" s="53"/>
      <c r="FCR2" s="53"/>
      <c r="FCS2" s="53"/>
      <c r="FCT2" s="53"/>
      <c r="FCU2" s="53"/>
      <c r="FCV2" s="53"/>
      <c r="FCW2" s="53"/>
      <c r="FCX2" s="53"/>
      <c r="FCY2" s="53"/>
      <c r="FCZ2" s="53"/>
      <c r="FDA2" s="53"/>
      <c r="FDB2" s="53"/>
      <c r="FDC2" s="53"/>
      <c r="FDD2" s="53"/>
      <c r="FDE2" s="53"/>
      <c r="FDF2" s="53"/>
      <c r="FDG2" s="53"/>
      <c r="FDH2" s="53"/>
      <c r="FDI2" s="53"/>
      <c r="FDJ2" s="53"/>
      <c r="FDK2" s="53"/>
      <c r="FDL2" s="53"/>
      <c r="FDM2" s="53"/>
      <c r="FDN2" s="53"/>
      <c r="FDO2" s="53"/>
      <c r="FDP2" s="53"/>
      <c r="FDQ2" s="53"/>
      <c r="FDR2" s="53"/>
      <c r="FDS2" s="53"/>
      <c r="FDT2" s="53"/>
      <c r="FDU2" s="53"/>
      <c r="FDV2" s="53"/>
      <c r="FDW2" s="53"/>
      <c r="FDX2" s="53"/>
      <c r="FDY2" s="53"/>
      <c r="FDZ2" s="53"/>
      <c r="FEA2" s="53"/>
      <c r="FEB2" s="53"/>
      <c r="FEC2" s="53"/>
      <c r="FED2" s="53"/>
      <c r="FEE2" s="53"/>
      <c r="FEF2" s="53"/>
      <c r="FEG2" s="53"/>
      <c r="FEH2" s="53"/>
      <c r="FEI2" s="53"/>
      <c r="FEJ2" s="53"/>
      <c r="FEK2" s="53"/>
      <c r="FEL2" s="53"/>
      <c r="FEM2" s="53"/>
      <c r="FEN2" s="53"/>
      <c r="FEO2" s="53"/>
      <c r="FEP2" s="53"/>
      <c r="FEQ2" s="53"/>
      <c r="FER2" s="53"/>
      <c r="FES2" s="53"/>
      <c r="FET2" s="53"/>
      <c r="FEU2" s="53"/>
      <c r="FEV2" s="53"/>
      <c r="FEW2" s="53"/>
      <c r="FEX2" s="53"/>
      <c r="FEY2" s="53"/>
      <c r="FEZ2" s="53"/>
      <c r="FFA2" s="53"/>
      <c r="FFB2" s="53"/>
      <c r="FFC2" s="53"/>
      <c r="FFD2" s="53"/>
      <c r="FFE2" s="53"/>
      <c r="FFF2" s="53"/>
      <c r="FFG2" s="53"/>
      <c r="FFH2" s="53"/>
      <c r="FFI2" s="53"/>
      <c r="FFJ2" s="53"/>
      <c r="FFK2" s="53"/>
      <c r="FFL2" s="53"/>
      <c r="FFM2" s="53"/>
      <c r="FFN2" s="53"/>
      <c r="FFO2" s="53"/>
      <c r="FFP2" s="53"/>
      <c r="FFQ2" s="53"/>
      <c r="FFR2" s="53"/>
      <c r="FFS2" s="53"/>
      <c r="FFT2" s="53"/>
      <c r="FFU2" s="53"/>
      <c r="FFV2" s="53"/>
      <c r="FFW2" s="53"/>
      <c r="FFX2" s="53"/>
      <c r="FFY2" s="53"/>
      <c r="FFZ2" s="53"/>
      <c r="FGA2" s="53"/>
      <c r="FGB2" s="53"/>
      <c r="FGC2" s="53"/>
      <c r="FGD2" s="53"/>
      <c r="FGE2" s="53"/>
      <c r="FGF2" s="53"/>
      <c r="FGG2" s="53"/>
      <c r="FGH2" s="53"/>
      <c r="FGI2" s="53"/>
      <c r="FGJ2" s="53"/>
      <c r="FGK2" s="53"/>
      <c r="FGL2" s="53"/>
      <c r="FGM2" s="53"/>
      <c r="FGN2" s="53"/>
      <c r="FGO2" s="53"/>
      <c r="FGP2" s="53"/>
      <c r="FGQ2" s="53"/>
      <c r="FGR2" s="53"/>
      <c r="FGS2" s="53"/>
      <c r="FGT2" s="53"/>
      <c r="FGU2" s="53"/>
      <c r="FGV2" s="53"/>
      <c r="FGW2" s="53"/>
      <c r="FGX2" s="53"/>
      <c r="FGY2" s="53"/>
      <c r="FGZ2" s="53"/>
      <c r="FHA2" s="53"/>
      <c r="FHB2" s="53"/>
      <c r="FHC2" s="53"/>
      <c r="FHD2" s="53"/>
      <c r="FHE2" s="53"/>
      <c r="FHF2" s="53"/>
      <c r="FHG2" s="53"/>
      <c r="FHH2" s="53"/>
      <c r="FHI2" s="53"/>
      <c r="FHJ2" s="53"/>
      <c r="FHK2" s="53"/>
      <c r="FHL2" s="53"/>
      <c r="FHM2" s="53"/>
      <c r="FHN2" s="53"/>
      <c r="FHO2" s="53"/>
      <c r="FHP2" s="53"/>
      <c r="FHQ2" s="53"/>
      <c r="FHR2" s="53"/>
      <c r="FHS2" s="53"/>
      <c r="FHT2" s="53"/>
      <c r="FHU2" s="53"/>
      <c r="FHV2" s="53"/>
      <c r="FHW2" s="53"/>
      <c r="FHX2" s="53"/>
      <c r="FHY2" s="53"/>
      <c r="FHZ2" s="53"/>
      <c r="FIA2" s="53"/>
      <c r="FIB2" s="53"/>
      <c r="FIC2" s="53"/>
      <c r="FID2" s="53"/>
      <c r="FIE2" s="53"/>
      <c r="FIF2" s="53"/>
      <c r="FIG2" s="53"/>
      <c r="FIH2" s="53"/>
      <c r="FII2" s="53"/>
      <c r="FIJ2" s="53"/>
      <c r="FIK2" s="53"/>
      <c r="FIL2" s="53"/>
      <c r="FIM2" s="53"/>
      <c r="FIN2" s="53"/>
      <c r="FIO2" s="53"/>
      <c r="FIP2" s="53"/>
      <c r="FIQ2" s="53"/>
      <c r="FIR2" s="53"/>
      <c r="FIS2" s="53"/>
      <c r="FIT2" s="53"/>
      <c r="FIU2" s="53"/>
      <c r="FIV2" s="53"/>
      <c r="FIW2" s="53"/>
      <c r="FIX2" s="53"/>
      <c r="FIY2" s="53"/>
      <c r="FIZ2" s="53"/>
      <c r="FJA2" s="53"/>
      <c r="FJB2" s="53"/>
      <c r="FJC2" s="53"/>
      <c r="FJD2" s="53"/>
      <c r="FJE2" s="53"/>
      <c r="FJF2" s="53"/>
      <c r="FJG2" s="53"/>
      <c r="FJH2" s="53"/>
      <c r="FJI2" s="53"/>
      <c r="FJJ2" s="53"/>
      <c r="FJK2" s="53"/>
      <c r="FJL2" s="53"/>
      <c r="FJM2" s="53"/>
      <c r="FJN2" s="53"/>
      <c r="FJO2" s="53"/>
      <c r="FJP2" s="53"/>
      <c r="FJQ2" s="53"/>
      <c r="FJR2" s="53"/>
      <c r="FJS2" s="53"/>
      <c r="FJT2" s="53"/>
      <c r="FJU2" s="53"/>
      <c r="FJV2" s="53"/>
      <c r="FJW2" s="53"/>
      <c r="FJX2" s="53"/>
      <c r="FJY2" s="53"/>
      <c r="FJZ2" s="53"/>
      <c r="FKA2" s="53"/>
      <c r="FKB2" s="53"/>
      <c r="FKC2" s="53"/>
      <c r="FKD2" s="53"/>
      <c r="FKE2" s="53"/>
      <c r="FKF2" s="53"/>
      <c r="FKG2" s="53"/>
      <c r="FKH2" s="53"/>
      <c r="FKI2" s="53"/>
      <c r="FKJ2" s="53"/>
      <c r="FKK2" s="53"/>
      <c r="FKL2" s="53"/>
      <c r="FKM2" s="53"/>
      <c r="FKN2" s="53"/>
      <c r="FKO2" s="53"/>
      <c r="FKP2" s="53"/>
      <c r="FKQ2" s="53"/>
      <c r="FKR2" s="53"/>
      <c r="FKS2" s="53"/>
      <c r="FKT2" s="53"/>
      <c r="FKU2" s="53"/>
      <c r="FKV2" s="53"/>
      <c r="FKW2" s="53"/>
      <c r="FKX2" s="53"/>
      <c r="FKY2" s="53"/>
      <c r="FKZ2" s="53"/>
      <c r="FLA2" s="53"/>
      <c r="FLB2" s="53"/>
      <c r="FLC2" s="53"/>
      <c r="FLD2" s="53"/>
      <c r="FLE2" s="53"/>
      <c r="FLF2" s="53"/>
      <c r="FLG2" s="53"/>
      <c r="FLH2" s="53"/>
      <c r="FLI2" s="53"/>
      <c r="FLJ2" s="53"/>
      <c r="FLK2" s="53"/>
      <c r="FLL2" s="53"/>
      <c r="FLM2" s="53"/>
      <c r="FLN2" s="53"/>
      <c r="FLO2" s="53"/>
      <c r="FLP2" s="53"/>
      <c r="FLQ2" s="53"/>
      <c r="FLR2" s="53"/>
      <c r="FLS2" s="53"/>
      <c r="FLT2" s="53"/>
      <c r="FLU2" s="53"/>
      <c r="FLV2" s="53"/>
      <c r="FLW2" s="53"/>
      <c r="FLX2" s="53"/>
      <c r="FLY2" s="53"/>
      <c r="FLZ2" s="53"/>
      <c r="FMA2" s="53"/>
      <c r="FMB2" s="53"/>
      <c r="FMC2" s="53"/>
      <c r="FMD2" s="53"/>
      <c r="FME2" s="53"/>
      <c r="FMF2" s="53"/>
      <c r="FMG2" s="53"/>
      <c r="FMH2" s="53"/>
      <c r="FMI2" s="53"/>
      <c r="FMJ2" s="53"/>
      <c r="FMK2" s="53"/>
      <c r="FML2" s="53"/>
      <c r="FMM2" s="53"/>
      <c r="FMN2" s="53"/>
      <c r="FMO2" s="53"/>
      <c r="FMP2" s="53"/>
      <c r="FMQ2" s="53"/>
      <c r="FMR2" s="53"/>
      <c r="FMS2" s="53"/>
      <c r="FMT2" s="53"/>
      <c r="FMU2" s="53"/>
      <c r="FMV2" s="53"/>
      <c r="FMW2" s="53"/>
      <c r="FMX2" s="53"/>
      <c r="FMY2" s="53"/>
      <c r="FMZ2" s="53"/>
      <c r="FNA2" s="53"/>
      <c r="FNB2" s="53"/>
      <c r="FNC2" s="53"/>
      <c r="FND2" s="53"/>
      <c r="FNE2" s="53"/>
      <c r="FNF2" s="53"/>
      <c r="FNG2" s="53"/>
      <c r="FNH2" s="53"/>
      <c r="FNI2" s="53"/>
      <c r="FNJ2" s="53"/>
      <c r="FNK2" s="53"/>
      <c r="FNL2" s="53"/>
      <c r="FNM2" s="53"/>
      <c r="FNN2" s="53"/>
      <c r="FNO2" s="53"/>
      <c r="FNP2" s="53"/>
      <c r="FNQ2" s="53"/>
      <c r="FNR2" s="53"/>
      <c r="FNS2" s="53"/>
      <c r="FNT2" s="53"/>
      <c r="FNU2" s="53"/>
      <c r="FNV2" s="53"/>
      <c r="FNW2" s="53"/>
      <c r="FNX2" s="53"/>
      <c r="FNY2" s="53"/>
      <c r="FNZ2" s="53"/>
      <c r="FOA2" s="53"/>
      <c r="FOB2" s="53"/>
      <c r="FOC2" s="53"/>
      <c r="FOD2" s="53"/>
      <c r="FOE2" s="53"/>
      <c r="FOF2" s="53"/>
      <c r="FOG2" s="53"/>
      <c r="FOH2" s="53"/>
      <c r="FOI2" s="53"/>
      <c r="FOJ2" s="53"/>
      <c r="FOK2" s="53"/>
      <c r="FOL2" s="53"/>
      <c r="FOM2" s="53"/>
      <c r="FON2" s="53"/>
      <c r="FOO2" s="53"/>
      <c r="FOP2" s="53"/>
      <c r="FOQ2" s="53"/>
      <c r="FOR2" s="53"/>
      <c r="FOS2" s="53"/>
      <c r="FOT2" s="53"/>
      <c r="FOU2" s="53"/>
      <c r="FOV2" s="53"/>
      <c r="FOW2" s="53"/>
      <c r="FOX2" s="53"/>
      <c r="FOY2" s="53"/>
      <c r="FOZ2" s="53"/>
      <c r="FPA2" s="53"/>
      <c r="FPB2" s="53"/>
      <c r="FPC2" s="53"/>
      <c r="FPD2" s="53"/>
      <c r="FPE2" s="53"/>
      <c r="FPF2" s="53"/>
      <c r="FPG2" s="53"/>
      <c r="FPH2" s="53"/>
      <c r="FPI2" s="53"/>
      <c r="FPJ2" s="53"/>
      <c r="FPK2" s="53"/>
      <c r="FPL2" s="53"/>
      <c r="FPM2" s="53"/>
      <c r="FPN2" s="53"/>
      <c r="FPO2" s="53"/>
      <c r="FPP2" s="53"/>
      <c r="FPQ2" s="53"/>
      <c r="FPR2" s="53"/>
      <c r="FPS2" s="53"/>
      <c r="FPT2" s="53"/>
      <c r="FPU2" s="53"/>
      <c r="FPV2" s="53"/>
      <c r="FPW2" s="53"/>
      <c r="FPX2" s="53"/>
      <c r="FPY2" s="53"/>
      <c r="FPZ2" s="53"/>
      <c r="FQA2" s="53"/>
      <c r="FQB2" s="53"/>
      <c r="FQC2" s="53"/>
      <c r="FQD2" s="53"/>
      <c r="FQE2" s="53"/>
      <c r="FQF2" s="53"/>
      <c r="FQG2" s="53"/>
      <c r="FQH2" s="53"/>
      <c r="FQI2" s="53"/>
      <c r="FQJ2" s="53"/>
      <c r="FQK2" s="53"/>
      <c r="FQL2" s="53"/>
      <c r="FQM2" s="53"/>
      <c r="FQN2" s="53"/>
      <c r="FQO2" s="53"/>
      <c r="FQP2" s="53"/>
      <c r="FQQ2" s="53"/>
      <c r="FQR2" s="53"/>
      <c r="FQS2" s="53"/>
      <c r="FQT2" s="53"/>
      <c r="FQU2" s="53"/>
      <c r="FQV2" s="53"/>
      <c r="FQW2" s="53"/>
      <c r="FQX2" s="53"/>
      <c r="FQY2" s="53"/>
      <c r="FQZ2" s="53"/>
      <c r="FRA2" s="53"/>
      <c r="FRB2" s="53"/>
      <c r="FRC2" s="53"/>
      <c r="FRD2" s="53"/>
      <c r="FRE2" s="53"/>
      <c r="FRF2" s="53"/>
      <c r="FRG2" s="53"/>
      <c r="FRH2" s="53"/>
      <c r="FRI2" s="53"/>
      <c r="FRJ2" s="53"/>
      <c r="FRK2" s="53"/>
      <c r="FRL2" s="53"/>
      <c r="FRM2" s="53"/>
      <c r="FRN2" s="53"/>
      <c r="FRO2" s="53"/>
      <c r="FRP2" s="53"/>
      <c r="FRQ2" s="53"/>
      <c r="FRR2" s="53"/>
      <c r="FRS2" s="53"/>
      <c r="FRT2" s="53"/>
      <c r="FRU2" s="53"/>
      <c r="FRV2" s="53"/>
      <c r="FRW2" s="53"/>
      <c r="FRX2" s="53"/>
      <c r="FRY2" s="53"/>
      <c r="FRZ2" s="53"/>
      <c r="FSA2" s="53"/>
      <c r="FSB2" s="53"/>
      <c r="FSC2" s="53"/>
      <c r="FSD2" s="53"/>
      <c r="FSE2" s="53"/>
      <c r="FSF2" s="53"/>
      <c r="FSG2" s="53"/>
      <c r="FSH2" s="53"/>
      <c r="FSI2" s="53"/>
      <c r="FSJ2" s="53"/>
      <c r="FSK2" s="53"/>
      <c r="FSL2" s="53"/>
      <c r="FSM2" s="53"/>
      <c r="FSN2" s="53"/>
      <c r="FSO2" s="53"/>
      <c r="FSP2" s="53"/>
      <c r="FSQ2" s="53"/>
      <c r="FSR2" s="53"/>
      <c r="FSS2" s="53"/>
      <c r="FST2" s="53"/>
      <c r="FSU2" s="53"/>
      <c r="FSV2" s="53"/>
      <c r="FSW2" s="53"/>
      <c r="FSX2" s="53"/>
      <c r="FSY2" s="53"/>
      <c r="FSZ2" s="53"/>
      <c r="FTA2" s="53"/>
      <c r="FTB2" s="53"/>
      <c r="FTC2" s="53"/>
      <c r="FTD2" s="53"/>
      <c r="FTE2" s="53"/>
      <c r="FTF2" s="53"/>
      <c r="FTG2" s="53"/>
      <c r="FTH2" s="53"/>
      <c r="FTI2" s="53"/>
      <c r="FTJ2" s="53"/>
      <c r="FTK2" s="53"/>
      <c r="FTL2" s="53"/>
      <c r="FTM2" s="53"/>
      <c r="FTN2" s="53"/>
      <c r="FTO2" s="53"/>
      <c r="FTP2" s="53"/>
      <c r="FTQ2" s="53"/>
      <c r="FTR2" s="53"/>
      <c r="FTS2" s="53"/>
      <c r="FTT2" s="53"/>
      <c r="FTU2" s="53"/>
      <c r="FTV2" s="53"/>
      <c r="FTW2" s="53"/>
      <c r="FTX2" s="53"/>
      <c r="FTY2" s="53"/>
      <c r="FTZ2" s="53"/>
      <c r="FUA2" s="53"/>
      <c r="FUB2" s="53"/>
      <c r="FUC2" s="53"/>
      <c r="FUD2" s="53"/>
      <c r="FUE2" s="53"/>
      <c r="FUF2" s="53"/>
      <c r="FUG2" s="53"/>
      <c r="FUH2" s="53"/>
      <c r="FUI2" s="53"/>
      <c r="FUJ2" s="53"/>
      <c r="FUK2" s="53"/>
      <c r="FUL2" s="53"/>
      <c r="FUM2" s="53"/>
      <c r="FUN2" s="53"/>
      <c r="FUO2" s="53"/>
      <c r="FUP2" s="53"/>
      <c r="FUQ2" s="53"/>
      <c r="FUR2" s="53"/>
      <c r="FUS2" s="53"/>
      <c r="FUT2" s="53"/>
      <c r="FUU2" s="53"/>
      <c r="FUV2" s="53"/>
      <c r="FUW2" s="53"/>
      <c r="FUX2" s="53"/>
      <c r="FUY2" s="53"/>
      <c r="FUZ2" s="53"/>
      <c r="FVA2" s="53"/>
      <c r="FVB2" s="53"/>
      <c r="FVC2" s="53"/>
      <c r="FVD2" s="53"/>
      <c r="FVE2" s="53"/>
      <c r="FVF2" s="53"/>
      <c r="FVG2" s="53"/>
      <c r="FVH2" s="53"/>
      <c r="FVI2" s="53"/>
      <c r="FVJ2" s="53"/>
      <c r="FVK2" s="53"/>
      <c r="FVL2" s="53"/>
      <c r="FVM2" s="53"/>
      <c r="FVN2" s="53"/>
      <c r="FVO2" s="53"/>
      <c r="FVP2" s="53"/>
      <c r="FVQ2" s="53"/>
      <c r="FVR2" s="53"/>
      <c r="FVS2" s="53"/>
      <c r="FVT2" s="53"/>
      <c r="FVU2" s="53"/>
      <c r="FVV2" s="53"/>
      <c r="FVW2" s="53"/>
      <c r="FVX2" s="53"/>
      <c r="FVY2" s="53"/>
      <c r="FVZ2" s="53"/>
      <c r="FWA2" s="53"/>
      <c r="FWB2" s="53"/>
      <c r="FWC2" s="53"/>
      <c r="FWD2" s="53"/>
      <c r="FWE2" s="53"/>
      <c r="FWF2" s="53"/>
      <c r="FWG2" s="53"/>
      <c r="FWH2" s="53"/>
      <c r="FWI2" s="53"/>
      <c r="FWJ2" s="53"/>
      <c r="FWK2" s="53"/>
      <c r="FWL2" s="53"/>
      <c r="FWM2" s="53"/>
      <c r="FWN2" s="53"/>
      <c r="FWO2" s="53"/>
      <c r="FWP2" s="53"/>
      <c r="FWQ2" s="53"/>
      <c r="FWR2" s="53"/>
      <c r="FWS2" s="53"/>
      <c r="FWT2" s="53"/>
      <c r="FWU2" s="53"/>
      <c r="FWV2" s="53"/>
      <c r="FWW2" s="53"/>
      <c r="FWX2" s="53"/>
      <c r="FWY2" s="53"/>
      <c r="FWZ2" s="53"/>
      <c r="FXA2" s="53"/>
      <c r="FXB2" s="53"/>
      <c r="FXC2" s="53"/>
      <c r="FXD2" s="53"/>
      <c r="FXE2" s="53"/>
      <c r="FXF2" s="53"/>
      <c r="FXG2" s="53"/>
      <c r="FXH2" s="53"/>
      <c r="FXI2" s="53"/>
      <c r="FXJ2" s="53"/>
      <c r="FXK2" s="53"/>
      <c r="FXL2" s="53"/>
      <c r="FXM2" s="53"/>
      <c r="FXN2" s="53"/>
      <c r="FXO2" s="53"/>
      <c r="FXP2" s="53"/>
      <c r="FXQ2" s="53"/>
      <c r="FXR2" s="53"/>
      <c r="FXS2" s="53"/>
      <c r="FXT2" s="53"/>
      <c r="FXU2" s="53"/>
      <c r="FXV2" s="53"/>
      <c r="FXW2" s="53"/>
      <c r="FXX2" s="53"/>
      <c r="FXY2" s="53"/>
      <c r="FXZ2" s="53"/>
      <c r="FYA2" s="53"/>
      <c r="FYB2" s="53"/>
      <c r="FYC2" s="53"/>
      <c r="FYD2" s="53"/>
      <c r="FYE2" s="53"/>
      <c r="FYF2" s="53"/>
      <c r="FYG2" s="53"/>
      <c r="FYH2" s="53"/>
      <c r="FYI2" s="53"/>
      <c r="FYJ2" s="53"/>
      <c r="FYK2" s="53"/>
      <c r="FYL2" s="53"/>
      <c r="FYM2" s="53"/>
      <c r="FYN2" s="53"/>
      <c r="FYO2" s="53"/>
      <c r="FYP2" s="53"/>
      <c r="FYQ2" s="53"/>
      <c r="FYR2" s="53"/>
      <c r="FYS2" s="53"/>
      <c r="FYT2" s="53"/>
      <c r="FYU2" s="53"/>
      <c r="FYV2" s="53"/>
      <c r="FYW2" s="53"/>
      <c r="FYX2" s="53"/>
      <c r="FYY2" s="53"/>
      <c r="FYZ2" s="53"/>
      <c r="FZA2" s="53"/>
      <c r="FZB2" s="53"/>
      <c r="FZC2" s="53"/>
      <c r="FZD2" s="53"/>
      <c r="FZE2" s="53"/>
      <c r="FZF2" s="53"/>
      <c r="FZG2" s="53"/>
      <c r="FZH2" s="53"/>
      <c r="FZI2" s="53"/>
      <c r="FZJ2" s="53"/>
      <c r="FZK2" s="53"/>
      <c r="FZL2" s="53"/>
      <c r="FZM2" s="53"/>
      <c r="FZN2" s="53"/>
      <c r="FZO2" s="53"/>
      <c r="FZP2" s="53"/>
      <c r="FZQ2" s="53"/>
      <c r="FZR2" s="53"/>
      <c r="FZS2" s="53"/>
      <c r="FZT2" s="53"/>
      <c r="FZU2" s="53"/>
      <c r="FZV2" s="53"/>
      <c r="FZW2" s="53"/>
      <c r="FZX2" s="53"/>
      <c r="FZY2" s="53"/>
      <c r="FZZ2" s="53"/>
      <c r="GAA2" s="53"/>
      <c r="GAB2" s="53"/>
      <c r="GAC2" s="53"/>
      <c r="GAD2" s="53"/>
      <c r="GAE2" s="53"/>
      <c r="GAF2" s="53"/>
      <c r="GAG2" s="53"/>
      <c r="GAH2" s="53"/>
      <c r="GAI2" s="53"/>
      <c r="GAJ2" s="53"/>
      <c r="GAK2" s="53"/>
      <c r="GAL2" s="53"/>
      <c r="GAM2" s="53"/>
      <c r="GAN2" s="53"/>
      <c r="GAO2" s="53"/>
      <c r="GAP2" s="53"/>
      <c r="GAQ2" s="53"/>
      <c r="GAR2" s="53"/>
      <c r="GAS2" s="53"/>
      <c r="GAT2" s="53"/>
      <c r="GAU2" s="53"/>
      <c r="GAV2" s="53"/>
      <c r="GAW2" s="53"/>
      <c r="GAX2" s="53"/>
      <c r="GAY2" s="53"/>
      <c r="GAZ2" s="53"/>
      <c r="GBA2" s="53"/>
      <c r="GBB2" s="53"/>
      <c r="GBC2" s="53"/>
      <c r="GBD2" s="53"/>
      <c r="GBE2" s="53"/>
      <c r="GBF2" s="53"/>
      <c r="GBG2" s="53"/>
      <c r="GBH2" s="53"/>
      <c r="GBI2" s="53"/>
      <c r="GBJ2" s="53"/>
      <c r="GBK2" s="53"/>
      <c r="GBL2" s="53"/>
      <c r="GBM2" s="53"/>
      <c r="GBN2" s="53"/>
      <c r="GBO2" s="53"/>
      <c r="GBP2" s="53"/>
      <c r="GBQ2" s="53"/>
      <c r="GBR2" s="53"/>
      <c r="GBS2" s="53"/>
      <c r="GBT2" s="53"/>
      <c r="GBU2" s="53"/>
      <c r="GBV2" s="53"/>
      <c r="GBW2" s="53"/>
      <c r="GBX2" s="53"/>
      <c r="GBY2" s="53"/>
      <c r="GBZ2" s="53"/>
      <c r="GCA2" s="53"/>
      <c r="GCB2" s="53"/>
      <c r="GCC2" s="53"/>
      <c r="GCD2" s="53"/>
      <c r="GCE2" s="53"/>
      <c r="GCF2" s="53"/>
      <c r="GCG2" s="53"/>
      <c r="GCH2" s="53"/>
      <c r="GCI2" s="53"/>
      <c r="GCJ2" s="53"/>
      <c r="GCK2" s="53"/>
      <c r="GCL2" s="53"/>
      <c r="GCM2" s="53"/>
      <c r="GCN2" s="53"/>
      <c r="GCO2" s="53"/>
      <c r="GCP2" s="53"/>
      <c r="GCQ2" s="53"/>
      <c r="GCR2" s="53"/>
      <c r="GCS2" s="53"/>
      <c r="GCT2" s="53"/>
      <c r="GCU2" s="53"/>
      <c r="GCV2" s="53"/>
      <c r="GCW2" s="53"/>
      <c r="GCX2" s="53"/>
      <c r="GCY2" s="53"/>
      <c r="GCZ2" s="53"/>
      <c r="GDA2" s="53"/>
      <c r="GDB2" s="53"/>
      <c r="GDC2" s="53"/>
      <c r="GDD2" s="53"/>
      <c r="GDE2" s="53"/>
      <c r="GDF2" s="53"/>
      <c r="GDG2" s="53"/>
      <c r="GDH2" s="53"/>
      <c r="GDI2" s="53"/>
      <c r="GDJ2" s="53"/>
      <c r="GDK2" s="53"/>
      <c r="GDL2" s="53"/>
      <c r="GDM2" s="53"/>
      <c r="GDN2" s="53"/>
      <c r="GDO2" s="53"/>
      <c r="GDP2" s="53"/>
      <c r="GDQ2" s="53"/>
      <c r="GDR2" s="53"/>
      <c r="GDS2" s="53"/>
      <c r="GDT2" s="53"/>
      <c r="GDU2" s="53"/>
      <c r="GDV2" s="53"/>
      <c r="GDW2" s="53"/>
      <c r="GDX2" s="53"/>
      <c r="GDY2" s="53"/>
      <c r="GDZ2" s="53"/>
      <c r="GEA2" s="53"/>
      <c r="GEB2" s="53"/>
      <c r="GEC2" s="53"/>
      <c r="GED2" s="53"/>
      <c r="GEE2" s="53"/>
      <c r="GEF2" s="53"/>
      <c r="GEG2" s="53"/>
      <c r="GEH2" s="53"/>
      <c r="GEI2" s="53"/>
      <c r="GEJ2" s="53"/>
      <c r="GEK2" s="53"/>
      <c r="GEL2" s="53"/>
      <c r="GEM2" s="53"/>
      <c r="GEN2" s="53"/>
      <c r="GEO2" s="53"/>
      <c r="GEP2" s="53"/>
      <c r="GEQ2" s="53"/>
      <c r="GER2" s="53"/>
      <c r="GES2" s="53"/>
      <c r="GET2" s="53"/>
      <c r="GEU2" s="53"/>
      <c r="GEV2" s="53"/>
      <c r="GEW2" s="53"/>
      <c r="GEX2" s="53"/>
      <c r="GEY2" s="53"/>
      <c r="GEZ2" s="53"/>
      <c r="GFA2" s="53"/>
      <c r="GFB2" s="53"/>
      <c r="GFC2" s="53"/>
      <c r="GFD2" s="53"/>
      <c r="GFE2" s="53"/>
      <c r="GFF2" s="53"/>
      <c r="GFG2" s="53"/>
      <c r="GFH2" s="53"/>
      <c r="GFI2" s="53"/>
      <c r="GFJ2" s="53"/>
      <c r="GFK2" s="53"/>
      <c r="GFL2" s="53"/>
      <c r="GFM2" s="53"/>
      <c r="GFN2" s="53"/>
      <c r="GFO2" s="53"/>
      <c r="GFP2" s="53"/>
      <c r="GFQ2" s="53"/>
      <c r="GFR2" s="53"/>
      <c r="GFS2" s="53"/>
      <c r="GFT2" s="53"/>
      <c r="GFU2" s="53"/>
      <c r="GFV2" s="53"/>
      <c r="GFW2" s="53"/>
      <c r="GFX2" s="53"/>
      <c r="GFY2" s="53"/>
      <c r="GFZ2" s="53"/>
      <c r="GGA2" s="53"/>
      <c r="GGB2" s="53"/>
      <c r="GGC2" s="53"/>
      <c r="GGD2" s="53"/>
      <c r="GGE2" s="53"/>
      <c r="GGF2" s="53"/>
      <c r="GGG2" s="53"/>
      <c r="GGH2" s="53"/>
      <c r="GGI2" s="53"/>
      <c r="GGJ2" s="53"/>
      <c r="GGK2" s="53"/>
      <c r="GGL2" s="53"/>
      <c r="GGM2" s="53"/>
      <c r="GGN2" s="53"/>
      <c r="GGO2" s="53"/>
      <c r="GGP2" s="53"/>
      <c r="GGQ2" s="53"/>
      <c r="GGR2" s="53"/>
      <c r="GGS2" s="53"/>
      <c r="GGT2" s="53"/>
      <c r="GGU2" s="53"/>
      <c r="GGV2" s="53"/>
      <c r="GGW2" s="53"/>
      <c r="GGX2" s="53"/>
      <c r="GGY2" s="53"/>
      <c r="GGZ2" s="53"/>
      <c r="GHA2" s="53"/>
      <c r="GHB2" s="53"/>
      <c r="GHC2" s="53"/>
      <c r="GHD2" s="53"/>
      <c r="GHE2" s="53"/>
      <c r="GHF2" s="53"/>
      <c r="GHG2" s="53"/>
      <c r="GHH2" s="53"/>
      <c r="GHI2" s="53"/>
      <c r="GHJ2" s="53"/>
      <c r="GHK2" s="53"/>
      <c r="GHL2" s="53"/>
      <c r="GHM2" s="53"/>
      <c r="GHN2" s="53"/>
      <c r="GHO2" s="53"/>
      <c r="GHP2" s="53"/>
      <c r="GHQ2" s="53"/>
      <c r="GHR2" s="53"/>
      <c r="GHS2" s="53"/>
      <c r="GHT2" s="53"/>
      <c r="GHU2" s="53"/>
      <c r="GHV2" s="53"/>
      <c r="GHW2" s="53"/>
      <c r="GHX2" s="53"/>
      <c r="GHY2" s="53"/>
      <c r="GHZ2" s="53"/>
      <c r="GIA2" s="53"/>
      <c r="GIB2" s="53"/>
      <c r="GIC2" s="53"/>
      <c r="GID2" s="53"/>
      <c r="GIE2" s="53"/>
      <c r="GIF2" s="53"/>
      <c r="GIG2" s="53"/>
      <c r="GIH2" s="53"/>
      <c r="GII2" s="53"/>
      <c r="GIJ2" s="53"/>
      <c r="GIK2" s="53"/>
      <c r="GIL2" s="53"/>
      <c r="GIM2" s="53"/>
      <c r="GIN2" s="53"/>
      <c r="GIO2" s="53"/>
      <c r="GIP2" s="53"/>
      <c r="GIQ2" s="53"/>
      <c r="GIR2" s="53"/>
      <c r="GIS2" s="53"/>
      <c r="GIT2" s="53"/>
      <c r="GIU2" s="53"/>
      <c r="GIV2" s="53"/>
      <c r="GIW2" s="53"/>
      <c r="GIX2" s="53"/>
      <c r="GIY2" s="53"/>
      <c r="GIZ2" s="53"/>
      <c r="GJA2" s="53"/>
      <c r="GJB2" s="53"/>
      <c r="GJC2" s="53"/>
      <c r="GJD2" s="53"/>
      <c r="GJE2" s="53"/>
      <c r="GJF2" s="53"/>
      <c r="GJG2" s="53"/>
      <c r="GJH2" s="53"/>
      <c r="GJI2" s="53"/>
      <c r="GJJ2" s="53"/>
      <c r="GJK2" s="53"/>
      <c r="GJL2" s="53"/>
      <c r="GJM2" s="53"/>
      <c r="GJN2" s="53"/>
      <c r="GJO2" s="53"/>
      <c r="GJP2" s="53"/>
      <c r="GJQ2" s="53"/>
      <c r="GJR2" s="53"/>
      <c r="GJS2" s="53"/>
      <c r="GJT2" s="53"/>
      <c r="GJU2" s="53"/>
      <c r="GJV2" s="53"/>
      <c r="GJW2" s="53"/>
      <c r="GJX2" s="53"/>
      <c r="GJY2" s="53"/>
      <c r="GJZ2" s="53"/>
      <c r="GKA2" s="53"/>
      <c r="GKB2" s="53"/>
      <c r="GKC2" s="53"/>
      <c r="GKD2" s="53"/>
      <c r="GKE2" s="53"/>
      <c r="GKF2" s="53"/>
      <c r="GKG2" s="53"/>
      <c r="GKH2" s="53"/>
      <c r="GKI2" s="53"/>
      <c r="GKJ2" s="53"/>
      <c r="GKK2" s="53"/>
      <c r="GKL2" s="53"/>
      <c r="GKM2" s="53"/>
      <c r="GKN2" s="53"/>
      <c r="GKO2" s="53"/>
      <c r="GKP2" s="53"/>
      <c r="GKQ2" s="53"/>
      <c r="GKR2" s="53"/>
      <c r="GKS2" s="53"/>
      <c r="GKT2" s="53"/>
      <c r="GKU2" s="53"/>
      <c r="GKV2" s="53"/>
      <c r="GKW2" s="53"/>
      <c r="GKX2" s="53"/>
      <c r="GKY2" s="53"/>
      <c r="GKZ2" s="53"/>
      <c r="GLA2" s="53"/>
      <c r="GLB2" s="53"/>
      <c r="GLC2" s="53"/>
      <c r="GLD2" s="53"/>
      <c r="GLE2" s="53"/>
      <c r="GLF2" s="53"/>
      <c r="GLG2" s="53"/>
      <c r="GLH2" s="53"/>
      <c r="GLI2" s="53"/>
      <c r="GLJ2" s="53"/>
      <c r="GLK2" s="53"/>
      <c r="GLL2" s="53"/>
      <c r="GLM2" s="53"/>
      <c r="GLN2" s="53"/>
      <c r="GLO2" s="53"/>
      <c r="GLP2" s="53"/>
      <c r="GLQ2" s="53"/>
      <c r="GLR2" s="53"/>
      <c r="GLS2" s="53"/>
      <c r="GLT2" s="53"/>
      <c r="GLU2" s="53"/>
      <c r="GLV2" s="53"/>
      <c r="GLW2" s="53"/>
      <c r="GLX2" s="53"/>
      <c r="GLY2" s="53"/>
      <c r="GLZ2" s="53"/>
      <c r="GMA2" s="53"/>
      <c r="GMB2" s="53"/>
      <c r="GMC2" s="53"/>
      <c r="GMD2" s="53"/>
      <c r="GME2" s="53"/>
      <c r="GMF2" s="53"/>
      <c r="GMG2" s="53"/>
      <c r="GMH2" s="53"/>
      <c r="GMI2" s="53"/>
      <c r="GMJ2" s="53"/>
      <c r="GMK2" s="53"/>
      <c r="GML2" s="53"/>
      <c r="GMM2" s="53"/>
      <c r="GMN2" s="53"/>
      <c r="GMO2" s="53"/>
      <c r="GMP2" s="53"/>
      <c r="GMQ2" s="53"/>
      <c r="GMR2" s="53"/>
      <c r="GMS2" s="53"/>
      <c r="GMT2" s="53"/>
      <c r="GMU2" s="53"/>
      <c r="GMV2" s="53"/>
      <c r="GMW2" s="53"/>
      <c r="GMX2" s="53"/>
      <c r="GMY2" s="53"/>
      <c r="GMZ2" s="53"/>
      <c r="GNA2" s="53"/>
      <c r="GNB2" s="53"/>
      <c r="GNC2" s="53"/>
      <c r="GND2" s="53"/>
      <c r="GNE2" s="53"/>
      <c r="GNF2" s="53"/>
      <c r="GNG2" s="53"/>
      <c r="GNH2" s="53"/>
      <c r="GNI2" s="53"/>
      <c r="GNJ2" s="53"/>
      <c r="GNK2" s="53"/>
      <c r="GNL2" s="53"/>
      <c r="GNM2" s="53"/>
      <c r="GNN2" s="53"/>
      <c r="GNO2" s="53"/>
      <c r="GNP2" s="53"/>
      <c r="GNQ2" s="53"/>
      <c r="GNR2" s="53"/>
      <c r="GNS2" s="53"/>
      <c r="GNT2" s="53"/>
      <c r="GNU2" s="53"/>
      <c r="GNV2" s="53"/>
      <c r="GNW2" s="53"/>
      <c r="GNX2" s="53"/>
      <c r="GNY2" s="53"/>
      <c r="GNZ2" s="53"/>
      <c r="GOA2" s="53"/>
      <c r="GOB2" s="53"/>
      <c r="GOC2" s="53"/>
      <c r="GOD2" s="53"/>
      <c r="GOE2" s="53"/>
      <c r="GOF2" s="53"/>
      <c r="GOG2" s="53"/>
      <c r="GOH2" s="53"/>
      <c r="GOI2" s="53"/>
      <c r="GOJ2" s="53"/>
      <c r="GOK2" s="53"/>
      <c r="GOL2" s="53"/>
      <c r="GOM2" s="53"/>
      <c r="GON2" s="53"/>
      <c r="GOO2" s="53"/>
      <c r="GOP2" s="53"/>
      <c r="GOQ2" s="53"/>
      <c r="GOR2" s="53"/>
      <c r="GOS2" s="53"/>
      <c r="GOT2" s="53"/>
      <c r="GOU2" s="53"/>
      <c r="GOV2" s="53"/>
      <c r="GOW2" s="53"/>
      <c r="GOX2" s="53"/>
      <c r="GOY2" s="53"/>
      <c r="GOZ2" s="53"/>
      <c r="GPA2" s="53"/>
      <c r="GPB2" s="53"/>
      <c r="GPC2" s="53"/>
      <c r="GPD2" s="53"/>
      <c r="GPE2" s="53"/>
      <c r="GPF2" s="53"/>
      <c r="GPG2" s="53"/>
      <c r="GPH2" s="53"/>
      <c r="GPI2" s="53"/>
      <c r="GPJ2" s="53"/>
      <c r="GPK2" s="53"/>
      <c r="GPL2" s="53"/>
      <c r="GPM2" s="53"/>
      <c r="GPN2" s="53"/>
      <c r="GPO2" s="53"/>
      <c r="GPP2" s="53"/>
      <c r="GPQ2" s="53"/>
      <c r="GPR2" s="53"/>
      <c r="GPS2" s="53"/>
      <c r="GPT2" s="53"/>
      <c r="GPU2" s="53"/>
      <c r="GPV2" s="53"/>
      <c r="GPW2" s="53"/>
      <c r="GPX2" s="53"/>
      <c r="GPY2" s="53"/>
      <c r="GPZ2" s="53"/>
      <c r="GQA2" s="53"/>
      <c r="GQB2" s="53"/>
      <c r="GQC2" s="53"/>
      <c r="GQD2" s="53"/>
      <c r="GQE2" s="53"/>
      <c r="GQF2" s="53"/>
      <c r="GQG2" s="53"/>
      <c r="GQH2" s="53"/>
      <c r="GQI2" s="53"/>
      <c r="GQJ2" s="53"/>
      <c r="GQK2" s="53"/>
      <c r="GQL2" s="53"/>
      <c r="GQM2" s="53"/>
      <c r="GQN2" s="53"/>
      <c r="GQO2" s="53"/>
      <c r="GQP2" s="53"/>
      <c r="GQQ2" s="53"/>
      <c r="GQR2" s="53"/>
      <c r="GQS2" s="53"/>
      <c r="GQT2" s="53"/>
      <c r="GQU2" s="53"/>
      <c r="GQV2" s="53"/>
      <c r="GQW2" s="53"/>
      <c r="GQX2" s="53"/>
      <c r="GQY2" s="53"/>
      <c r="GQZ2" s="53"/>
      <c r="GRA2" s="53"/>
      <c r="GRB2" s="53"/>
      <c r="GRC2" s="53"/>
      <c r="GRD2" s="53"/>
      <c r="GRE2" s="53"/>
      <c r="GRF2" s="53"/>
      <c r="GRG2" s="53"/>
      <c r="GRH2" s="53"/>
      <c r="GRI2" s="53"/>
      <c r="GRJ2" s="53"/>
      <c r="GRK2" s="53"/>
      <c r="GRL2" s="53"/>
      <c r="GRM2" s="53"/>
      <c r="GRN2" s="53"/>
      <c r="GRO2" s="53"/>
      <c r="GRP2" s="53"/>
      <c r="GRQ2" s="53"/>
      <c r="GRR2" s="53"/>
      <c r="GRS2" s="53"/>
      <c r="GRT2" s="53"/>
      <c r="GRU2" s="53"/>
      <c r="GRV2" s="53"/>
      <c r="GRW2" s="53"/>
      <c r="GRX2" s="53"/>
      <c r="GRY2" s="53"/>
      <c r="GRZ2" s="53"/>
      <c r="GSA2" s="53"/>
      <c r="GSB2" s="53"/>
      <c r="GSC2" s="53"/>
      <c r="GSD2" s="53"/>
      <c r="GSE2" s="53"/>
      <c r="GSF2" s="53"/>
      <c r="GSG2" s="53"/>
      <c r="GSH2" s="53"/>
      <c r="GSI2" s="53"/>
      <c r="GSJ2" s="53"/>
      <c r="GSK2" s="53"/>
      <c r="GSL2" s="53"/>
      <c r="GSM2" s="53"/>
      <c r="GSN2" s="53"/>
      <c r="GSO2" s="53"/>
      <c r="GSP2" s="53"/>
      <c r="GSQ2" s="53"/>
      <c r="GSR2" s="53"/>
      <c r="GSS2" s="53"/>
      <c r="GST2" s="53"/>
      <c r="GSU2" s="53"/>
      <c r="GSV2" s="53"/>
      <c r="GSW2" s="53"/>
      <c r="GSX2" s="53"/>
      <c r="GSY2" s="53"/>
      <c r="GSZ2" s="53"/>
      <c r="GTA2" s="53"/>
      <c r="GTB2" s="53"/>
      <c r="GTC2" s="53"/>
      <c r="GTD2" s="53"/>
      <c r="GTE2" s="53"/>
      <c r="GTF2" s="53"/>
      <c r="GTG2" s="53"/>
      <c r="GTH2" s="53"/>
      <c r="GTI2" s="53"/>
      <c r="GTJ2" s="53"/>
      <c r="GTK2" s="53"/>
      <c r="GTL2" s="53"/>
      <c r="GTM2" s="53"/>
      <c r="GTN2" s="53"/>
      <c r="GTO2" s="53"/>
      <c r="GTP2" s="53"/>
      <c r="GTQ2" s="53"/>
      <c r="GTR2" s="53"/>
      <c r="GTS2" s="53"/>
      <c r="GTT2" s="53"/>
      <c r="GTU2" s="53"/>
      <c r="GTV2" s="53"/>
      <c r="GTW2" s="53"/>
      <c r="GTX2" s="53"/>
      <c r="GTY2" s="53"/>
      <c r="GTZ2" s="53"/>
      <c r="GUA2" s="53"/>
      <c r="GUB2" s="53"/>
      <c r="GUC2" s="53"/>
      <c r="GUD2" s="53"/>
      <c r="GUE2" s="53"/>
      <c r="GUF2" s="53"/>
      <c r="GUG2" s="53"/>
      <c r="GUH2" s="53"/>
      <c r="GUI2" s="53"/>
      <c r="GUJ2" s="53"/>
      <c r="GUK2" s="53"/>
      <c r="GUL2" s="53"/>
      <c r="GUM2" s="53"/>
      <c r="GUN2" s="53"/>
      <c r="GUO2" s="53"/>
      <c r="GUP2" s="53"/>
      <c r="GUQ2" s="53"/>
      <c r="GUR2" s="53"/>
      <c r="GUS2" s="53"/>
      <c r="GUT2" s="53"/>
      <c r="GUU2" s="53"/>
      <c r="GUV2" s="53"/>
      <c r="GUW2" s="53"/>
      <c r="GUX2" s="53"/>
      <c r="GUY2" s="53"/>
      <c r="GUZ2" s="53"/>
      <c r="GVA2" s="53"/>
      <c r="GVB2" s="53"/>
      <c r="GVC2" s="53"/>
      <c r="GVD2" s="53"/>
      <c r="GVE2" s="53"/>
      <c r="GVF2" s="53"/>
      <c r="GVG2" s="53"/>
      <c r="GVH2" s="53"/>
      <c r="GVI2" s="53"/>
      <c r="GVJ2" s="53"/>
      <c r="GVK2" s="53"/>
      <c r="GVL2" s="53"/>
      <c r="GVM2" s="53"/>
      <c r="GVN2" s="53"/>
      <c r="GVO2" s="53"/>
      <c r="GVP2" s="53"/>
      <c r="GVQ2" s="53"/>
      <c r="GVR2" s="53"/>
      <c r="GVS2" s="53"/>
      <c r="GVT2" s="53"/>
      <c r="GVU2" s="53"/>
      <c r="GVV2" s="53"/>
      <c r="GVW2" s="53"/>
      <c r="GVX2" s="53"/>
      <c r="GVY2" s="53"/>
      <c r="GVZ2" s="53"/>
      <c r="GWA2" s="53"/>
      <c r="GWB2" s="53"/>
      <c r="GWC2" s="53"/>
      <c r="GWD2" s="53"/>
      <c r="GWE2" s="53"/>
      <c r="GWF2" s="53"/>
      <c r="GWG2" s="53"/>
      <c r="GWH2" s="53"/>
      <c r="GWI2" s="53"/>
      <c r="GWJ2" s="53"/>
      <c r="GWK2" s="53"/>
      <c r="GWL2" s="53"/>
      <c r="GWM2" s="53"/>
      <c r="GWN2" s="53"/>
      <c r="GWO2" s="53"/>
      <c r="GWP2" s="53"/>
      <c r="GWQ2" s="53"/>
      <c r="GWR2" s="53"/>
      <c r="GWS2" s="53"/>
      <c r="GWT2" s="53"/>
      <c r="GWU2" s="53"/>
      <c r="GWV2" s="53"/>
      <c r="GWW2" s="53"/>
      <c r="GWX2" s="53"/>
      <c r="GWY2" s="53"/>
      <c r="GWZ2" s="53"/>
      <c r="GXA2" s="53"/>
      <c r="GXB2" s="53"/>
      <c r="GXC2" s="53"/>
      <c r="GXD2" s="53"/>
      <c r="GXE2" s="53"/>
      <c r="GXF2" s="53"/>
      <c r="GXG2" s="53"/>
      <c r="GXH2" s="53"/>
      <c r="GXI2" s="53"/>
      <c r="GXJ2" s="53"/>
      <c r="GXK2" s="53"/>
      <c r="GXL2" s="53"/>
      <c r="GXM2" s="53"/>
      <c r="GXN2" s="53"/>
      <c r="GXO2" s="53"/>
      <c r="GXP2" s="53"/>
      <c r="GXQ2" s="53"/>
      <c r="GXR2" s="53"/>
      <c r="GXS2" s="53"/>
      <c r="GXT2" s="53"/>
      <c r="GXU2" s="53"/>
      <c r="GXV2" s="53"/>
      <c r="GXW2" s="53"/>
      <c r="GXX2" s="53"/>
      <c r="GXY2" s="53"/>
      <c r="GXZ2" s="53"/>
      <c r="GYA2" s="53"/>
      <c r="GYB2" s="53"/>
      <c r="GYC2" s="53"/>
      <c r="GYD2" s="53"/>
      <c r="GYE2" s="53"/>
      <c r="GYF2" s="53"/>
      <c r="GYG2" s="53"/>
      <c r="GYH2" s="53"/>
      <c r="GYI2" s="53"/>
      <c r="GYJ2" s="53"/>
      <c r="GYK2" s="53"/>
      <c r="GYL2" s="53"/>
      <c r="GYM2" s="53"/>
      <c r="GYN2" s="53"/>
      <c r="GYO2" s="53"/>
      <c r="GYP2" s="53"/>
      <c r="GYQ2" s="53"/>
      <c r="GYR2" s="53"/>
      <c r="GYS2" s="53"/>
      <c r="GYT2" s="53"/>
      <c r="GYU2" s="53"/>
      <c r="GYV2" s="53"/>
      <c r="GYW2" s="53"/>
      <c r="GYX2" s="53"/>
      <c r="GYY2" s="53"/>
      <c r="GYZ2" s="53"/>
      <c r="GZA2" s="53"/>
      <c r="GZB2" s="53"/>
      <c r="GZC2" s="53"/>
      <c r="GZD2" s="53"/>
      <c r="GZE2" s="53"/>
      <c r="GZF2" s="53"/>
      <c r="GZG2" s="53"/>
      <c r="GZH2" s="53"/>
      <c r="GZI2" s="53"/>
      <c r="GZJ2" s="53"/>
      <c r="GZK2" s="53"/>
      <c r="GZL2" s="53"/>
      <c r="GZM2" s="53"/>
      <c r="GZN2" s="53"/>
      <c r="GZO2" s="53"/>
      <c r="GZP2" s="53"/>
      <c r="GZQ2" s="53"/>
      <c r="GZR2" s="53"/>
      <c r="GZS2" s="53"/>
      <c r="GZT2" s="53"/>
      <c r="GZU2" s="53"/>
      <c r="GZV2" s="53"/>
      <c r="GZW2" s="53"/>
      <c r="GZX2" s="53"/>
      <c r="GZY2" s="53"/>
      <c r="GZZ2" s="53"/>
      <c r="HAA2" s="53"/>
      <c r="HAB2" s="53"/>
      <c r="HAC2" s="53"/>
      <c r="HAD2" s="53"/>
      <c r="HAE2" s="53"/>
      <c r="HAF2" s="53"/>
      <c r="HAG2" s="53"/>
      <c r="HAH2" s="53"/>
      <c r="HAI2" s="53"/>
      <c r="HAJ2" s="53"/>
      <c r="HAK2" s="53"/>
      <c r="HAL2" s="53"/>
      <c r="HAM2" s="53"/>
      <c r="HAN2" s="53"/>
      <c r="HAO2" s="53"/>
      <c r="HAP2" s="53"/>
      <c r="HAQ2" s="53"/>
      <c r="HAR2" s="53"/>
      <c r="HAS2" s="53"/>
      <c r="HAT2" s="53"/>
      <c r="HAU2" s="53"/>
      <c r="HAV2" s="53"/>
      <c r="HAW2" s="53"/>
      <c r="HAX2" s="53"/>
      <c r="HAY2" s="53"/>
      <c r="HAZ2" s="53"/>
      <c r="HBA2" s="53"/>
      <c r="HBB2" s="53"/>
      <c r="HBC2" s="53"/>
      <c r="HBD2" s="53"/>
      <c r="HBE2" s="53"/>
      <c r="HBF2" s="53"/>
      <c r="HBG2" s="53"/>
      <c r="HBH2" s="53"/>
      <c r="HBI2" s="53"/>
      <c r="HBJ2" s="53"/>
      <c r="HBK2" s="53"/>
      <c r="HBL2" s="53"/>
      <c r="HBM2" s="53"/>
      <c r="HBN2" s="53"/>
      <c r="HBO2" s="53"/>
      <c r="HBP2" s="53"/>
      <c r="HBQ2" s="53"/>
      <c r="HBR2" s="53"/>
      <c r="HBS2" s="53"/>
      <c r="HBT2" s="53"/>
      <c r="HBU2" s="53"/>
      <c r="HBV2" s="53"/>
      <c r="HBW2" s="53"/>
      <c r="HBX2" s="53"/>
      <c r="HBY2" s="53"/>
      <c r="HBZ2" s="53"/>
      <c r="HCA2" s="53"/>
      <c r="HCB2" s="53"/>
      <c r="HCC2" s="53"/>
      <c r="HCD2" s="53"/>
      <c r="HCE2" s="53"/>
      <c r="HCF2" s="53"/>
      <c r="HCG2" s="53"/>
      <c r="HCH2" s="53"/>
      <c r="HCI2" s="53"/>
      <c r="HCJ2" s="53"/>
      <c r="HCK2" s="53"/>
      <c r="HCL2" s="53"/>
      <c r="HCM2" s="53"/>
      <c r="HCN2" s="53"/>
      <c r="HCO2" s="53"/>
      <c r="HCP2" s="53"/>
      <c r="HCQ2" s="53"/>
      <c r="HCR2" s="53"/>
      <c r="HCS2" s="53"/>
      <c r="HCT2" s="53"/>
      <c r="HCU2" s="53"/>
      <c r="HCV2" s="53"/>
      <c r="HCW2" s="53"/>
      <c r="HCX2" s="53"/>
      <c r="HCY2" s="53"/>
      <c r="HCZ2" s="53"/>
      <c r="HDA2" s="53"/>
      <c r="HDB2" s="53"/>
      <c r="HDC2" s="53"/>
      <c r="HDD2" s="53"/>
      <c r="HDE2" s="53"/>
      <c r="HDF2" s="53"/>
      <c r="HDG2" s="53"/>
      <c r="HDH2" s="53"/>
      <c r="HDI2" s="53"/>
      <c r="HDJ2" s="53"/>
      <c r="HDK2" s="53"/>
      <c r="HDL2" s="53"/>
      <c r="HDM2" s="53"/>
      <c r="HDN2" s="53"/>
      <c r="HDO2" s="53"/>
      <c r="HDP2" s="53"/>
      <c r="HDQ2" s="53"/>
      <c r="HDR2" s="53"/>
      <c r="HDS2" s="53"/>
      <c r="HDT2" s="53"/>
      <c r="HDU2" s="53"/>
      <c r="HDV2" s="53"/>
      <c r="HDW2" s="53"/>
      <c r="HDX2" s="53"/>
      <c r="HDY2" s="53"/>
      <c r="HDZ2" s="53"/>
      <c r="HEA2" s="53"/>
      <c r="HEB2" s="53"/>
      <c r="HEC2" s="53"/>
      <c r="HED2" s="53"/>
      <c r="HEE2" s="53"/>
      <c r="HEF2" s="53"/>
      <c r="HEG2" s="53"/>
      <c r="HEH2" s="53"/>
      <c r="HEI2" s="53"/>
      <c r="HEJ2" s="53"/>
      <c r="HEK2" s="53"/>
      <c r="HEL2" s="53"/>
      <c r="HEM2" s="53"/>
      <c r="HEN2" s="53"/>
      <c r="HEO2" s="53"/>
      <c r="HEP2" s="53"/>
      <c r="HEQ2" s="53"/>
      <c r="HER2" s="53"/>
      <c r="HES2" s="53"/>
      <c r="HET2" s="53"/>
      <c r="HEU2" s="53"/>
      <c r="HEV2" s="53"/>
      <c r="HEW2" s="53"/>
      <c r="HEX2" s="53"/>
      <c r="HEY2" s="53"/>
      <c r="HEZ2" s="53"/>
      <c r="HFA2" s="53"/>
      <c r="HFB2" s="53"/>
      <c r="HFC2" s="53"/>
      <c r="HFD2" s="53"/>
      <c r="HFE2" s="53"/>
      <c r="HFF2" s="53"/>
      <c r="HFG2" s="53"/>
      <c r="HFH2" s="53"/>
      <c r="HFI2" s="53"/>
      <c r="HFJ2" s="53"/>
      <c r="HFK2" s="53"/>
      <c r="HFL2" s="53"/>
      <c r="HFM2" s="53"/>
      <c r="HFN2" s="53"/>
      <c r="HFO2" s="53"/>
      <c r="HFP2" s="53"/>
      <c r="HFQ2" s="53"/>
      <c r="HFR2" s="53"/>
      <c r="HFS2" s="53"/>
      <c r="HFT2" s="53"/>
      <c r="HFU2" s="53"/>
      <c r="HFV2" s="53"/>
      <c r="HFW2" s="53"/>
      <c r="HFX2" s="53"/>
      <c r="HFY2" s="53"/>
      <c r="HFZ2" s="53"/>
      <c r="HGA2" s="53"/>
      <c r="HGB2" s="53"/>
      <c r="HGC2" s="53"/>
      <c r="HGD2" s="53"/>
      <c r="HGE2" s="53"/>
      <c r="HGF2" s="53"/>
      <c r="HGG2" s="53"/>
      <c r="HGH2" s="53"/>
      <c r="HGI2" s="53"/>
      <c r="HGJ2" s="53"/>
      <c r="HGK2" s="53"/>
      <c r="HGL2" s="53"/>
      <c r="HGM2" s="53"/>
      <c r="HGN2" s="53"/>
      <c r="HGO2" s="53"/>
      <c r="HGP2" s="53"/>
      <c r="HGQ2" s="53"/>
      <c r="HGR2" s="53"/>
      <c r="HGS2" s="53"/>
      <c r="HGT2" s="53"/>
      <c r="HGU2" s="53"/>
      <c r="HGV2" s="53"/>
      <c r="HGW2" s="53"/>
      <c r="HGX2" s="53"/>
      <c r="HGY2" s="53"/>
      <c r="HGZ2" s="53"/>
      <c r="HHA2" s="53"/>
      <c r="HHB2" s="53"/>
      <c r="HHC2" s="53"/>
      <c r="HHD2" s="53"/>
      <c r="HHE2" s="53"/>
      <c r="HHF2" s="53"/>
      <c r="HHG2" s="53"/>
      <c r="HHH2" s="53"/>
      <c r="HHI2" s="53"/>
      <c r="HHJ2" s="53"/>
      <c r="HHK2" s="53"/>
      <c r="HHL2" s="53"/>
      <c r="HHM2" s="53"/>
      <c r="HHN2" s="53"/>
      <c r="HHO2" s="53"/>
      <c r="HHP2" s="53"/>
      <c r="HHQ2" s="53"/>
      <c r="HHR2" s="53"/>
      <c r="HHS2" s="53"/>
      <c r="HHT2" s="53"/>
      <c r="HHU2" s="53"/>
      <c r="HHV2" s="53"/>
      <c r="HHW2" s="53"/>
      <c r="HHX2" s="53"/>
      <c r="HHY2" s="53"/>
      <c r="HHZ2" s="53"/>
      <c r="HIA2" s="53"/>
      <c r="HIB2" s="53"/>
      <c r="HIC2" s="53"/>
      <c r="HID2" s="53"/>
      <c r="HIE2" s="53"/>
      <c r="HIF2" s="53"/>
      <c r="HIG2" s="53"/>
      <c r="HIH2" s="53"/>
      <c r="HII2" s="53"/>
      <c r="HIJ2" s="53"/>
      <c r="HIK2" s="53"/>
      <c r="HIL2" s="53"/>
      <c r="HIM2" s="53"/>
      <c r="HIN2" s="53"/>
      <c r="HIO2" s="53"/>
      <c r="HIP2" s="53"/>
      <c r="HIQ2" s="53"/>
      <c r="HIR2" s="53"/>
      <c r="HIS2" s="53"/>
      <c r="HIT2" s="53"/>
      <c r="HIU2" s="53"/>
      <c r="HIV2" s="53"/>
      <c r="HIW2" s="53"/>
      <c r="HIX2" s="53"/>
      <c r="HIY2" s="53"/>
      <c r="HIZ2" s="53"/>
      <c r="HJA2" s="53"/>
      <c r="HJB2" s="53"/>
      <c r="HJC2" s="53"/>
      <c r="HJD2" s="53"/>
      <c r="HJE2" s="53"/>
      <c r="HJF2" s="53"/>
      <c r="HJG2" s="53"/>
      <c r="HJH2" s="53"/>
      <c r="HJI2" s="53"/>
      <c r="HJJ2" s="53"/>
      <c r="HJK2" s="53"/>
      <c r="HJL2" s="53"/>
      <c r="HJM2" s="53"/>
      <c r="HJN2" s="53"/>
      <c r="HJO2" s="53"/>
      <c r="HJP2" s="53"/>
      <c r="HJQ2" s="53"/>
      <c r="HJR2" s="53"/>
      <c r="HJS2" s="53"/>
      <c r="HJT2" s="53"/>
      <c r="HJU2" s="53"/>
      <c r="HJV2" s="53"/>
      <c r="HJW2" s="53"/>
      <c r="HJX2" s="53"/>
      <c r="HJY2" s="53"/>
      <c r="HJZ2" s="53"/>
      <c r="HKA2" s="53"/>
      <c r="HKB2" s="53"/>
      <c r="HKC2" s="53"/>
      <c r="HKD2" s="53"/>
      <c r="HKE2" s="53"/>
      <c r="HKF2" s="53"/>
      <c r="HKG2" s="53"/>
      <c r="HKH2" s="53"/>
      <c r="HKI2" s="53"/>
      <c r="HKJ2" s="53"/>
      <c r="HKK2" s="53"/>
      <c r="HKL2" s="53"/>
      <c r="HKM2" s="53"/>
      <c r="HKN2" s="53"/>
      <c r="HKO2" s="53"/>
      <c r="HKP2" s="53"/>
      <c r="HKQ2" s="53"/>
      <c r="HKR2" s="53"/>
      <c r="HKS2" s="53"/>
      <c r="HKT2" s="53"/>
      <c r="HKU2" s="53"/>
      <c r="HKV2" s="53"/>
      <c r="HKW2" s="53"/>
      <c r="HKX2" s="53"/>
      <c r="HKY2" s="53"/>
      <c r="HKZ2" s="53"/>
      <c r="HLA2" s="53"/>
      <c r="HLB2" s="53"/>
      <c r="HLC2" s="53"/>
      <c r="HLD2" s="53"/>
      <c r="HLE2" s="53"/>
      <c r="HLF2" s="53"/>
      <c r="HLG2" s="53"/>
      <c r="HLH2" s="53"/>
      <c r="HLI2" s="53"/>
      <c r="HLJ2" s="53"/>
      <c r="HLK2" s="53"/>
      <c r="HLL2" s="53"/>
      <c r="HLM2" s="53"/>
      <c r="HLN2" s="53"/>
      <c r="HLO2" s="53"/>
      <c r="HLP2" s="53"/>
      <c r="HLQ2" s="53"/>
      <c r="HLR2" s="53"/>
      <c r="HLS2" s="53"/>
      <c r="HLT2" s="53"/>
      <c r="HLU2" s="53"/>
      <c r="HLV2" s="53"/>
      <c r="HLW2" s="53"/>
      <c r="HLX2" s="53"/>
      <c r="HLY2" s="53"/>
      <c r="HLZ2" s="53"/>
      <c r="HMA2" s="53"/>
      <c r="HMB2" s="53"/>
      <c r="HMC2" s="53"/>
      <c r="HMD2" s="53"/>
      <c r="HME2" s="53"/>
      <c r="HMF2" s="53"/>
      <c r="HMG2" s="53"/>
      <c r="HMH2" s="53"/>
      <c r="HMI2" s="53"/>
      <c r="HMJ2" s="53"/>
      <c r="HMK2" s="53"/>
      <c r="HML2" s="53"/>
      <c r="HMM2" s="53"/>
      <c r="HMN2" s="53"/>
      <c r="HMO2" s="53"/>
      <c r="HMP2" s="53"/>
      <c r="HMQ2" s="53"/>
      <c r="HMR2" s="53"/>
      <c r="HMS2" s="53"/>
      <c r="HMT2" s="53"/>
      <c r="HMU2" s="53"/>
      <c r="HMV2" s="53"/>
      <c r="HMW2" s="53"/>
      <c r="HMX2" s="53"/>
      <c r="HMY2" s="53"/>
      <c r="HMZ2" s="53"/>
      <c r="HNA2" s="53"/>
      <c r="HNB2" s="53"/>
      <c r="HNC2" s="53"/>
      <c r="HND2" s="53"/>
      <c r="HNE2" s="53"/>
      <c r="HNF2" s="53"/>
      <c r="HNG2" s="53"/>
      <c r="HNH2" s="53"/>
      <c r="HNI2" s="53"/>
      <c r="HNJ2" s="53"/>
      <c r="HNK2" s="53"/>
      <c r="HNL2" s="53"/>
      <c r="HNM2" s="53"/>
      <c r="HNN2" s="53"/>
      <c r="HNO2" s="53"/>
      <c r="HNP2" s="53"/>
      <c r="HNQ2" s="53"/>
      <c r="HNR2" s="53"/>
      <c r="HNS2" s="53"/>
      <c r="HNT2" s="53"/>
      <c r="HNU2" s="53"/>
      <c r="HNV2" s="53"/>
      <c r="HNW2" s="53"/>
      <c r="HNX2" s="53"/>
      <c r="HNY2" s="53"/>
      <c r="HNZ2" s="53"/>
      <c r="HOA2" s="53"/>
      <c r="HOB2" s="53"/>
      <c r="HOC2" s="53"/>
      <c r="HOD2" s="53"/>
      <c r="HOE2" s="53"/>
      <c r="HOF2" s="53"/>
      <c r="HOG2" s="53"/>
      <c r="HOH2" s="53"/>
      <c r="HOI2" s="53"/>
      <c r="HOJ2" s="53"/>
      <c r="HOK2" s="53"/>
      <c r="HOL2" s="53"/>
      <c r="HOM2" s="53"/>
      <c r="HON2" s="53"/>
      <c r="HOO2" s="53"/>
      <c r="HOP2" s="53"/>
      <c r="HOQ2" s="53"/>
      <c r="HOR2" s="53"/>
      <c r="HOS2" s="53"/>
      <c r="HOT2" s="53"/>
      <c r="HOU2" s="53"/>
      <c r="HOV2" s="53"/>
      <c r="HOW2" s="53"/>
      <c r="HOX2" s="53"/>
      <c r="HOY2" s="53"/>
      <c r="HOZ2" s="53"/>
      <c r="HPA2" s="53"/>
      <c r="HPB2" s="53"/>
      <c r="HPC2" s="53"/>
      <c r="HPD2" s="53"/>
      <c r="HPE2" s="53"/>
      <c r="HPF2" s="53"/>
      <c r="HPG2" s="53"/>
      <c r="HPH2" s="53"/>
      <c r="HPI2" s="53"/>
      <c r="HPJ2" s="53"/>
      <c r="HPK2" s="53"/>
      <c r="HPL2" s="53"/>
      <c r="HPM2" s="53"/>
      <c r="HPN2" s="53"/>
      <c r="HPO2" s="53"/>
      <c r="HPP2" s="53"/>
      <c r="HPQ2" s="53"/>
      <c r="HPR2" s="53"/>
      <c r="HPS2" s="53"/>
      <c r="HPT2" s="53"/>
      <c r="HPU2" s="53"/>
      <c r="HPV2" s="53"/>
      <c r="HPW2" s="53"/>
      <c r="HPX2" s="53"/>
      <c r="HPY2" s="53"/>
      <c r="HPZ2" s="53"/>
      <c r="HQA2" s="53"/>
      <c r="HQB2" s="53"/>
      <c r="HQC2" s="53"/>
      <c r="HQD2" s="53"/>
      <c r="HQE2" s="53"/>
      <c r="HQF2" s="53"/>
      <c r="HQG2" s="53"/>
      <c r="HQH2" s="53"/>
      <c r="HQI2" s="53"/>
      <c r="HQJ2" s="53"/>
      <c r="HQK2" s="53"/>
      <c r="HQL2" s="53"/>
      <c r="HQM2" s="53"/>
      <c r="HQN2" s="53"/>
      <c r="HQO2" s="53"/>
      <c r="HQP2" s="53"/>
      <c r="HQQ2" s="53"/>
      <c r="HQR2" s="53"/>
      <c r="HQS2" s="53"/>
      <c r="HQT2" s="53"/>
      <c r="HQU2" s="53"/>
      <c r="HQV2" s="53"/>
      <c r="HQW2" s="53"/>
      <c r="HQX2" s="53"/>
      <c r="HQY2" s="53"/>
      <c r="HQZ2" s="53"/>
      <c r="HRA2" s="53"/>
      <c r="HRB2" s="53"/>
      <c r="HRC2" s="53"/>
      <c r="HRD2" s="53"/>
      <c r="HRE2" s="53"/>
      <c r="HRF2" s="53"/>
      <c r="HRG2" s="53"/>
      <c r="HRH2" s="53"/>
      <c r="HRI2" s="53"/>
      <c r="HRJ2" s="53"/>
      <c r="HRK2" s="53"/>
      <c r="HRL2" s="53"/>
      <c r="HRM2" s="53"/>
      <c r="HRN2" s="53"/>
      <c r="HRO2" s="53"/>
      <c r="HRP2" s="53"/>
      <c r="HRQ2" s="53"/>
      <c r="HRR2" s="53"/>
      <c r="HRS2" s="53"/>
      <c r="HRT2" s="53"/>
      <c r="HRU2" s="53"/>
      <c r="HRV2" s="53"/>
      <c r="HRW2" s="53"/>
      <c r="HRX2" s="53"/>
      <c r="HRY2" s="53"/>
      <c r="HRZ2" s="53"/>
      <c r="HSA2" s="53"/>
      <c r="HSB2" s="53"/>
      <c r="HSC2" s="53"/>
      <c r="HSD2" s="53"/>
      <c r="HSE2" s="53"/>
      <c r="HSF2" s="53"/>
      <c r="HSG2" s="53"/>
      <c r="HSH2" s="53"/>
      <c r="HSI2" s="53"/>
      <c r="HSJ2" s="53"/>
      <c r="HSK2" s="53"/>
      <c r="HSL2" s="53"/>
      <c r="HSM2" s="53"/>
      <c r="HSN2" s="53"/>
      <c r="HSO2" s="53"/>
      <c r="HSP2" s="53"/>
      <c r="HSQ2" s="53"/>
      <c r="HSR2" s="53"/>
      <c r="HSS2" s="53"/>
      <c r="HST2" s="53"/>
      <c r="HSU2" s="53"/>
      <c r="HSV2" s="53"/>
      <c r="HSW2" s="53"/>
      <c r="HSX2" s="53"/>
      <c r="HSY2" s="53"/>
      <c r="HSZ2" s="53"/>
      <c r="HTA2" s="53"/>
      <c r="HTB2" s="53"/>
      <c r="HTC2" s="53"/>
      <c r="HTD2" s="53"/>
      <c r="HTE2" s="53"/>
      <c r="HTF2" s="53"/>
      <c r="HTG2" s="53"/>
      <c r="HTH2" s="53"/>
      <c r="HTI2" s="53"/>
      <c r="HTJ2" s="53"/>
      <c r="HTK2" s="53"/>
      <c r="HTL2" s="53"/>
      <c r="HTM2" s="53"/>
      <c r="HTN2" s="53"/>
      <c r="HTO2" s="53"/>
      <c r="HTP2" s="53"/>
      <c r="HTQ2" s="53"/>
      <c r="HTR2" s="53"/>
      <c r="HTS2" s="53"/>
      <c r="HTT2" s="53"/>
      <c r="HTU2" s="53"/>
      <c r="HTV2" s="53"/>
      <c r="HTW2" s="53"/>
      <c r="HTX2" s="53"/>
      <c r="HTY2" s="53"/>
      <c r="HTZ2" s="53"/>
      <c r="HUA2" s="53"/>
      <c r="HUB2" s="53"/>
      <c r="HUC2" s="53"/>
      <c r="HUD2" s="53"/>
      <c r="HUE2" s="53"/>
      <c r="HUF2" s="53"/>
      <c r="HUG2" s="53"/>
      <c r="HUH2" s="53"/>
      <c r="HUI2" s="53"/>
      <c r="HUJ2" s="53"/>
      <c r="HUK2" s="53"/>
      <c r="HUL2" s="53"/>
      <c r="HUM2" s="53"/>
      <c r="HUN2" s="53"/>
      <c r="HUO2" s="53"/>
      <c r="HUP2" s="53"/>
      <c r="HUQ2" s="53"/>
      <c r="HUR2" s="53"/>
      <c r="HUS2" s="53"/>
      <c r="HUT2" s="53"/>
      <c r="HUU2" s="53"/>
      <c r="HUV2" s="53"/>
      <c r="HUW2" s="53"/>
      <c r="HUX2" s="53"/>
      <c r="HUY2" s="53"/>
      <c r="HUZ2" s="53"/>
      <c r="HVA2" s="53"/>
      <c r="HVB2" s="53"/>
      <c r="HVC2" s="53"/>
      <c r="HVD2" s="53"/>
      <c r="HVE2" s="53"/>
      <c r="HVF2" s="53"/>
      <c r="HVG2" s="53"/>
      <c r="HVH2" s="53"/>
      <c r="HVI2" s="53"/>
      <c r="HVJ2" s="53"/>
      <c r="HVK2" s="53"/>
      <c r="HVL2" s="53"/>
      <c r="HVM2" s="53"/>
      <c r="HVN2" s="53"/>
      <c r="HVO2" s="53"/>
      <c r="HVP2" s="53"/>
      <c r="HVQ2" s="53"/>
      <c r="HVR2" s="53"/>
      <c r="HVS2" s="53"/>
      <c r="HVT2" s="53"/>
      <c r="HVU2" s="53"/>
      <c r="HVV2" s="53"/>
      <c r="HVW2" s="53"/>
      <c r="HVX2" s="53"/>
      <c r="HVY2" s="53"/>
      <c r="HVZ2" s="53"/>
      <c r="HWA2" s="53"/>
      <c r="HWB2" s="53"/>
      <c r="HWC2" s="53"/>
      <c r="HWD2" s="53"/>
      <c r="HWE2" s="53"/>
      <c r="HWF2" s="53"/>
      <c r="HWG2" s="53"/>
      <c r="HWH2" s="53"/>
      <c r="HWI2" s="53"/>
      <c r="HWJ2" s="53"/>
      <c r="HWK2" s="53"/>
      <c r="HWL2" s="53"/>
      <c r="HWM2" s="53"/>
      <c r="HWN2" s="53"/>
      <c r="HWO2" s="53"/>
      <c r="HWP2" s="53"/>
      <c r="HWQ2" s="53"/>
      <c r="HWR2" s="53"/>
      <c r="HWS2" s="53"/>
      <c r="HWT2" s="53"/>
      <c r="HWU2" s="53"/>
      <c r="HWV2" s="53"/>
      <c r="HWW2" s="53"/>
      <c r="HWX2" s="53"/>
      <c r="HWY2" s="53"/>
      <c r="HWZ2" s="53"/>
      <c r="HXA2" s="53"/>
      <c r="HXB2" s="53"/>
      <c r="HXC2" s="53"/>
      <c r="HXD2" s="53"/>
      <c r="HXE2" s="53"/>
      <c r="HXF2" s="53"/>
      <c r="HXG2" s="53"/>
      <c r="HXH2" s="53"/>
      <c r="HXI2" s="53"/>
      <c r="HXJ2" s="53"/>
      <c r="HXK2" s="53"/>
      <c r="HXL2" s="53"/>
      <c r="HXM2" s="53"/>
      <c r="HXN2" s="53"/>
      <c r="HXO2" s="53"/>
      <c r="HXP2" s="53"/>
      <c r="HXQ2" s="53"/>
      <c r="HXR2" s="53"/>
      <c r="HXS2" s="53"/>
      <c r="HXT2" s="53"/>
      <c r="HXU2" s="53"/>
      <c r="HXV2" s="53"/>
      <c r="HXW2" s="53"/>
      <c r="HXX2" s="53"/>
      <c r="HXY2" s="53"/>
      <c r="HXZ2" s="53"/>
      <c r="HYA2" s="53"/>
      <c r="HYB2" s="53"/>
      <c r="HYC2" s="53"/>
      <c r="HYD2" s="53"/>
      <c r="HYE2" s="53"/>
      <c r="HYF2" s="53"/>
      <c r="HYG2" s="53"/>
      <c r="HYH2" s="53"/>
      <c r="HYI2" s="53"/>
      <c r="HYJ2" s="53"/>
      <c r="HYK2" s="53"/>
      <c r="HYL2" s="53"/>
      <c r="HYM2" s="53"/>
      <c r="HYN2" s="53"/>
      <c r="HYO2" s="53"/>
      <c r="HYP2" s="53"/>
      <c r="HYQ2" s="53"/>
      <c r="HYR2" s="53"/>
      <c r="HYS2" s="53"/>
      <c r="HYT2" s="53"/>
      <c r="HYU2" s="53"/>
      <c r="HYV2" s="53"/>
      <c r="HYW2" s="53"/>
      <c r="HYX2" s="53"/>
      <c r="HYY2" s="53"/>
      <c r="HYZ2" s="53"/>
      <c r="HZA2" s="53"/>
      <c r="HZB2" s="53"/>
      <c r="HZC2" s="53"/>
      <c r="HZD2" s="53"/>
      <c r="HZE2" s="53"/>
      <c r="HZF2" s="53"/>
      <c r="HZG2" s="53"/>
      <c r="HZH2" s="53"/>
      <c r="HZI2" s="53"/>
      <c r="HZJ2" s="53"/>
      <c r="HZK2" s="53"/>
      <c r="HZL2" s="53"/>
      <c r="HZM2" s="53"/>
      <c r="HZN2" s="53"/>
      <c r="HZO2" s="53"/>
      <c r="HZP2" s="53"/>
      <c r="HZQ2" s="53"/>
      <c r="HZR2" s="53"/>
      <c r="HZS2" s="53"/>
      <c r="HZT2" s="53"/>
      <c r="HZU2" s="53"/>
      <c r="HZV2" s="53"/>
      <c r="HZW2" s="53"/>
      <c r="HZX2" s="53"/>
      <c r="HZY2" s="53"/>
      <c r="HZZ2" s="53"/>
      <c r="IAA2" s="53"/>
      <c r="IAB2" s="53"/>
      <c r="IAC2" s="53"/>
      <c r="IAD2" s="53"/>
      <c r="IAE2" s="53"/>
      <c r="IAF2" s="53"/>
      <c r="IAG2" s="53"/>
      <c r="IAH2" s="53"/>
      <c r="IAI2" s="53"/>
      <c r="IAJ2" s="53"/>
      <c r="IAK2" s="53"/>
      <c r="IAL2" s="53"/>
      <c r="IAM2" s="53"/>
      <c r="IAN2" s="53"/>
      <c r="IAO2" s="53"/>
      <c r="IAP2" s="53"/>
      <c r="IAQ2" s="53"/>
      <c r="IAR2" s="53"/>
      <c r="IAS2" s="53"/>
      <c r="IAT2" s="53"/>
      <c r="IAU2" s="53"/>
      <c r="IAV2" s="53"/>
      <c r="IAW2" s="53"/>
      <c r="IAX2" s="53"/>
      <c r="IAY2" s="53"/>
      <c r="IAZ2" s="53"/>
      <c r="IBA2" s="53"/>
      <c r="IBB2" s="53"/>
      <c r="IBC2" s="53"/>
      <c r="IBD2" s="53"/>
      <c r="IBE2" s="53"/>
      <c r="IBF2" s="53"/>
      <c r="IBG2" s="53"/>
      <c r="IBH2" s="53"/>
      <c r="IBI2" s="53"/>
      <c r="IBJ2" s="53"/>
      <c r="IBK2" s="53"/>
      <c r="IBL2" s="53"/>
      <c r="IBM2" s="53"/>
      <c r="IBN2" s="53"/>
      <c r="IBO2" s="53"/>
      <c r="IBP2" s="53"/>
      <c r="IBQ2" s="53"/>
      <c r="IBR2" s="53"/>
      <c r="IBS2" s="53"/>
      <c r="IBT2" s="53"/>
      <c r="IBU2" s="53"/>
      <c r="IBV2" s="53"/>
      <c r="IBW2" s="53"/>
      <c r="IBX2" s="53"/>
      <c r="IBY2" s="53"/>
      <c r="IBZ2" s="53"/>
      <c r="ICA2" s="53"/>
      <c r="ICB2" s="53"/>
      <c r="ICC2" s="53"/>
      <c r="ICD2" s="53"/>
      <c r="ICE2" s="53"/>
      <c r="ICF2" s="53"/>
      <c r="ICG2" s="53"/>
      <c r="ICH2" s="53"/>
      <c r="ICI2" s="53"/>
      <c r="ICJ2" s="53"/>
      <c r="ICK2" s="53"/>
      <c r="ICL2" s="53"/>
      <c r="ICM2" s="53"/>
      <c r="ICN2" s="53"/>
      <c r="ICO2" s="53"/>
      <c r="ICP2" s="53"/>
      <c r="ICQ2" s="53"/>
      <c r="ICR2" s="53"/>
      <c r="ICS2" s="53"/>
      <c r="ICT2" s="53"/>
      <c r="ICU2" s="53"/>
      <c r="ICV2" s="53"/>
      <c r="ICW2" s="53"/>
      <c r="ICX2" s="53"/>
      <c r="ICY2" s="53"/>
      <c r="ICZ2" s="53"/>
      <c r="IDA2" s="53"/>
      <c r="IDB2" s="53"/>
      <c r="IDC2" s="53"/>
      <c r="IDD2" s="53"/>
      <c r="IDE2" s="53"/>
      <c r="IDF2" s="53"/>
      <c r="IDG2" s="53"/>
      <c r="IDH2" s="53"/>
      <c r="IDI2" s="53"/>
      <c r="IDJ2" s="53"/>
      <c r="IDK2" s="53"/>
      <c r="IDL2" s="53"/>
      <c r="IDM2" s="53"/>
      <c r="IDN2" s="53"/>
      <c r="IDO2" s="53"/>
      <c r="IDP2" s="53"/>
      <c r="IDQ2" s="53"/>
      <c r="IDR2" s="53"/>
      <c r="IDS2" s="53"/>
      <c r="IDT2" s="53"/>
      <c r="IDU2" s="53"/>
      <c r="IDV2" s="53"/>
      <c r="IDW2" s="53"/>
      <c r="IDX2" s="53"/>
      <c r="IDY2" s="53"/>
      <c r="IDZ2" s="53"/>
      <c r="IEA2" s="53"/>
      <c r="IEB2" s="53"/>
      <c r="IEC2" s="53"/>
      <c r="IED2" s="53"/>
      <c r="IEE2" s="53"/>
      <c r="IEF2" s="53"/>
      <c r="IEG2" s="53"/>
      <c r="IEH2" s="53"/>
      <c r="IEI2" s="53"/>
      <c r="IEJ2" s="53"/>
      <c r="IEK2" s="53"/>
      <c r="IEL2" s="53"/>
      <c r="IEM2" s="53"/>
      <c r="IEN2" s="53"/>
      <c r="IEO2" s="53"/>
      <c r="IEP2" s="53"/>
      <c r="IEQ2" s="53"/>
      <c r="IER2" s="53"/>
      <c r="IES2" s="53"/>
      <c r="IET2" s="53"/>
      <c r="IEU2" s="53"/>
      <c r="IEV2" s="53"/>
      <c r="IEW2" s="53"/>
      <c r="IEX2" s="53"/>
      <c r="IEY2" s="53"/>
      <c r="IEZ2" s="53"/>
      <c r="IFA2" s="53"/>
      <c r="IFB2" s="53"/>
      <c r="IFC2" s="53"/>
      <c r="IFD2" s="53"/>
      <c r="IFE2" s="53"/>
      <c r="IFF2" s="53"/>
      <c r="IFG2" s="53"/>
      <c r="IFH2" s="53"/>
      <c r="IFI2" s="53"/>
      <c r="IFJ2" s="53"/>
      <c r="IFK2" s="53"/>
      <c r="IFL2" s="53"/>
      <c r="IFM2" s="53"/>
      <c r="IFN2" s="53"/>
      <c r="IFO2" s="53"/>
      <c r="IFP2" s="53"/>
      <c r="IFQ2" s="53"/>
      <c r="IFR2" s="53"/>
      <c r="IFS2" s="53"/>
      <c r="IFT2" s="53"/>
      <c r="IFU2" s="53"/>
      <c r="IFV2" s="53"/>
      <c r="IFW2" s="53"/>
      <c r="IFX2" s="53"/>
      <c r="IFY2" s="53"/>
      <c r="IFZ2" s="53"/>
      <c r="IGA2" s="53"/>
      <c r="IGB2" s="53"/>
      <c r="IGC2" s="53"/>
      <c r="IGD2" s="53"/>
      <c r="IGE2" s="53"/>
      <c r="IGF2" s="53"/>
      <c r="IGG2" s="53"/>
      <c r="IGH2" s="53"/>
      <c r="IGI2" s="53"/>
      <c r="IGJ2" s="53"/>
      <c r="IGK2" s="53"/>
      <c r="IGL2" s="53"/>
      <c r="IGM2" s="53"/>
      <c r="IGN2" s="53"/>
      <c r="IGO2" s="53"/>
      <c r="IGP2" s="53"/>
      <c r="IGQ2" s="53"/>
      <c r="IGR2" s="53"/>
      <c r="IGS2" s="53"/>
      <c r="IGT2" s="53"/>
      <c r="IGU2" s="53"/>
      <c r="IGV2" s="53"/>
      <c r="IGW2" s="53"/>
      <c r="IGX2" s="53"/>
      <c r="IGY2" s="53"/>
      <c r="IGZ2" s="53"/>
      <c r="IHA2" s="53"/>
      <c r="IHB2" s="53"/>
      <c r="IHC2" s="53"/>
      <c r="IHD2" s="53"/>
      <c r="IHE2" s="53"/>
      <c r="IHF2" s="53"/>
      <c r="IHG2" s="53"/>
      <c r="IHH2" s="53"/>
      <c r="IHI2" s="53"/>
      <c r="IHJ2" s="53"/>
      <c r="IHK2" s="53"/>
      <c r="IHL2" s="53"/>
      <c r="IHM2" s="53"/>
      <c r="IHN2" s="53"/>
      <c r="IHO2" s="53"/>
      <c r="IHP2" s="53"/>
      <c r="IHQ2" s="53"/>
      <c r="IHR2" s="53"/>
      <c r="IHS2" s="53"/>
      <c r="IHT2" s="53"/>
      <c r="IHU2" s="53"/>
      <c r="IHV2" s="53"/>
      <c r="IHW2" s="53"/>
      <c r="IHX2" s="53"/>
      <c r="IHY2" s="53"/>
      <c r="IHZ2" s="53"/>
      <c r="IIA2" s="53"/>
      <c r="IIB2" s="53"/>
      <c r="IIC2" s="53"/>
      <c r="IID2" s="53"/>
      <c r="IIE2" s="53"/>
      <c r="IIF2" s="53"/>
      <c r="IIG2" s="53"/>
      <c r="IIH2" s="53"/>
      <c r="III2" s="53"/>
      <c r="IIJ2" s="53"/>
      <c r="IIK2" s="53"/>
      <c r="IIL2" s="53"/>
      <c r="IIM2" s="53"/>
      <c r="IIN2" s="53"/>
      <c r="IIO2" s="53"/>
      <c r="IIP2" s="53"/>
      <c r="IIQ2" s="53"/>
      <c r="IIR2" s="53"/>
      <c r="IIS2" s="53"/>
      <c r="IIT2" s="53"/>
      <c r="IIU2" s="53"/>
      <c r="IIV2" s="53"/>
      <c r="IIW2" s="53"/>
      <c r="IIX2" s="53"/>
      <c r="IIY2" s="53"/>
      <c r="IIZ2" s="53"/>
      <c r="IJA2" s="53"/>
      <c r="IJB2" s="53"/>
      <c r="IJC2" s="53"/>
      <c r="IJD2" s="53"/>
      <c r="IJE2" s="53"/>
      <c r="IJF2" s="53"/>
      <c r="IJG2" s="53"/>
      <c r="IJH2" s="53"/>
      <c r="IJI2" s="53"/>
      <c r="IJJ2" s="53"/>
      <c r="IJK2" s="53"/>
      <c r="IJL2" s="53"/>
      <c r="IJM2" s="53"/>
      <c r="IJN2" s="53"/>
      <c r="IJO2" s="53"/>
      <c r="IJP2" s="53"/>
      <c r="IJQ2" s="53"/>
      <c r="IJR2" s="53"/>
      <c r="IJS2" s="53"/>
      <c r="IJT2" s="53"/>
      <c r="IJU2" s="53"/>
      <c r="IJV2" s="53"/>
      <c r="IJW2" s="53"/>
      <c r="IJX2" s="53"/>
      <c r="IJY2" s="53"/>
      <c r="IJZ2" s="53"/>
      <c r="IKA2" s="53"/>
      <c r="IKB2" s="53"/>
      <c r="IKC2" s="53"/>
      <c r="IKD2" s="53"/>
      <c r="IKE2" s="53"/>
      <c r="IKF2" s="53"/>
      <c r="IKG2" s="53"/>
      <c r="IKH2" s="53"/>
      <c r="IKI2" s="53"/>
      <c r="IKJ2" s="53"/>
      <c r="IKK2" s="53"/>
      <c r="IKL2" s="53"/>
      <c r="IKM2" s="53"/>
      <c r="IKN2" s="53"/>
      <c r="IKO2" s="53"/>
      <c r="IKP2" s="53"/>
      <c r="IKQ2" s="53"/>
      <c r="IKR2" s="53"/>
      <c r="IKS2" s="53"/>
      <c r="IKT2" s="53"/>
      <c r="IKU2" s="53"/>
      <c r="IKV2" s="53"/>
      <c r="IKW2" s="53"/>
      <c r="IKX2" s="53"/>
      <c r="IKY2" s="53"/>
      <c r="IKZ2" s="53"/>
      <c r="ILA2" s="53"/>
      <c r="ILB2" s="53"/>
      <c r="ILC2" s="53"/>
      <c r="ILD2" s="53"/>
      <c r="ILE2" s="53"/>
      <c r="ILF2" s="53"/>
      <c r="ILG2" s="53"/>
      <c r="ILH2" s="53"/>
      <c r="ILI2" s="53"/>
      <c r="ILJ2" s="53"/>
      <c r="ILK2" s="53"/>
      <c r="ILL2" s="53"/>
      <c r="ILM2" s="53"/>
      <c r="ILN2" s="53"/>
      <c r="ILO2" s="53"/>
      <c r="ILP2" s="53"/>
      <c r="ILQ2" s="53"/>
      <c r="ILR2" s="53"/>
      <c r="ILS2" s="53"/>
      <c r="ILT2" s="53"/>
      <c r="ILU2" s="53"/>
      <c r="ILV2" s="53"/>
      <c r="ILW2" s="53"/>
      <c r="ILX2" s="53"/>
      <c r="ILY2" s="53"/>
      <c r="ILZ2" s="53"/>
      <c r="IMA2" s="53"/>
      <c r="IMB2" s="53"/>
      <c r="IMC2" s="53"/>
      <c r="IMD2" s="53"/>
      <c r="IME2" s="53"/>
      <c r="IMF2" s="53"/>
      <c r="IMG2" s="53"/>
      <c r="IMH2" s="53"/>
      <c r="IMI2" s="53"/>
      <c r="IMJ2" s="53"/>
      <c r="IMK2" s="53"/>
      <c r="IML2" s="53"/>
      <c r="IMM2" s="53"/>
      <c r="IMN2" s="53"/>
      <c r="IMO2" s="53"/>
      <c r="IMP2" s="53"/>
      <c r="IMQ2" s="53"/>
      <c r="IMR2" s="53"/>
      <c r="IMS2" s="53"/>
      <c r="IMT2" s="53"/>
      <c r="IMU2" s="53"/>
      <c r="IMV2" s="53"/>
      <c r="IMW2" s="53"/>
      <c r="IMX2" s="53"/>
      <c r="IMY2" s="53"/>
      <c r="IMZ2" s="53"/>
      <c r="INA2" s="53"/>
      <c r="INB2" s="53"/>
      <c r="INC2" s="53"/>
      <c r="IND2" s="53"/>
      <c r="INE2" s="53"/>
      <c r="INF2" s="53"/>
      <c r="ING2" s="53"/>
      <c r="INH2" s="53"/>
      <c r="INI2" s="53"/>
      <c r="INJ2" s="53"/>
      <c r="INK2" s="53"/>
      <c r="INL2" s="53"/>
      <c r="INM2" s="53"/>
      <c r="INN2" s="53"/>
      <c r="INO2" s="53"/>
      <c r="INP2" s="53"/>
      <c r="INQ2" s="53"/>
      <c r="INR2" s="53"/>
      <c r="INS2" s="53"/>
      <c r="INT2" s="53"/>
      <c r="INU2" s="53"/>
      <c r="INV2" s="53"/>
      <c r="INW2" s="53"/>
      <c r="INX2" s="53"/>
      <c r="INY2" s="53"/>
      <c r="INZ2" s="53"/>
      <c r="IOA2" s="53"/>
      <c r="IOB2" s="53"/>
      <c r="IOC2" s="53"/>
      <c r="IOD2" s="53"/>
      <c r="IOE2" s="53"/>
      <c r="IOF2" s="53"/>
      <c r="IOG2" s="53"/>
      <c r="IOH2" s="53"/>
      <c r="IOI2" s="53"/>
      <c r="IOJ2" s="53"/>
      <c r="IOK2" s="53"/>
      <c r="IOL2" s="53"/>
      <c r="IOM2" s="53"/>
      <c r="ION2" s="53"/>
      <c r="IOO2" s="53"/>
      <c r="IOP2" s="53"/>
      <c r="IOQ2" s="53"/>
      <c r="IOR2" s="53"/>
      <c r="IOS2" s="53"/>
      <c r="IOT2" s="53"/>
      <c r="IOU2" s="53"/>
      <c r="IOV2" s="53"/>
      <c r="IOW2" s="53"/>
      <c r="IOX2" s="53"/>
      <c r="IOY2" s="53"/>
      <c r="IOZ2" s="53"/>
      <c r="IPA2" s="53"/>
      <c r="IPB2" s="53"/>
      <c r="IPC2" s="53"/>
      <c r="IPD2" s="53"/>
      <c r="IPE2" s="53"/>
      <c r="IPF2" s="53"/>
      <c r="IPG2" s="53"/>
      <c r="IPH2" s="53"/>
      <c r="IPI2" s="53"/>
      <c r="IPJ2" s="53"/>
      <c r="IPK2" s="53"/>
      <c r="IPL2" s="53"/>
      <c r="IPM2" s="53"/>
      <c r="IPN2" s="53"/>
      <c r="IPO2" s="53"/>
      <c r="IPP2" s="53"/>
      <c r="IPQ2" s="53"/>
      <c r="IPR2" s="53"/>
      <c r="IPS2" s="53"/>
      <c r="IPT2" s="53"/>
      <c r="IPU2" s="53"/>
      <c r="IPV2" s="53"/>
      <c r="IPW2" s="53"/>
      <c r="IPX2" s="53"/>
      <c r="IPY2" s="53"/>
      <c r="IPZ2" s="53"/>
      <c r="IQA2" s="53"/>
      <c r="IQB2" s="53"/>
      <c r="IQC2" s="53"/>
      <c r="IQD2" s="53"/>
      <c r="IQE2" s="53"/>
      <c r="IQF2" s="53"/>
      <c r="IQG2" s="53"/>
      <c r="IQH2" s="53"/>
      <c r="IQI2" s="53"/>
      <c r="IQJ2" s="53"/>
      <c r="IQK2" s="53"/>
      <c r="IQL2" s="53"/>
      <c r="IQM2" s="53"/>
      <c r="IQN2" s="53"/>
      <c r="IQO2" s="53"/>
      <c r="IQP2" s="53"/>
      <c r="IQQ2" s="53"/>
      <c r="IQR2" s="53"/>
      <c r="IQS2" s="53"/>
      <c r="IQT2" s="53"/>
      <c r="IQU2" s="53"/>
      <c r="IQV2" s="53"/>
      <c r="IQW2" s="53"/>
      <c r="IQX2" s="53"/>
      <c r="IQY2" s="53"/>
      <c r="IQZ2" s="53"/>
      <c r="IRA2" s="53"/>
      <c r="IRB2" s="53"/>
      <c r="IRC2" s="53"/>
      <c r="IRD2" s="53"/>
      <c r="IRE2" s="53"/>
      <c r="IRF2" s="53"/>
      <c r="IRG2" s="53"/>
      <c r="IRH2" s="53"/>
      <c r="IRI2" s="53"/>
      <c r="IRJ2" s="53"/>
      <c r="IRK2" s="53"/>
      <c r="IRL2" s="53"/>
      <c r="IRM2" s="53"/>
      <c r="IRN2" s="53"/>
      <c r="IRO2" s="53"/>
      <c r="IRP2" s="53"/>
      <c r="IRQ2" s="53"/>
      <c r="IRR2" s="53"/>
      <c r="IRS2" s="53"/>
      <c r="IRT2" s="53"/>
      <c r="IRU2" s="53"/>
      <c r="IRV2" s="53"/>
      <c r="IRW2" s="53"/>
      <c r="IRX2" s="53"/>
      <c r="IRY2" s="53"/>
      <c r="IRZ2" s="53"/>
      <c r="ISA2" s="53"/>
      <c r="ISB2" s="53"/>
      <c r="ISC2" s="53"/>
      <c r="ISD2" s="53"/>
      <c r="ISE2" s="53"/>
      <c r="ISF2" s="53"/>
      <c r="ISG2" s="53"/>
      <c r="ISH2" s="53"/>
      <c r="ISI2" s="53"/>
      <c r="ISJ2" s="53"/>
      <c r="ISK2" s="53"/>
      <c r="ISL2" s="53"/>
      <c r="ISM2" s="53"/>
      <c r="ISN2" s="53"/>
      <c r="ISO2" s="53"/>
      <c r="ISP2" s="53"/>
      <c r="ISQ2" s="53"/>
      <c r="ISR2" s="53"/>
      <c r="ISS2" s="53"/>
      <c r="IST2" s="53"/>
      <c r="ISU2" s="53"/>
      <c r="ISV2" s="53"/>
      <c r="ISW2" s="53"/>
      <c r="ISX2" s="53"/>
      <c r="ISY2" s="53"/>
      <c r="ISZ2" s="53"/>
      <c r="ITA2" s="53"/>
      <c r="ITB2" s="53"/>
      <c r="ITC2" s="53"/>
      <c r="ITD2" s="53"/>
      <c r="ITE2" s="53"/>
      <c r="ITF2" s="53"/>
      <c r="ITG2" s="53"/>
      <c r="ITH2" s="53"/>
      <c r="ITI2" s="53"/>
      <c r="ITJ2" s="53"/>
      <c r="ITK2" s="53"/>
      <c r="ITL2" s="53"/>
      <c r="ITM2" s="53"/>
      <c r="ITN2" s="53"/>
      <c r="ITO2" s="53"/>
      <c r="ITP2" s="53"/>
      <c r="ITQ2" s="53"/>
      <c r="ITR2" s="53"/>
      <c r="ITS2" s="53"/>
      <c r="ITT2" s="53"/>
      <c r="ITU2" s="53"/>
      <c r="ITV2" s="53"/>
      <c r="ITW2" s="53"/>
      <c r="ITX2" s="53"/>
      <c r="ITY2" s="53"/>
      <c r="ITZ2" s="53"/>
      <c r="IUA2" s="53"/>
      <c r="IUB2" s="53"/>
      <c r="IUC2" s="53"/>
      <c r="IUD2" s="53"/>
      <c r="IUE2" s="53"/>
      <c r="IUF2" s="53"/>
      <c r="IUG2" s="53"/>
      <c r="IUH2" s="53"/>
      <c r="IUI2" s="53"/>
      <c r="IUJ2" s="53"/>
      <c r="IUK2" s="53"/>
      <c r="IUL2" s="53"/>
      <c r="IUM2" s="53"/>
      <c r="IUN2" s="53"/>
      <c r="IUO2" s="53"/>
      <c r="IUP2" s="53"/>
      <c r="IUQ2" s="53"/>
      <c r="IUR2" s="53"/>
      <c r="IUS2" s="53"/>
      <c r="IUT2" s="53"/>
      <c r="IUU2" s="53"/>
      <c r="IUV2" s="53"/>
      <c r="IUW2" s="53"/>
      <c r="IUX2" s="53"/>
      <c r="IUY2" s="53"/>
      <c r="IUZ2" s="53"/>
      <c r="IVA2" s="53"/>
      <c r="IVB2" s="53"/>
      <c r="IVC2" s="53"/>
      <c r="IVD2" s="53"/>
      <c r="IVE2" s="53"/>
      <c r="IVF2" s="53"/>
      <c r="IVG2" s="53"/>
      <c r="IVH2" s="53"/>
      <c r="IVI2" s="53"/>
      <c r="IVJ2" s="53"/>
      <c r="IVK2" s="53"/>
      <c r="IVL2" s="53"/>
      <c r="IVM2" s="53"/>
      <c r="IVN2" s="53"/>
      <c r="IVO2" s="53"/>
      <c r="IVP2" s="53"/>
      <c r="IVQ2" s="53"/>
      <c r="IVR2" s="53"/>
      <c r="IVS2" s="53"/>
      <c r="IVT2" s="53"/>
      <c r="IVU2" s="53"/>
      <c r="IVV2" s="53"/>
      <c r="IVW2" s="53"/>
      <c r="IVX2" s="53"/>
      <c r="IVY2" s="53"/>
      <c r="IVZ2" s="53"/>
      <c r="IWA2" s="53"/>
      <c r="IWB2" s="53"/>
      <c r="IWC2" s="53"/>
      <c r="IWD2" s="53"/>
      <c r="IWE2" s="53"/>
      <c r="IWF2" s="53"/>
      <c r="IWG2" s="53"/>
      <c r="IWH2" s="53"/>
      <c r="IWI2" s="53"/>
      <c r="IWJ2" s="53"/>
      <c r="IWK2" s="53"/>
      <c r="IWL2" s="53"/>
      <c r="IWM2" s="53"/>
      <c r="IWN2" s="53"/>
      <c r="IWO2" s="53"/>
      <c r="IWP2" s="53"/>
      <c r="IWQ2" s="53"/>
      <c r="IWR2" s="53"/>
      <c r="IWS2" s="53"/>
      <c r="IWT2" s="53"/>
      <c r="IWU2" s="53"/>
      <c r="IWV2" s="53"/>
      <c r="IWW2" s="53"/>
      <c r="IWX2" s="53"/>
      <c r="IWY2" s="53"/>
      <c r="IWZ2" s="53"/>
      <c r="IXA2" s="53"/>
      <c r="IXB2" s="53"/>
      <c r="IXC2" s="53"/>
      <c r="IXD2" s="53"/>
      <c r="IXE2" s="53"/>
      <c r="IXF2" s="53"/>
      <c r="IXG2" s="53"/>
      <c r="IXH2" s="53"/>
      <c r="IXI2" s="53"/>
      <c r="IXJ2" s="53"/>
      <c r="IXK2" s="53"/>
      <c r="IXL2" s="53"/>
      <c r="IXM2" s="53"/>
      <c r="IXN2" s="53"/>
      <c r="IXO2" s="53"/>
      <c r="IXP2" s="53"/>
      <c r="IXQ2" s="53"/>
      <c r="IXR2" s="53"/>
      <c r="IXS2" s="53"/>
      <c r="IXT2" s="53"/>
      <c r="IXU2" s="53"/>
      <c r="IXV2" s="53"/>
      <c r="IXW2" s="53"/>
      <c r="IXX2" s="53"/>
      <c r="IXY2" s="53"/>
      <c r="IXZ2" s="53"/>
      <c r="IYA2" s="53"/>
      <c r="IYB2" s="53"/>
      <c r="IYC2" s="53"/>
      <c r="IYD2" s="53"/>
      <c r="IYE2" s="53"/>
      <c r="IYF2" s="53"/>
      <c r="IYG2" s="53"/>
      <c r="IYH2" s="53"/>
      <c r="IYI2" s="53"/>
      <c r="IYJ2" s="53"/>
      <c r="IYK2" s="53"/>
      <c r="IYL2" s="53"/>
      <c r="IYM2" s="53"/>
      <c r="IYN2" s="53"/>
      <c r="IYO2" s="53"/>
      <c r="IYP2" s="53"/>
      <c r="IYQ2" s="53"/>
      <c r="IYR2" s="53"/>
      <c r="IYS2" s="53"/>
      <c r="IYT2" s="53"/>
      <c r="IYU2" s="53"/>
      <c r="IYV2" s="53"/>
      <c r="IYW2" s="53"/>
      <c r="IYX2" s="53"/>
      <c r="IYY2" s="53"/>
      <c r="IYZ2" s="53"/>
      <c r="IZA2" s="53"/>
      <c r="IZB2" s="53"/>
      <c r="IZC2" s="53"/>
      <c r="IZD2" s="53"/>
      <c r="IZE2" s="53"/>
      <c r="IZF2" s="53"/>
      <c r="IZG2" s="53"/>
      <c r="IZH2" s="53"/>
      <c r="IZI2" s="53"/>
      <c r="IZJ2" s="53"/>
      <c r="IZK2" s="53"/>
      <c r="IZL2" s="53"/>
      <c r="IZM2" s="53"/>
      <c r="IZN2" s="53"/>
      <c r="IZO2" s="53"/>
      <c r="IZP2" s="53"/>
      <c r="IZQ2" s="53"/>
      <c r="IZR2" s="53"/>
      <c r="IZS2" s="53"/>
      <c r="IZT2" s="53"/>
      <c r="IZU2" s="53"/>
      <c r="IZV2" s="53"/>
      <c r="IZW2" s="53"/>
      <c r="IZX2" s="53"/>
      <c r="IZY2" s="53"/>
      <c r="IZZ2" s="53"/>
      <c r="JAA2" s="53"/>
      <c r="JAB2" s="53"/>
      <c r="JAC2" s="53"/>
      <c r="JAD2" s="53"/>
      <c r="JAE2" s="53"/>
      <c r="JAF2" s="53"/>
      <c r="JAG2" s="53"/>
      <c r="JAH2" s="53"/>
      <c r="JAI2" s="53"/>
      <c r="JAJ2" s="53"/>
      <c r="JAK2" s="53"/>
      <c r="JAL2" s="53"/>
      <c r="JAM2" s="53"/>
      <c r="JAN2" s="53"/>
      <c r="JAO2" s="53"/>
      <c r="JAP2" s="53"/>
      <c r="JAQ2" s="53"/>
      <c r="JAR2" s="53"/>
      <c r="JAS2" s="53"/>
      <c r="JAT2" s="53"/>
      <c r="JAU2" s="53"/>
      <c r="JAV2" s="53"/>
      <c r="JAW2" s="53"/>
      <c r="JAX2" s="53"/>
      <c r="JAY2" s="53"/>
      <c r="JAZ2" s="53"/>
      <c r="JBA2" s="53"/>
      <c r="JBB2" s="53"/>
      <c r="JBC2" s="53"/>
      <c r="JBD2" s="53"/>
      <c r="JBE2" s="53"/>
      <c r="JBF2" s="53"/>
      <c r="JBG2" s="53"/>
      <c r="JBH2" s="53"/>
      <c r="JBI2" s="53"/>
      <c r="JBJ2" s="53"/>
      <c r="JBK2" s="53"/>
      <c r="JBL2" s="53"/>
      <c r="JBM2" s="53"/>
      <c r="JBN2" s="53"/>
      <c r="JBO2" s="53"/>
      <c r="JBP2" s="53"/>
      <c r="JBQ2" s="53"/>
      <c r="JBR2" s="53"/>
      <c r="JBS2" s="53"/>
      <c r="JBT2" s="53"/>
      <c r="JBU2" s="53"/>
      <c r="JBV2" s="53"/>
      <c r="JBW2" s="53"/>
      <c r="JBX2" s="53"/>
      <c r="JBY2" s="53"/>
      <c r="JBZ2" s="53"/>
      <c r="JCA2" s="53"/>
      <c r="JCB2" s="53"/>
      <c r="JCC2" s="53"/>
      <c r="JCD2" s="53"/>
      <c r="JCE2" s="53"/>
      <c r="JCF2" s="53"/>
      <c r="JCG2" s="53"/>
      <c r="JCH2" s="53"/>
      <c r="JCI2" s="53"/>
      <c r="JCJ2" s="53"/>
      <c r="JCK2" s="53"/>
      <c r="JCL2" s="53"/>
      <c r="JCM2" s="53"/>
      <c r="JCN2" s="53"/>
      <c r="JCO2" s="53"/>
      <c r="JCP2" s="53"/>
      <c r="JCQ2" s="53"/>
      <c r="JCR2" s="53"/>
      <c r="JCS2" s="53"/>
      <c r="JCT2" s="53"/>
      <c r="JCU2" s="53"/>
      <c r="JCV2" s="53"/>
      <c r="JCW2" s="53"/>
      <c r="JCX2" s="53"/>
      <c r="JCY2" s="53"/>
      <c r="JCZ2" s="53"/>
      <c r="JDA2" s="53"/>
      <c r="JDB2" s="53"/>
      <c r="JDC2" s="53"/>
      <c r="JDD2" s="53"/>
      <c r="JDE2" s="53"/>
      <c r="JDF2" s="53"/>
      <c r="JDG2" s="53"/>
      <c r="JDH2" s="53"/>
      <c r="JDI2" s="53"/>
      <c r="JDJ2" s="53"/>
      <c r="JDK2" s="53"/>
      <c r="JDL2" s="53"/>
      <c r="JDM2" s="53"/>
      <c r="JDN2" s="53"/>
      <c r="JDO2" s="53"/>
      <c r="JDP2" s="53"/>
      <c r="JDQ2" s="53"/>
      <c r="JDR2" s="53"/>
      <c r="JDS2" s="53"/>
      <c r="JDT2" s="53"/>
      <c r="JDU2" s="53"/>
      <c r="JDV2" s="53"/>
      <c r="JDW2" s="53"/>
      <c r="JDX2" s="53"/>
      <c r="JDY2" s="53"/>
      <c r="JDZ2" s="53"/>
      <c r="JEA2" s="53"/>
      <c r="JEB2" s="53"/>
      <c r="JEC2" s="53"/>
      <c r="JED2" s="53"/>
      <c r="JEE2" s="53"/>
      <c r="JEF2" s="53"/>
      <c r="JEG2" s="53"/>
      <c r="JEH2" s="53"/>
      <c r="JEI2" s="53"/>
      <c r="JEJ2" s="53"/>
      <c r="JEK2" s="53"/>
      <c r="JEL2" s="53"/>
      <c r="JEM2" s="53"/>
      <c r="JEN2" s="53"/>
      <c r="JEO2" s="53"/>
      <c r="JEP2" s="53"/>
      <c r="JEQ2" s="53"/>
      <c r="JER2" s="53"/>
      <c r="JES2" s="53"/>
      <c r="JET2" s="53"/>
      <c r="JEU2" s="53"/>
      <c r="JEV2" s="53"/>
      <c r="JEW2" s="53"/>
      <c r="JEX2" s="53"/>
      <c r="JEY2" s="53"/>
      <c r="JEZ2" s="53"/>
      <c r="JFA2" s="53"/>
      <c r="JFB2" s="53"/>
      <c r="JFC2" s="53"/>
      <c r="JFD2" s="53"/>
      <c r="JFE2" s="53"/>
      <c r="JFF2" s="53"/>
      <c r="JFG2" s="53"/>
      <c r="JFH2" s="53"/>
      <c r="JFI2" s="53"/>
      <c r="JFJ2" s="53"/>
      <c r="JFK2" s="53"/>
      <c r="JFL2" s="53"/>
      <c r="JFM2" s="53"/>
      <c r="JFN2" s="53"/>
      <c r="JFO2" s="53"/>
      <c r="JFP2" s="53"/>
      <c r="JFQ2" s="53"/>
      <c r="JFR2" s="53"/>
      <c r="JFS2" s="53"/>
      <c r="JFT2" s="53"/>
      <c r="JFU2" s="53"/>
      <c r="JFV2" s="53"/>
      <c r="JFW2" s="53"/>
      <c r="JFX2" s="53"/>
      <c r="JFY2" s="53"/>
      <c r="JFZ2" s="53"/>
      <c r="JGA2" s="53"/>
      <c r="JGB2" s="53"/>
      <c r="JGC2" s="53"/>
      <c r="JGD2" s="53"/>
      <c r="JGE2" s="53"/>
      <c r="JGF2" s="53"/>
      <c r="JGG2" s="53"/>
      <c r="JGH2" s="53"/>
      <c r="JGI2" s="53"/>
      <c r="JGJ2" s="53"/>
      <c r="JGK2" s="53"/>
      <c r="JGL2" s="53"/>
      <c r="JGM2" s="53"/>
      <c r="JGN2" s="53"/>
      <c r="JGO2" s="53"/>
      <c r="JGP2" s="53"/>
      <c r="JGQ2" s="53"/>
      <c r="JGR2" s="53"/>
      <c r="JGS2" s="53"/>
      <c r="JGT2" s="53"/>
      <c r="JGU2" s="53"/>
      <c r="JGV2" s="53"/>
      <c r="JGW2" s="53"/>
      <c r="JGX2" s="53"/>
      <c r="JGY2" s="53"/>
      <c r="JGZ2" s="53"/>
      <c r="JHA2" s="53"/>
      <c r="JHB2" s="53"/>
      <c r="JHC2" s="53"/>
      <c r="JHD2" s="53"/>
      <c r="JHE2" s="53"/>
      <c r="JHF2" s="53"/>
      <c r="JHG2" s="53"/>
      <c r="JHH2" s="53"/>
      <c r="JHI2" s="53"/>
      <c r="JHJ2" s="53"/>
      <c r="JHK2" s="53"/>
      <c r="JHL2" s="53"/>
      <c r="JHM2" s="53"/>
      <c r="JHN2" s="53"/>
      <c r="JHO2" s="53"/>
      <c r="JHP2" s="53"/>
      <c r="JHQ2" s="53"/>
      <c r="JHR2" s="53"/>
      <c r="JHS2" s="53"/>
      <c r="JHT2" s="53"/>
      <c r="JHU2" s="53"/>
      <c r="JHV2" s="53"/>
      <c r="JHW2" s="53"/>
      <c r="JHX2" s="53"/>
      <c r="JHY2" s="53"/>
      <c r="JHZ2" s="53"/>
      <c r="JIA2" s="53"/>
      <c r="JIB2" s="53"/>
      <c r="JIC2" s="53"/>
      <c r="JID2" s="53"/>
      <c r="JIE2" s="53"/>
      <c r="JIF2" s="53"/>
      <c r="JIG2" s="53"/>
      <c r="JIH2" s="53"/>
      <c r="JII2" s="53"/>
      <c r="JIJ2" s="53"/>
      <c r="JIK2" s="53"/>
      <c r="JIL2" s="53"/>
      <c r="JIM2" s="53"/>
      <c r="JIN2" s="53"/>
      <c r="JIO2" s="53"/>
      <c r="JIP2" s="53"/>
      <c r="JIQ2" s="53"/>
      <c r="JIR2" s="53"/>
      <c r="JIS2" s="53"/>
      <c r="JIT2" s="53"/>
      <c r="JIU2" s="53"/>
      <c r="JIV2" s="53"/>
      <c r="JIW2" s="53"/>
      <c r="JIX2" s="53"/>
      <c r="JIY2" s="53"/>
      <c r="JIZ2" s="53"/>
      <c r="JJA2" s="53"/>
      <c r="JJB2" s="53"/>
      <c r="JJC2" s="53"/>
      <c r="JJD2" s="53"/>
      <c r="JJE2" s="53"/>
      <c r="JJF2" s="53"/>
      <c r="JJG2" s="53"/>
      <c r="JJH2" s="53"/>
      <c r="JJI2" s="53"/>
      <c r="JJJ2" s="53"/>
      <c r="JJK2" s="53"/>
      <c r="JJL2" s="53"/>
      <c r="JJM2" s="53"/>
      <c r="JJN2" s="53"/>
      <c r="JJO2" s="53"/>
      <c r="JJP2" s="53"/>
      <c r="JJQ2" s="53"/>
      <c r="JJR2" s="53"/>
      <c r="JJS2" s="53"/>
      <c r="JJT2" s="53"/>
      <c r="JJU2" s="53"/>
      <c r="JJV2" s="53"/>
      <c r="JJW2" s="53"/>
      <c r="JJX2" s="53"/>
      <c r="JJY2" s="53"/>
      <c r="JJZ2" s="53"/>
      <c r="JKA2" s="53"/>
      <c r="JKB2" s="53"/>
      <c r="JKC2" s="53"/>
      <c r="JKD2" s="53"/>
      <c r="JKE2" s="53"/>
      <c r="JKF2" s="53"/>
      <c r="JKG2" s="53"/>
      <c r="JKH2" s="53"/>
      <c r="JKI2" s="53"/>
      <c r="JKJ2" s="53"/>
      <c r="JKK2" s="53"/>
      <c r="JKL2" s="53"/>
      <c r="JKM2" s="53"/>
      <c r="JKN2" s="53"/>
      <c r="JKO2" s="53"/>
      <c r="JKP2" s="53"/>
      <c r="JKQ2" s="53"/>
      <c r="JKR2" s="53"/>
      <c r="JKS2" s="53"/>
      <c r="JKT2" s="53"/>
      <c r="JKU2" s="53"/>
      <c r="JKV2" s="53"/>
      <c r="JKW2" s="53"/>
      <c r="JKX2" s="53"/>
      <c r="JKY2" s="53"/>
      <c r="JKZ2" s="53"/>
      <c r="JLA2" s="53"/>
      <c r="JLB2" s="53"/>
      <c r="JLC2" s="53"/>
      <c r="JLD2" s="53"/>
      <c r="JLE2" s="53"/>
      <c r="JLF2" s="53"/>
      <c r="JLG2" s="53"/>
      <c r="JLH2" s="53"/>
      <c r="JLI2" s="53"/>
      <c r="JLJ2" s="53"/>
      <c r="JLK2" s="53"/>
      <c r="JLL2" s="53"/>
      <c r="JLM2" s="53"/>
      <c r="JLN2" s="53"/>
      <c r="JLO2" s="53"/>
      <c r="JLP2" s="53"/>
      <c r="JLQ2" s="53"/>
      <c r="JLR2" s="53"/>
      <c r="JLS2" s="53"/>
      <c r="JLT2" s="53"/>
      <c r="JLU2" s="53"/>
      <c r="JLV2" s="53"/>
      <c r="JLW2" s="53"/>
      <c r="JLX2" s="53"/>
      <c r="JLY2" s="53"/>
      <c r="JLZ2" s="53"/>
      <c r="JMA2" s="53"/>
      <c r="JMB2" s="53"/>
      <c r="JMC2" s="53"/>
      <c r="JMD2" s="53"/>
      <c r="JME2" s="53"/>
      <c r="JMF2" s="53"/>
      <c r="JMG2" s="53"/>
      <c r="JMH2" s="53"/>
      <c r="JMI2" s="53"/>
      <c r="JMJ2" s="53"/>
      <c r="JMK2" s="53"/>
      <c r="JML2" s="53"/>
      <c r="JMM2" s="53"/>
      <c r="JMN2" s="53"/>
      <c r="JMO2" s="53"/>
      <c r="JMP2" s="53"/>
      <c r="JMQ2" s="53"/>
      <c r="JMR2" s="53"/>
      <c r="JMS2" s="53"/>
      <c r="JMT2" s="53"/>
      <c r="JMU2" s="53"/>
      <c r="JMV2" s="53"/>
      <c r="JMW2" s="53"/>
      <c r="JMX2" s="53"/>
      <c r="JMY2" s="53"/>
      <c r="JMZ2" s="53"/>
      <c r="JNA2" s="53"/>
      <c r="JNB2" s="53"/>
      <c r="JNC2" s="53"/>
      <c r="JND2" s="53"/>
      <c r="JNE2" s="53"/>
      <c r="JNF2" s="53"/>
      <c r="JNG2" s="53"/>
      <c r="JNH2" s="53"/>
      <c r="JNI2" s="53"/>
      <c r="JNJ2" s="53"/>
      <c r="JNK2" s="53"/>
      <c r="JNL2" s="53"/>
      <c r="JNM2" s="53"/>
      <c r="JNN2" s="53"/>
      <c r="JNO2" s="53"/>
      <c r="JNP2" s="53"/>
      <c r="JNQ2" s="53"/>
      <c r="JNR2" s="53"/>
      <c r="JNS2" s="53"/>
      <c r="JNT2" s="53"/>
      <c r="JNU2" s="53"/>
      <c r="JNV2" s="53"/>
      <c r="JNW2" s="53"/>
      <c r="JNX2" s="53"/>
      <c r="JNY2" s="53"/>
      <c r="JNZ2" s="53"/>
      <c r="JOA2" s="53"/>
      <c r="JOB2" s="53"/>
      <c r="JOC2" s="53"/>
      <c r="JOD2" s="53"/>
      <c r="JOE2" s="53"/>
      <c r="JOF2" s="53"/>
      <c r="JOG2" s="53"/>
      <c r="JOH2" s="53"/>
      <c r="JOI2" s="53"/>
      <c r="JOJ2" s="53"/>
      <c r="JOK2" s="53"/>
      <c r="JOL2" s="53"/>
      <c r="JOM2" s="53"/>
      <c r="JON2" s="53"/>
      <c r="JOO2" s="53"/>
      <c r="JOP2" s="53"/>
      <c r="JOQ2" s="53"/>
      <c r="JOR2" s="53"/>
      <c r="JOS2" s="53"/>
      <c r="JOT2" s="53"/>
      <c r="JOU2" s="53"/>
      <c r="JOV2" s="53"/>
      <c r="JOW2" s="53"/>
      <c r="JOX2" s="53"/>
      <c r="JOY2" s="53"/>
      <c r="JOZ2" s="53"/>
      <c r="JPA2" s="53"/>
      <c r="JPB2" s="53"/>
      <c r="JPC2" s="53"/>
      <c r="JPD2" s="53"/>
      <c r="JPE2" s="53"/>
      <c r="JPF2" s="53"/>
      <c r="JPG2" s="53"/>
      <c r="JPH2" s="53"/>
      <c r="JPI2" s="53"/>
      <c r="JPJ2" s="53"/>
      <c r="JPK2" s="53"/>
      <c r="JPL2" s="53"/>
      <c r="JPM2" s="53"/>
      <c r="JPN2" s="53"/>
      <c r="JPO2" s="53"/>
      <c r="JPP2" s="53"/>
      <c r="JPQ2" s="53"/>
      <c r="JPR2" s="53"/>
      <c r="JPS2" s="53"/>
      <c r="JPT2" s="53"/>
      <c r="JPU2" s="53"/>
      <c r="JPV2" s="53"/>
      <c r="JPW2" s="53"/>
      <c r="JPX2" s="53"/>
      <c r="JPY2" s="53"/>
      <c r="JPZ2" s="53"/>
      <c r="JQA2" s="53"/>
      <c r="JQB2" s="53"/>
      <c r="JQC2" s="53"/>
      <c r="JQD2" s="53"/>
      <c r="JQE2" s="53"/>
      <c r="JQF2" s="53"/>
      <c r="JQG2" s="53"/>
      <c r="JQH2" s="53"/>
      <c r="JQI2" s="53"/>
      <c r="JQJ2" s="53"/>
      <c r="JQK2" s="53"/>
      <c r="JQL2" s="53"/>
      <c r="JQM2" s="53"/>
      <c r="JQN2" s="53"/>
      <c r="JQO2" s="53"/>
      <c r="JQP2" s="53"/>
      <c r="JQQ2" s="53"/>
      <c r="JQR2" s="53"/>
      <c r="JQS2" s="53"/>
      <c r="JQT2" s="53"/>
      <c r="JQU2" s="53"/>
      <c r="JQV2" s="53"/>
      <c r="JQW2" s="53"/>
      <c r="JQX2" s="53"/>
      <c r="JQY2" s="53"/>
      <c r="JQZ2" s="53"/>
      <c r="JRA2" s="53"/>
      <c r="JRB2" s="53"/>
      <c r="JRC2" s="53"/>
      <c r="JRD2" s="53"/>
      <c r="JRE2" s="53"/>
      <c r="JRF2" s="53"/>
      <c r="JRG2" s="53"/>
      <c r="JRH2" s="53"/>
      <c r="JRI2" s="53"/>
      <c r="JRJ2" s="53"/>
      <c r="JRK2" s="53"/>
      <c r="JRL2" s="53"/>
      <c r="JRM2" s="53"/>
      <c r="JRN2" s="53"/>
      <c r="JRO2" s="53"/>
      <c r="JRP2" s="53"/>
      <c r="JRQ2" s="53"/>
      <c r="JRR2" s="53"/>
      <c r="JRS2" s="53"/>
      <c r="JRT2" s="53"/>
      <c r="JRU2" s="53"/>
      <c r="JRV2" s="53"/>
      <c r="JRW2" s="53"/>
      <c r="JRX2" s="53"/>
      <c r="JRY2" s="53"/>
      <c r="JRZ2" s="53"/>
      <c r="JSA2" s="53"/>
      <c r="JSB2" s="53"/>
      <c r="JSC2" s="53"/>
      <c r="JSD2" s="53"/>
      <c r="JSE2" s="53"/>
      <c r="JSF2" s="53"/>
      <c r="JSG2" s="53"/>
      <c r="JSH2" s="53"/>
      <c r="JSI2" s="53"/>
      <c r="JSJ2" s="53"/>
      <c r="JSK2" s="53"/>
      <c r="JSL2" s="53"/>
      <c r="JSM2" s="53"/>
      <c r="JSN2" s="53"/>
      <c r="JSO2" s="53"/>
      <c r="JSP2" s="53"/>
      <c r="JSQ2" s="53"/>
      <c r="JSR2" s="53"/>
      <c r="JSS2" s="53"/>
      <c r="JST2" s="53"/>
      <c r="JSU2" s="53"/>
      <c r="JSV2" s="53"/>
      <c r="JSW2" s="53"/>
      <c r="JSX2" s="53"/>
      <c r="JSY2" s="53"/>
      <c r="JSZ2" s="53"/>
      <c r="JTA2" s="53"/>
      <c r="JTB2" s="53"/>
      <c r="JTC2" s="53"/>
      <c r="JTD2" s="53"/>
      <c r="JTE2" s="53"/>
      <c r="JTF2" s="53"/>
      <c r="JTG2" s="53"/>
      <c r="JTH2" s="53"/>
      <c r="JTI2" s="53"/>
      <c r="JTJ2" s="53"/>
      <c r="JTK2" s="53"/>
      <c r="JTL2" s="53"/>
      <c r="JTM2" s="53"/>
      <c r="JTN2" s="53"/>
      <c r="JTO2" s="53"/>
      <c r="JTP2" s="53"/>
      <c r="JTQ2" s="53"/>
      <c r="JTR2" s="53"/>
      <c r="JTS2" s="53"/>
      <c r="JTT2" s="53"/>
      <c r="JTU2" s="53"/>
      <c r="JTV2" s="53"/>
      <c r="JTW2" s="53"/>
      <c r="JTX2" s="53"/>
      <c r="JTY2" s="53"/>
      <c r="JTZ2" s="53"/>
      <c r="JUA2" s="53"/>
      <c r="JUB2" s="53"/>
      <c r="JUC2" s="53"/>
      <c r="JUD2" s="53"/>
      <c r="JUE2" s="53"/>
      <c r="JUF2" s="53"/>
      <c r="JUG2" s="53"/>
      <c r="JUH2" s="53"/>
      <c r="JUI2" s="53"/>
      <c r="JUJ2" s="53"/>
      <c r="JUK2" s="53"/>
      <c r="JUL2" s="53"/>
      <c r="JUM2" s="53"/>
      <c r="JUN2" s="53"/>
      <c r="JUO2" s="53"/>
      <c r="JUP2" s="53"/>
      <c r="JUQ2" s="53"/>
      <c r="JUR2" s="53"/>
      <c r="JUS2" s="53"/>
      <c r="JUT2" s="53"/>
      <c r="JUU2" s="53"/>
      <c r="JUV2" s="53"/>
      <c r="JUW2" s="53"/>
      <c r="JUX2" s="53"/>
      <c r="JUY2" s="53"/>
      <c r="JUZ2" s="53"/>
      <c r="JVA2" s="53"/>
      <c r="JVB2" s="53"/>
      <c r="JVC2" s="53"/>
      <c r="JVD2" s="53"/>
      <c r="JVE2" s="53"/>
      <c r="JVF2" s="53"/>
      <c r="JVG2" s="53"/>
      <c r="JVH2" s="53"/>
      <c r="JVI2" s="53"/>
      <c r="JVJ2" s="53"/>
      <c r="JVK2" s="53"/>
      <c r="JVL2" s="53"/>
      <c r="JVM2" s="53"/>
      <c r="JVN2" s="53"/>
      <c r="JVO2" s="53"/>
      <c r="JVP2" s="53"/>
      <c r="JVQ2" s="53"/>
      <c r="JVR2" s="53"/>
      <c r="JVS2" s="53"/>
      <c r="JVT2" s="53"/>
      <c r="JVU2" s="53"/>
      <c r="JVV2" s="53"/>
      <c r="JVW2" s="53"/>
      <c r="JVX2" s="53"/>
      <c r="JVY2" s="53"/>
      <c r="JVZ2" s="53"/>
      <c r="JWA2" s="53"/>
      <c r="JWB2" s="53"/>
      <c r="JWC2" s="53"/>
      <c r="JWD2" s="53"/>
      <c r="JWE2" s="53"/>
      <c r="JWF2" s="53"/>
      <c r="JWG2" s="53"/>
      <c r="JWH2" s="53"/>
      <c r="JWI2" s="53"/>
      <c r="JWJ2" s="53"/>
      <c r="JWK2" s="53"/>
      <c r="JWL2" s="53"/>
      <c r="JWM2" s="53"/>
      <c r="JWN2" s="53"/>
      <c r="JWO2" s="53"/>
      <c r="JWP2" s="53"/>
      <c r="JWQ2" s="53"/>
      <c r="JWR2" s="53"/>
      <c r="JWS2" s="53"/>
      <c r="JWT2" s="53"/>
      <c r="JWU2" s="53"/>
      <c r="JWV2" s="53"/>
      <c r="JWW2" s="53"/>
      <c r="JWX2" s="53"/>
      <c r="JWY2" s="53"/>
      <c r="JWZ2" s="53"/>
      <c r="JXA2" s="53"/>
      <c r="JXB2" s="53"/>
      <c r="JXC2" s="53"/>
      <c r="JXD2" s="53"/>
      <c r="JXE2" s="53"/>
      <c r="JXF2" s="53"/>
      <c r="JXG2" s="53"/>
      <c r="JXH2" s="53"/>
      <c r="JXI2" s="53"/>
      <c r="JXJ2" s="53"/>
      <c r="JXK2" s="53"/>
      <c r="JXL2" s="53"/>
      <c r="JXM2" s="53"/>
      <c r="JXN2" s="53"/>
      <c r="JXO2" s="53"/>
      <c r="JXP2" s="53"/>
      <c r="JXQ2" s="53"/>
      <c r="JXR2" s="53"/>
      <c r="JXS2" s="53"/>
      <c r="JXT2" s="53"/>
      <c r="JXU2" s="53"/>
      <c r="JXV2" s="53"/>
      <c r="JXW2" s="53"/>
      <c r="JXX2" s="53"/>
      <c r="JXY2" s="53"/>
      <c r="JXZ2" s="53"/>
      <c r="JYA2" s="53"/>
      <c r="JYB2" s="53"/>
      <c r="JYC2" s="53"/>
      <c r="JYD2" s="53"/>
      <c r="JYE2" s="53"/>
      <c r="JYF2" s="53"/>
      <c r="JYG2" s="53"/>
      <c r="JYH2" s="53"/>
      <c r="JYI2" s="53"/>
      <c r="JYJ2" s="53"/>
      <c r="JYK2" s="53"/>
      <c r="JYL2" s="53"/>
      <c r="JYM2" s="53"/>
      <c r="JYN2" s="53"/>
      <c r="JYO2" s="53"/>
      <c r="JYP2" s="53"/>
      <c r="JYQ2" s="53"/>
      <c r="JYR2" s="53"/>
      <c r="JYS2" s="53"/>
      <c r="JYT2" s="53"/>
      <c r="JYU2" s="53"/>
      <c r="JYV2" s="53"/>
      <c r="JYW2" s="53"/>
      <c r="JYX2" s="53"/>
      <c r="JYY2" s="53"/>
      <c r="JYZ2" s="53"/>
      <c r="JZA2" s="53"/>
      <c r="JZB2" s="53"/>
      <c r="JZC2" s="53"/>
      <c r="JZD2" s="53"/>
      <c r="JZE2" s="53"/>
      <c r="JZF2" s="53"/>
      <c r="JZG2" s="53"/>
      <c r="JZH2" s="53"/>
      <c r="JZI2" s="53"/>
      <c r="JZJ2" s="53"/>
      <c r="JZK2" s="53"/>
      <c r="JZL2" s="53"/>
      <c r="JZM2" s="53"/>
      <c r="JZN2" s="53"/>
      <c r="JZO2" s="53"/>
      <c r="JZP2" s="53"/>
      <c r="JZQ2" s="53"/>
      <c r="JZR2" s="53"/>
      <c r="JZS2" s="53"/>
      <c r="JZT2" s="53"/>
      <c r="JZU2" s="53"/>
      <c r="JZV2" s="53"/>
      <c r="JZW2" s="53"/>
      <c r="JZX2" s="53"/>
      <c r="JZY2" s="53"/>
      <c r="JZZ2" s="53"/>
      <c r="KAA2" s="53"/>
      <c r="KAB2" s="53"/>
      <c r="KAC2" s="53"/>
      <c r="KAD2" s="53"/>
      <c r="KAE2" s="53"/>
      <c r="KAF2" s="53"/>
      <c r="KAG2" s="53"/>
      <c r="KAH2" s="53"/>
      <c r="KAI2" s="53"/>
      <c r="KAJ2" s="53"/>
      <c r="KAK2" s="53"/>
      <c r="KAL2" s="53"/>
      <c r="KAM2" s="53"/>
      <c r="KAN2" s="53"/>
      <c r="KAO2" s="53"/>
      <c r="KAP2" s="53"/>
      <c r="KAQ2" s="53"/>
      <c r="KAR2" s="53"/>
      <c r="KAS2" s="53"/>
      <c r="KAT2" s="53"/>
      <c r="KAU2" s="53"/>
      <c r="KAV2" s="53"/>
      <c r="KAW2" s="53"/>
      <c r="KAX2" s="53"/>
      <c r="KAY2" s="53"/>
      <c r="KAZ2" s="53"/>
      <c r="KBA2" s="53"/>
      <c r="KBB2" s="53"/>
      <c r="KBC2" s="53"/>
      <c r="KBD2" s="53"/>
      <c r="KBE2" s="53"/>
      <c r="KBF2" s="53"/>
      <c r="KBG2" s="53"/>
      <c r="KBH2" s="53"/>
      <c r="KBI2" s="53"/>
      <c r="KBJ2" s="53"/>
      <c r="KBK2" s="53"/>
      <c r="KBL2" s="53"/>
      <c r="KBM2" s="53"/>
      <c r="KBN2" s="53"/>
      <c r="KBO2" s="53"/>
      <c r="KBP2" s="53"/>
      <c r="KBQ2" s="53"/>
      <c r="KBR2" s="53"/>
      <c r="KBS2" s="53"/>
      <c r="KBT2" s="53"/>
      <c r="KBU2" s="53"/>
      <c r="KBV2" s="53"/>
      <c r="KBW2" s="53"/>
      <c r="KBX2" s="53"/>
      <c r="KBY2" s="53"/>
      <c r="KBZ2" s="53"/>
      <c r="KCA2" s="53"/>
      <c r="KCB2" s="53"/>
      <c r="KCC2" s="53"/>
      <c r="KCD2" s="53"/>
      <c r="KCE2" s="53"/>
      <c r="KCF2" s="53"/>
      <c r="KCG2" s="53"/>
      <c r="KCH2" s="53"/>
      <c r="KCI2" s="53"/>
      <c r="KCJ2" s="53"/>
      <c r="KCK2" s="53"/>
      <c r="KCL2" s="53"/>
      <c r="KCM2" s="53"/>
      <c r="KCN2" s="53"/>
      <c r="KCO2" s="53"/>
      <c r="KCP2" s="53"/>
      <c r="KCQ2" s="53"/>
      <c r="KCR2" s="53"/>
      <c r="KCS2" s="53"/>
      <c r="KCT2" s="53"/>
      <c r="KCU2" s="53"/>
      <c r="KCV2" s="53"/>
      <c r="KCW2" s="53"/>
      <c r="KCX2" s="53"/>
      <c r="KCY2" s="53"/>
      <c r="KCZ2" s="53"/>
      <c r="KDA2" s="53"/>
      <c r="KDB2" s="53"/>
      <c r="KDC2" s="53"/>
      <c r="KDD2" s="53"/>
      <c r="KDE2" s="53"/>
      <c r="KDF2" s="53"/>
      <c r="KDG2" s="53"/>
      <c r="KDH2" s="53"/>
      <c r="KDI2" s="53"/>
      <c r="KDJ2" s="53"/>
      <c r="KDK2" s="53"/>
      <c r="KDL2" s="53"/>
      <c r="KDM2" s="53"/>
      <c r="KDN2" s="53"/>
      <c r="KDO2" s="53"/>
      <c r="KDP2" s="53"/>
      <c r="KDQ2" s="53"/>
      <c r="KDR2" s="53"/>
      <c r="KDS2" s="53"/>
      <c r="KDT2" s="53"/>
      <c r="KDU2" s="53"/>
      <c r="KDV2" s="53"/>
      <c r="KDW2" s="53"/>
      <c r="KDX2" s="53"/>
      <c r="KDY2" s="53"/>
      <c r="KDZ2" s="53"/>
      <c r="KEA2" s="53"/>
      <c r="KEB2" s="53"/>
      <c r="KEC2" s="53"/>
      <c r="KED2" s="53"/>
      <c r="KEE2" s="53"/>
      <c r="KEF2" s="53"/>
      <c r="KEG2" s="53"/>
      <c r="KEH2" s="53"/>
      <c r="KEI2" s="53"/>
      <c r="KEJ2" s="53"/>
      <c r="KEK2" s="53"/>
      <c r="KEL2" s="53"/>
      <c r="KEM2" s="53"/>
      <c r="KEN2" s="53"/>
      <c r="KEO2" s="53"/>
      <c r="KEP2" s="53"/>
      <c r="KEQ2" s="53"/>
      <c r="KER2" s="53"/>
      <c r="KES2" s="53"/>
      <c r="KET2" s="53"/>
      <c r="KEU2" s="53"/>
      <c r="KEV2" s="53"/>
      <c r="KEW2" s="53"/>
      <c r="KEX2" s="53"/>
      <c r="KEY2" s="53"/>
      <c r="KEZ2" s="53"/>
      <c r="KFA2" s="53"/>
      <c r="KFB2" s="53"/>
      <c r="KFC2" s="53"/>
      <c r="KFD2" s="53"/>
      <c r="KFE2" s="53"/>
      <c r="KFF2" s="53"/>
      <c r="KFG2" s="53"/>
      <c r="KFH2" s="53"/>
      <c r="KFI2" s="53"/>
      <c r="KFJ2" s="53"/>
      <c r="KFK2" s="53"/>
      <c r="KFL2" s="53"/>
      <c r="KFM2" s="53"/>
      <c r="KFN2" s="53"/>
      <c r="KFO2" s="53"/>
      <c r="KFP2" s="53"/>
      <c r="KFQ2" s="53"/>
      <c r="KFR2" s="53"/>
      <c r="KFS2" s="53"/>
      <c r="KFT2" s="53"/>
      <c r="KFU2" s="53"/>
      <c r="KFV2" s="53"/>
      <c r="KFW2" s="53"/>
      <c r="KFX2" s="53"/>
      <c r="KFY2" s="53"/>
      <c r="KFZ2" s="53"/>
      <c r="KGA2" s="53"/>
      <c r="KGB2" s="53"/>
      <c r="KGC2" s="53"/>
      <c r="KGD2" s="53"/>
      <c r="KGE2" s="53"/>
      <c r="KGF2" s="53"/>
      <c r="KGG2" s="53"/>
      <c r="KGH2" s="53"/>
      <c r="KGI2" s="53"/>
      <c r="KGJ2" s="53"/>
      <c r="KGK2" s="53"/>
      <c r="KGL2" s="53"/>
      <c r="KGM2" s="53"/>
      <c r="KGN2" s="53"/>
      <c r="KGO2" s="53"/>
      <c r="KGP2" s="53"/>
      <c r="KGQ2" s="53"/>
      <c r="KGR2" s="53"/>
      <c r="KGS2" s="53"/>
      <c r="KGT2" s="53"/>
      <c r="KGU2" s="53"/>
      <c r="KGV2" s="53"/>
      <c r="KGW2" s="53"/>
      <c r="KGX2" s="53"/>
      <c r="KGY2" s="53"/>
      <c r="KGZ2" s="53"/>
      <c r="KHA2" s="53"/>
      <c r="KHB2" s="53"/>
      <c r="KHC2" s="53"/>
      <c r="KHD2" s="53"/>
      <c r="KHE2" s="53"/>
      <c r="KHF2" s="53"/>
      <c r="KHG2" s="53"/>
      <c r="KHH2" s="53"/>
      <c r="KHI2" s="53"/>
      <c r="KHJ2" s="53"/>
      <c r="KHK2" s="53"/>
      <c r="KHL2" s="53"/>
      <c r="KHM2" s="53"/>
      <c r="KHN2" s="53"/>
      <c r="KHO2" s="53"/>
      <c r="KHP2" s="53"/>
      <c r="KHQ2" s="53"/>
      <c r="KHR2" s="53"/>
      <c r="KHS2" s="53"/>
      <c r="KHT2" s="53"/>
      <c r="KHU2" s="53"/>
      <c r="KHV2" s="53"/>
      <c r="KHW2" s="53"/>
      <c r="KHX2" s="53"/>
      <c r="KHY2" s="53"/>
      <c r="KHZ2" s="53"/>
      <c r="KIA2" s="53"/>
      <c r="KIB2" s="53"/>
      <c r="KIC2" s="53"/>
      <c r="KID2" s="53"/>
      <c r="KIE2" s="53"/>
      <c r="KIF2" s="53"/>
      <c r="KIG2" s="53"/>
      <c r="KIH2" s="53"/>
      <c r="KII2" s="53"/>
      <c r="KIJ2" s="53"/>
      <c r="KIK2" s="53"/>
      <c r="KIL2" s="53"/>
      <c r="KIM2" s="53"/>
      <c r="KIN2" s="53"/>
      <c r="KIO2" s="53"/>
      <c r="KIP2" s="53"/>
      <c r="KIQ2" s="53"/>
      <c r="KIR2" s="53"/>
      <c r="KIS2" s="53"/>
      <c r="KIT2" s="53"/>
      <c r="KIU2" s="53"/>
      <c r="KIV2" s="53"/>
      <c r="KIW2" s="53"/>
      <c r="KIX2" s="53"/>
      <c r="KIY2" s="53"/>
      <c r="KIZ2" s="53"/>
      <c r="KJA2" s="53"/>
      <c r="KJB2" s="53"/>
      <c r="KJC2" s="53"/>
      <c r="KJD2" s="53"/>
      <c r="KJE2" s="53"/>
      <c r="KJF2" s="53"/>
      <c r="KJG2" s="53"/>
      <c r="KJH2" s="53"/>
      <c r="KJI2" s="53"/>
      <c r="KJJ2" s="53"/>
      <c r="KJK2" s="53"/>
      <c r="KJL2" s="53"/>
      <c r="KJM2" s="53"/>
      <c r="KJN2" s="53"/>
      <c r="KJO2" s="53"/>
      <c r="KJP2" s="53"/>
      <c r="KJQ2" s="53"/>
      <c r="KJR2" s="53"/>
      <c r="KJS2" s="53"/>
      <c r="KJT2" s="53"/>
      <c r="KJU2" s="53"/>
      <c r="KJV2" s="53"/>
      <c r="KJW2" s="53"/>
      <c r="KJX2" s="53"/>
      <c r="KJY2" s="53"/>
      <c r="KJZ2" s="53"/>
      <c r="KKA2" s="53"/>
      <c r="KKB2" s="53"/>
      <c r="KKC2" s="53"/>
      <c r="KKD2" s="53"/>
      <c r="KKE2" s="53"/>
      <c r="KKF2" s="53"/>
      <c r="KKG2" s="53"/>
      <c r="KKH2" s="53"/>
      <c r="KKI2" s="53"/>
      <c r="KKJ2" s="53"/>
      <c r="KKK2" s="53"/>
      <c r="KKL2" s="53"/>
      <c r="KKM2" s="53"/>
      <c r="KKN2" s="53"/>
      <c r="KKO2" s="53"/>
      <c r="KKP2" s="53"/>
      <c r="KKQ2" s="53"/>
      <c r="KKR2" s="53"/>
      <c r="KKS2" s="53"/>
      <c r="KKT2" s="53"/>
      <c r="KKU2" s="53"/>
      <c r="KKV2" s="53"/>
      <c r="KKW2" s="53"/>
      <c r="KKX2" s="53"/>
      <c r="KKY2" s="53"/>
      <c r="KKZ2" s="53"/>
      <c r="KLA2" s="53"/>
      <c r="KLB2" s="53"/>
      <c r="KLC2" s="53"/>
      <c r="KLD2" s="53"/>
      <c r="KLE2" s="53"/>
      <c r="KLF2" s="53"/>
      <c r="KLG2" s="53"/>
      <c r="KLH2" s="53"/>
      <c r="KLI2" s="53"/>
      <c r="KLJ2" s="53"/>
      <c r="KLK2" s="53"/>
      <c r="KLL2" s="53"/>
      <c r="KLM2" s="53"/>
      <c r="KLN2" s="53"/>
      <c r="KLO2" s="53"/>
      <c r="KLP2" s="53"/>
      <c r="KLQ2" s="53"/>
      <c r="KLR2" s="53"/>
      <c r="KLS2" s="53"/>
      <c r="KLT2" s="53"/>
      <c r="KLU2" s="53"/>
      <c r="KLV2" s="53"/>
      <c r="KLW2" s="53"/>
      <c r="KLX2" s="53"/>
      <c r="KLY2" s="53"/>
      <c r="KLZ2" s="53"/>
      <c r="KMA2" s="53"/>
      <c r="KMB2" s="53"/>
      <c r="KMC2" s="53"/>
      <c r="KMD2" s="53"/>
      <c r="KME2" s="53"/>
      <c r="KMF2" s="53"/>
      <c r="KMG2" s="53"/>
      <c r="KMH2" s="53"/>
      <c r="KMI2" s="53"/>
      <c r="KMJ2" s="53"/>
      <c r="KMK2" s="53"/>
      <c r="KML2" s="53"/>
      <c r="KMM2" s="53"/>
      <c r="KMN2" s="53"/>
      <c r="KMO2" s="53"/>
      <c r="KMP2" s="53"/>
      <c r="KMQ2" s="53"/>
      <c r="KMR2" s="53"/>
      <c r="KMS2" s="53"/>
      <c r="KMT2" s="53"/>
      <c r="KMU2" s="53"/>
      <c r="KMV2" s="53"/>
      <c r="KMW2" s="53"/>
      <c r="KMX2" s="53"/>
      <c r="KMY2" s="53"/>
      <c r="KMZ2" s="53"/>
      <c r="KNA2" s="53"/>
      <c r="KNB2" s="53"/>
      <c r="KNC2" s="53"/>
      <c r="KND2" s="53"/>
      <c r="KNE2" s="53"/>
      <c r="KNF2" s="53"/>
      <c r="KNG2" s="53"/>
      <c r="KNH2" s="53"/>
      <c r="KNI2" s="53"/>
      <c r="KNJ2" s="53"/>
      <c r="KNK2" s="53"/>
      <c r="KNL2" s="53"/>
      <c r="KNM2" s="53"/>
      <c r="KNN2" s="53"/>
      <c r="KNO2" s="53"/>
      <c r="KNP2" s="53"/>
      <c r="KNQ2" s="53"/>
      <c r="KNR2" s="53"/>
      <c r="KNS2" s="53"/>
      <c r="KNT2" s="53"/>
      <c r="KNU2" s="53"/>
      <c r="KNV2" s="53"/>
      <c r="KNW2" s="53"/>
      <c r="KNX2" s="53"/>
      <c r="KNY2" s="53"/>
      <c r="KNZ2" s="53"/>
      <c r="KOA2" s="53"/>
      <c r="KOB2" s="53"/>
      <c r="KOC2" s="53"/>
      <c r="KOD2" s="53"/>
      <c r="KOE2" s="53"/>
      <c r="KOF2" s="53"/>
      <c r="KOG2" s="53"/>
      <c r="KOH2" s="53"/>
      <c r="KOI2" s="53"/>
      <c r="KOJ2" s="53"/>
      <c r="KOK2" s="53"/>
      <c r="KOL2" s="53"/>
      <c r="KOM2" s="53"/>
      <c r="KON2" s="53"/>
      <c r="KOO2" s="53"/>
      <c r="KOP2" s="53"/>
      <c r="KOQ2" s="53"/>
      <c r="KOR2" s="53"/>
      <c r="KOS2" s="53"/>
      <c r="KOT2" s="53"/>
      <c r="KOU2" s="53"/>
      <c r="KOV2" s="53"/>
      <c r="KOW2" s="53"/>
      <c r="KOX2" s="53"/>
      <c r="KOY2" s="53"/>
      <c r="KOZ2" s="53"/>
      <c r="KPA2" s="53"/>
      <c r="KPB2" s="53"/>
      <c r="KPC2" s="53"/>
      <c r="KPD2" s="53"/>
      <c r="KPE2" s="53"/>
      <c r="KPF2" s="53"/>
      <c r="KPG2" s="53"/>
      <c r="KPH2" s="53"/>
      <c r="KPI2" s="53"/>
      <c r="KPJ2" s="53"/>
      <c r="KPK2" s="53"/>
      <c r="KPL2" s="53"/>
      <c r="KPM2" s="53"/>
      <c r="KPN2" s="53"/>
      <c r="KPO2" s="53"/>
      <c r="KPP2" s="53"/>
      <c r="KPQ2" s="53"/>
      <c r="KPR2" s="53"/>
      <c r="KPS2" s="53"/>
      <c r="KPT2" s="53"/>
      <c r="KPU2" s="53"/>
      <c r="KPV2" s="53"/>
      <c r="KPW2" s="53"/>
      <c r="KPX2" s="53"/>
      <c r="KPY2" s="53"/>
      <c r="KPZ2" s="53"/>
      <c r="KQA2" s="53"/>
      <c r="KQB2" s="53"/>
      <c r="KQC2" s="53"/>
      <c r="KQD2" s="53"/>
      <c r="KQE2" s="53"/>
      <c r="KQF2" s="53"/>
      <c r="KQG2" s="53"/>
      <c r="KQH2" s="53"/>
      <c r="KQI2" s="53"/>
      <c r="KQJ2" s="53"/>
      <c r="KQK2" s="53"/>
      <c r="KQL2" s="53"/>
      <c r="KQM2" s="53"/>
      <c r="KQN2" s="53"/>
      <c r="KQO2" s="53"/>
      <c r="KQP2" s="53"/>
      <c r="KQQ2" s="53"/>
      <c r="KQR2" s="53"/>
      <c r="KQS2" s="53"/>
      <c r="KQT2" s="53"/>
      <c r="KQU2" s="53"/>
      <c r="KQV2" s="53"/>
      <c r="KQW2" s="53"/>
      <c r="KQX2" s="53"/>
      <c r="KQY2" s="53"/>
      <c r="KQZ2" s="53"/>
      <c r="KRA2" s="53"/>
      <c r="KRB2" s="53"/>
      <c r="KRC2" s="53"/>
      <c r="KRD2" s="53"/>
      <c r="KRE2" s="53"/>
      <c r="KRF2" s="53"/>
      <c r="KRG2" s="53"/>
      <c r="KRH2" s="53"/>
      <c r="KRI2" s="53"/>
      <c r="KRJ2" s="53"/>
      <c r="KRK2" s="53"/>
      <c r="KRL2" s="53"/>
      <c r="KRM2" s="53"/>
      <c r="KRN2" s="53"/>
      <c r="KRO2" s="53"/>
      <c r="KRP2" s="53"/>
      <c r="KRQ2" s="53"/>
      <c r="KRR2" s="53"/>
      <c r="KRS2" s="53"/>
      <c r="KRT2" s="53"/>
      <c r="KRU2" s="53"/>
      <c r="KRV2" s="53"/>
      <c r="KRW2" s="53"/>
      <c r="KRX2" s="53"/>
      <c r="KRY2" s="53"/>
      <c r="KRZ2" s="53"/>
      <c r="KSA2" s="53"/>
      <c r="KSB2" s="53"/>
      <c r="KSC2" s="53"/>
      <c r="KSD2" s="53"/>
      <c r="KSE2" s="53"/>
      <c r="KSF2" s="53"/>
      <c r="KSG2" s="53"/>
      <c r="KSH2" s="53"/>
      <c r="KSI2" s="53"/>
      <c r="KSJ2" s="53"/>
      <c r="KSK2" s="53"/>
      <c r="KSL2" s="53"/>
      <c r="KSM2" s="53"/>
      <c r="KSN2" s="53"/>
      <c r="KSO2" s="53"/>
      <c r="KSP2" s="53"/>
      <c r="KSQ2" s="53"/>
      <c r="KSR2" s="53"/>
      <c r="KSS2" s="53"/>
      <c r="KST2" s="53"/>
      <c r="KSU2" s="53"/>
      <c r="KSV2" s="53"/>
      <c r="KSW2" s="53"/>
      <c r="KSX2" s="53"/>
      <c r="KSY2" s="53"/>
      <c r="KSZ2" s="53"/>
      <c r="KTA2" s="53"/>
      <c r="KTB2" s="53"/>
      <c r="KTC2" s="53"/>
      <c r="KTD2" s="53"/>
      <c r="KTE2" s="53"/>
      <c r="KTF2" s="53"/>
      <c r="KTG2" s="53"/>
      <c r="KTH2" s="53"/>
      <c r="KTI2" s="53"/>
      <c r="KTJ2" s="53"/>
      <c r="KTK2" s="53"/>
      <c r="KTL2" s="53"/>
      <c r="KTM2" s="53"/>
      <c r="KTN2" s="53"/>
      <c r="KTO2" s="53"/>
      <c r="KTP2" s="53"/>
      <c r="KTQ2" s="53"/>
      <c r="KTR2" s="53"/>
      <c r="KTS2" s="53"/>
      <c r="KTT2" s="53"/>
      <c r="KTU2" s="53"/>
      <c r="KTV2" s="53"/>
      <c r="KTW2" s="53"/>
      <c r="KTX2" s="53"/>
      <c r="KTY2" s="53"/>
      <c r="KTZ2" s="53"/>
      <c r="KUA2" s="53"/>
      <c r="KUB2" s="53"/>
      <c r="KUC2" s="53"/>
      <c r="KUD2" s="53"/>
      <c r="KUE2" s="53"/>
      <c r="KUF2" s="53"/>
      <c r="KUG2" s="53"/>
      <c r="KUH2" s="53"/>
      <c r="KUI2" s="53"/>
      <c r="KUJ2" s="53"/>
      <c r="KUK2" s="53"/>
      <c r="KUL2" s="53"/>
      <c r="KUM2" s="53"/>
      <c r="KUN2" s="53"/>
      <c r="KUO2" s="53"/>
      <c r="KUP2" s="53"/>
      <c r="KUQ2" s="53"/>
      <c r="KUR2" s="53"/>
      <c r="KUS2" s="53"/>
      <c r="KUT2" s="53"/>
      <c r="KUU2" s="53"/>
      <c r="KUV2" s="53"/>
      <c r="KUW2" s="53"/>
      <c r="KUX2" s="53"/>
      <c r="KUY2" s="53"/>
      <c r="KUZ2" s="53"/>
      <c r="KVA2" s="53"/>
      <c r="KVB2" s="53"/>
      <c r="KVC2" s="53"/>
      <c r="KVD2" s="53"/>
      <c r="KVE2" s="53"/>
      <c r="KVF2" s="53"/>
      <c r="KVG2" s="53"/>
      <c r="KVH2" s="53"/>
      <c r="KVI2" s="53"/>
      <c r="KVJ2" s="53"/>
      <c r="KVK2" s="53"/>
      <c r="KVL2" s="53"/>
      <c r="KVM2" s="53"/>
      <c r="KVN2" s="53"/>
      <c r="KVO2" s="53"/>
      <c r="KVP2" s="53"/>
      <c r="KVQ2" s="53"/>
      <c r="KVR2" s="53"/>
      <c r="KVS2" s="53"/>
      <c r="KVT2" s="53"/>
      <c r="KVU2" s="53"/>
      <c r="KVV2" s="53"/>
      <c r="KVW2" s="53"/>
      <c r="KVX2" s="53"/>
      <c r="KVY2" s="53"/>
      <c r="KVZ2" s="53"/>
      <c r="KWA2" s="53"/>
      <c r="KWB2" s="53"/>
      <c r="KWC2" s="53"/>
      <c r="KWD2" s="53"/>
      <c r="KWE2" s="53"/>
      <c r="KWF2" s="53"/>
      <c r="KWG2" s="53"/>
      <c r="KWH2" s="53"/>
      <c r="KWI2" s="53"/>
      <c r="KWJ2" s="53"/>
      <c r="KWK2" s="53"/>
      <c r="KWL2" s="53"/>
      <c r="KWM2" s="53"/>
      <c r="KWN2" s="53"/>
      <c r="KWO2" s="53"/>
      <c r="KWP2" s="53"/>
      <c r="KWQ2" s="53"/>
      <c r="KWR2" s="53"/>
      <c r="KWS2" s="53"/>
      <c r="KWT2" s="53"/>
      <c r="KWU2" s="53"/>
      <c r="KWV2" s="53"/>
      <c r="KWW2" s="53"/>
      <c r="KWX2" s="53"/>
      <c r="KWY2" s="53"/>
      <c r="KWZ2" s="53"/>
      <c r="KXA2" s="53"/>
      <c r="KXB2" s="53"/>
      <c r="KXC2" s="53"/>
      <c r="KXD2" s="53"/>
      <c r="KXE2" s="53"/>
      <c r="KXF2" s="53"/>
      <c r="KXG2" s="53"/>
      <c r="KXH2" s="53"/>
      <c r="KXI2" s="53"/>
      <c r="KXJ2" s="53"/>
      <c r="KXK2" s="53"/>
      <c r="KXL2" s="53"/>
      <c r="KXM2" s="53"/>
      <c r="KXN2" s="53"/>
      <c r="KXO2" s="53"/>
      <c r="KXP2" s="53"/>
      <c r="KXQ2" s="53"/>
      <c r="KXR2" s="53"/>
      <c r="KXS2" s="53"/>
      <c r="KXT2" s="53"/>
      <c r="KXU2" s="53"/>
      <c r="KXV2" s="53"/>
      <c r="KXW2" s="53"/>
      <c r="KXX2" s="53"/>
      <c r="KXY2" s="53"/>
      <c r="KXZ2" s="53"/>
      <c r="KYA2" s="53"/>
      <c r="KYB2" s="53"/>
      <c r="KYC2" s="53"/>
      <c r="KYD2" s="53"/>
      <c r="KYE2" s="53"/>
      <c r="KYF2" s="53"/>
      <c r="KYG2" s="53"/>
      <c r="KYH2" s="53"/>
      <c r="KYI2" s="53"/>
      <c r="KYJ2" s="53"/>
      <c r="KYK2" s="53"/>
      <c r="KYL2" s="53"/>
      <c r="KYM2" s="53"/>
      <c r="KYN2" s="53"/>
      <c r="KYO2" s="53"/>
      <c r="KYP2" s="53"/>
      <c r="KYQ2" s="53"/>
      <c r="KYR2" s="53"/>
      <c r="KYS2" s="53"/>
      <c r="KYT2" s="53"/>
      <c r="KYU2" s="53"/>
      <c r="KYV2" s="53"/>
      <c r="KYW2" s="53"/>
      <c r="KYX2" s="53"/>
      <c r="KYY2" s="53"/>
      <c r="KYZ2" s="53"/>
      <c r="KZA2" s="53"/>
      <c r="KZB2" s="53"/>
      <c r="KZC2" s="53"/>
      <c r="KZD2" s="53"/>
      <c r="KZE2" s="53"/>
      <c r="KZF2" s="53"/>
      <c r="KZG2" s="53"/>
      <c r="KZH2" s="53"/>
      <c r="KZI2" s="53"/>
      <c r="KZJ2" s="53"/>
      <c r="KZK2" s="53"/>
      <c r="KZL2" s="53"/>
      <c r="KZM2" s="53"/>
      <c r="KZN2" s="53"/>
      <c r="KZO2" s="53"/>
      <c r="KZP2" s="53"/>
      <c r="KZQ2" s="53"/>
      <c r="KZR2" s="53"/>
      <c r="KZS2" s="53"/>
      <c r="KZT2" s="53"/>
      <c r="KZU2" s="53"/>
      <c r="KZV2" s="53"/>
      <c r="KZW2" s="53"/>
      <c r="KZX2" s="53"/>
      <c r="KZY2" s="53"/>
      <c r="KZZ2" s="53"/>
      <c r="LAA2" s="53"/>
      <c r="LAB2" s="53"/>
      <c r="LAC2" s="53"/>
      <c r="LAD2" s="53"/>
      <c r="LAE2" s="53"/>
      <c r="LAF2" s="53"/>
      <c r="LAG2" s="53"/>
      <c r="LAH2" s="53"/>
      <c r="LAI2" s="53"/>
      <c r="LAJ2" s="53"/>
      <c r="LAK2" s="53"/>
      <c r="LAL2" s="53"/>
      <c r="LAM2" s="53"/>
      <c r="LAN2" s="53"/>
      <c r="LAO2" s="53"/>
      <c r="LAP2" s="53"/>
      <c r="LAQ2" s="53"/>
      <c r="LAR2" s="53"/>
      <c r="LAS2" s="53"/>
      <c r="LAT2" s="53"/>
      <c r="LAU2" s="53"/>
      <c r="LAV2" s="53"/>
      <c r="LAW2" s="53"/>
      <c r="LAX2" s="53"/>
      <c r="LAY2" s="53"/>
      <c r="LAZ2" s="53"/>
      <c r="LBA2" s="53"/>
      <c r="LBB2" s="53"/>
      <c r="LBC2" s="53"/>
      <c r="LBD2" s="53"/>
      <c r="LBE2" s="53"/>
      <c r="LBF2" s="53"/>
      <c r="LBG2" s="53"/>
      <c r="LBH2" s="53"/>
      <c r="LBI2" s="53"/>
      <c r="LBJ2" s="53"/>
      <c r="LBK2" s="53"/>
      <c r="LBL2" s="53"/>
      <c r="LBM2" s="53"/>
      <c r="LBN2" s="53"/>
      <c r="LBO2" s="53"/>
      <c r="LBP2" s="53"/>
      <c r="LBQ2" s="53"/>
      <c r="LBR2" s="53"/>
      <c r="LBS2" s="53"/>
      <c r="LBT2" s="53"/>
      <c r="LBU2" s="53"/>
      <c r="LBV2" s="53"/>
      <c r="LBW2" s="53"/>
      <c r="LBX2" s="53"/>
      <c r="LBY2" s="53"/>
      <c r="LBZ2" s="53"/>
      <c r="LCA2" s="53"/>
      <c r="LCB2" s="53"/>
      <c r="LCC2" s="53"/>
      <c r="LCD2" s="53"/>
      <c r="LCE2" s="53"/>
      <c r="LCF2" s="53"/>
      <c r="LCG2" s="53"/>
      <c r="LCH2" s="53"/>
      <c r="LCI2" s="53"/>
      <c r="LCJ2" s="53"/>
      <c r="LCK2" s="53"/>
      <c r="LCL2" s="53"/>
      <c r="LCM2" s="53"/>
      <c r="LCN2" s="53"/>
      <c r="LCO2" s="53"/>
      <c r="LCP2" s="53"/>
      <c r="LCQ2" s="53"/>
      <c r="LCR2" s="53"/>
      <c r="LCS2" s="53"/>
      <c r="LCT2" s="53"/>
      <c r="LCU2" s="53"/>
      <c r="LCV2" s="53"/>
      <c r="LCW2" s="53"/>
      <c r="LCX2" s="53"/>
      <c r="LCY2" s="53"/>
      <c r="LCZ2" s="53"/>
      <c r="LDA2" s="53"/>
      <c r="LDB2" s="53"/>
      <c r="LDC2" s="53"/>
      <c r="LDD2" s="53"/>
      <c r="LDE2" s="53"/>
      <c r="LDF2" s="53"/>
      <c r="LDG2" s="53"/>
      <c r="LDH2" s="53"/>
      <c r="LDI2" s="53"/>
      <c r="LDJ2" s="53"/>
      <c r="LDK2" s="53"/>
      <c r="LDL2" s="53"/>
      <c r="LDM2" s="53"/>
      <c r="LDN2" s="53"/>
      <c r="LDO2" s="53"/>
      <c r="LDP2" s="53"/>
      <c r="LDQ2" s="53"/>
      <c r="LDR2" s="53"/>
      <c r="LDS2" s="53"/>
      <c r="LDT2" s="53"/>
      <c r="LDU2" s="53"/>
      <c r="LDV2" s="53"/>
      <c r="LDW2" s="53"/>
      <c r="LDX2" s="53"/>
      <c r="LDY2" s="53"/>
      <c r="LDZ2" s="53"/>
      <c r="LEA2" s="53"/>
      <c r="LEB2" s="53"/>
      <c r="LEC2" s="53"/>
      <c r="LED2" s="53"/>
      <c r="LEE2" s="53"/>
      <c r="LEF2" s="53"/>
      <c r="LEG2" s="53"/>
      <c r="LEH2" s="53"/>
      <c r="LEI2" s="53"/>
      <c r="LEJ2" s="53"/>
      <c r="LEK2" s="53"/>
      <c r="LEL2" s="53"/>
      <c r="LEM2" s="53"/>
      <c r="LEN2" s="53"/>
      <c r="LEO2" s="53"/>
      <c r="LEP2" s="53"/>
      <c r="LEQ2" s="53"/>
      <c r="LER2" s="53"/>
      <c r="LES2" s="53"/>
      <c r="LET2" s="53"/>
      <c r="LEU2" s="53"/>
      <c r="LEV2" s="53"/>
      <c r="LEW2" s="53"/>
      <c r="LEX2" s="53"/>
      <c r="LEY2" s="53"/>
      <c r="LEZ2" s="53"/>
      <c r="LFA2" s="53"/>
      <c r="LFB2" s="53"/>
      <c r="LFC2" s="53"/>
      <c r="LFD2" s="53"/>
      <c r="LFE2" s="53"/>
      <c r="LFF2" s="53"/>
      <c r="LFG2" s="53"/>
      <c r="LFH2" s="53"/>
      <c r="LFI2" s="53"/>
      <c r="LFJ2" s="53"/>
      <c r="LFK2" s="53"/>
      <c r="LFL2" s="53"/>
      <c r="LFM2" s="53"/>
      <c r="LFN2" s="53"/>
      <c r="LFO2" s="53"/>
      <c r="LFP2" s="53"/>
      <c r="LFQ2" s="53"/>
      <c r="LFR2" s="53"/>
      <c r="LFS2" s="53"/>
      <c r="LFT2" s="53"/>
      <c r="LFU2" s="53"/>
      <c r="LFV2" s="53"/>
      <c r="LFW2" s="53"/>
      <c r="LFX2" s="53"/>
      <c r="LFY2" s="53"/>
      <c r="LFZ2" s="53"/>
      <c r="LGA2" s="53"/>
      <c r="LGB2" s="53"/>
      <c r="LGC2" s="53"/>
      <c r="LGD2" s="53"/>
      <c r="LGE2" s="53"/>
      <c r="LGF2" s="53"/>
      <c r="LGG2" s="53"/>
      <c r="LGH2" s="53"/>
      <c r="LGI2" s="53"/>
      <c r="LGJ2" s="53"/>
      <c r="LGK2" s="53"/>
      <c r="LGL2" s="53"/>
      <c r="LGM2" s="53"/>
      <c r="LGN2" s="53"/>
      <c r="LGO2" s="53"/>
      <c r="LGP2" s="53"/>
      <c r="LGQ2" s="53"/>
      <c r="LGR2" s="53"/>
      <c r="LGS2" s="53"/>
      <c r="LGT2" s="53"/>
      <c r="LGU2" s="53"/>
      <c r="LGV2" s="53"/>
      <c r="LGW2" s="53"/>
      <c r="LGX2" s="53"/>
      <c r="LGY2" s="53"/>
      <c r="LGZ2" s="53"/>
      <c r="LHA2" s="53"/>
      <c r="LHB2" s="53"/>
      <c r="LHC2" s="53"/>
      <c r="LHD2" s="53"/>
      <c r="LHE2" s="53"/>
      <c r="LHF2" s="53"/>
      <c r="LHG2" s="53"/>
      <c r="LHH2" s="53"/>
      <c r="LHI2" s="53"/>
      <c r="LHJ2" s="53"/>
      <c r="LHK2" s="53"/>
      <c r="LHL2" s="53"/>
      <c r="LHM2" s="53"/>
      <c r="LHN2" s="53"/>
      <c r="LHO2" s="53"/>
      <c r="LHP2" s="53"/>
      <c r="LHQ2" s="53"/>
      <c r="LHR2" s="53"/>
      <c r="LHS2" s="53"/>
      <c r="LHT2" s="53"/>
      <c r="LHU2" s="53"/>
      <c r="LHV2" s="53"/>
      <c r="LHW2" s="53"/>
      <c r="LHX2" s="53"/>
      <c r="LHY2" s="53"/>
      <c r="LHZ2" s="53"/>
      <c r="LIA2" s="53"/>
      <c r="LIB2" s="53"/>
      <c r="LIC2" s="53"/>
      <c r="LID2" s="53"/>
      <c r="LIE2" s="53"/>
      <c r="LIF2" s="53"/>
      <c r="LIG2" s="53"/>
      <c r="LIH2" s="53"/>
      <c r="LII2" s="53"/>
      <c r="LIJ2" s="53"/>
      <c r="LIK2" s="53"/>
      <c r="LIL2" s="53"/>
      <c r="LIM2" s="53"/>
      <c r="LIN2" s="53"/>
      <c r="LIO2" s="53"/>
      <c r="LIP2" s="53"/>
      <c r="LIQ2" s="53"/>
      <c r="LIR2" s="53"/>
      <c r="LIS2" s="53"/>
      <c r="LIT2" s="53"/>
      <c r="LIU2" s="53"/>
      <c r="LIV2" s="53"/>
      <c r="LIW2" s="53"/>
      <c r="LIX2" s="53"/>
      <c r="LIY2" s="53"/>
      <c r="LIZ2" s="53"/>
      <c r="LJA2" s="53"/>
      <c r="LJB2" s="53"/>
      <c r="LJC2" s="53"/>
      <c r="LJD2" s="53"/>
      <c r="LJE2" s="53"/>
      <c r="LJF2" s="53"/>
      <c r="LJG2" s="53"/>
      <c r="LJH2" s="53"/>
      <c r="LJI2" s="53"/>
      <c r="LJJ2" s="53"/>
      <c r="LJK2" s="53"/>
      <c r="LJL2" s="53"/>
      <c r="LJM2" s="53"/>
      <c r="LJN2" s="53"/>
      <c r="LJO2" s="53"/>
      <c r="LJP2" s="53"/>
      <c r="LJQ2" s="53"/>
      <c r="LJR2" s="53"/>
      <c r="LJS2" s="53"/>
      <c r="LJT2" s="53"/>
      <c r="LJU2" s="53"/>
      <c r="LJV2" s="53"/>
      <c r="LJW2" s="53"/>
      <c r="LJX2" s="53"/>
      <c r="LJY2" s="53"/>
      <c r="LJZ2" s="53"/>
      <c r="LKA2" s="53"/>
      <c r="LKB2" s="53"/>
      <c r="LKC2" s="53"/>
      <c r="LKD2" s="53"/>
      <c r="LKE2" s="53"/>
      <c r="LKF2" s="53"/>
      <c r="LKG2" s="53"/>
      <c r="LKH2" s="53"/>
      <c r="LKI2" s="53"/>
      <c r="LKJ2" s="53"/>
      <c r="LKK2" s="53"/>
      <c r="LKL2" s="53"/>
      <c r="LKM2" s="53"/>
      <c r="LKN2" s="53"/>
      <c r="LKO2" s="53"/>
      <c r="LKP2" s="53"/>
      <c r="LKQ2" s="53"/>
      <c r="LKR2" s="53"/>
      <c r="LKS2" s="53"/>
      <c r="LKT2" s="53"/>
      <c r="LKU2" s="53"/>
      <c r="LKV2" s="53"/>
      <c r="LKW2" s="53"/>
      <c r="LKX2" s="53"/>
      <c r="LKY2" s="53"/>
      <c r="LKZ2" s="53"/>
      <c r="LLA2" s="53"/>
      <c r="LLB2" s="53"/>
      <c r="LLC2" s="53"/>
      <c r="LLD2" s="53"/>
      <c r="LLE2" s="53"/>
      <c r="LLF2" s="53"/>
      <c r="LLG2" s="53"/>
      <c r="LLH2" s="53"/>
      <c r="LLI2" s="53"/>
      <c r="LLJ2" s="53"/>
      <c r="LLK2" s="53"/>
      <c r="LLL2" s="53"/>
      <c r="LLM2" s="53"/>
      <c r="LLN2" s="53"/>
      <c r="LLO2" s="53"/>
      <c r="LLP2" s="53"/>
      <c r="LLQ2" s="53"/>
      <c r="LLR2" s="53"/>
      <c r="LLS2" s="53"/>
      <c r="LLT2" s="53"/>
      <c r="LLU2" s="53"/>
      <c r="LLV2" s="53"/>
      <c r="LLW2" s="53"/>
      <c r="LLX2" s="53"/>
      <c r="LLY2" s="53"/>
      <c r="LLZ2" s="53"/>
      <c r="LMA2" s="53"/>
      <c r="LMB2" s="53"/>
      <c r="LMC2" s="53"/>
      <c r="LMD2" s="53"/>
      <c r="LME2" s="53"/>
      <c r="LMF2" s="53"/>
      <c r="LMG2" s="53"/>
      <c r="LMH2" s="53"/>
      <c r="LMI2" s="53"/>
      <c r="LMJ2" s="53"/>
      <c r="LMK2" s="53"/>
      <c r="LML2" s="53"/>
      <c r="LMM2" s="53"/>
      <c r="LMN2" s="53"/>
      <c r="LMO2" s="53"/>
      <c r="LMP2" s="53"/>
      <c r="LMQ2" s="53"/>
      <c r="LMR2" s="53"/>
      <c r="LMS2" s="53"/>
      <c r="LMT2" s="53"/>
      <c r="LMU2" s="53"/>
      <c r="LMV2" s="53"/>
      <c r="LMW2" s="53"/>
      <c r="LMX2" s="53"/>
      <c r="LMY2" s="53"/>
      <c r="LMZ2" s="53"/>
      <c r="LNA2" s="53"/>
      <c r="LNB2" s="53"/>
      <c r="LNC2" s="53"/>
      <c r="LND2" s="53"/>
      <c r="LNE2" s="53"/>
      <c r="LNF2" s="53"/>
      <c r="LNG2" s="53"/>
      <c r="LNH2" s="53"/>
      <c r="LNI2" s="53"/>
      <c r="LNJ2" s="53"/>
      <c r="LNK2" s="53"/>
      <c r="LNL2" s="53"/>
      <c r="LNM2" s="53"/>
      <c r="LNN2" s="53"/>
      <c r="LNO2" s="53"/>
      <c r="LNP2" s="53"/>
      <c r="LNQ2" s="53"/>
      <c r="LNR2" s="53"/>
      <c r="LNS2" s="53"/>
      <c r="LNT2" s="53"/>
      <c r="LNU2" s="53"/>
      <c r="LNV2" s="53"/>
      <c r="LNW2" s="53"/>
      <c r="LNX2" s="53"/>
      <c r="LNY2" s="53"/>
      <c r="LNZ2" s="53"/>
      <c r="LOA2" s="53"/>
      <c r="LOB2" s="53"/>
      <c r="LOC2" s="53"/>
      <c r="LOD2" s="53"/>
      <c r="LOE2" s="53"/>
      <c r="LOF2" s="53"/>
      <c r="LOG2" s="53"/>
      <c r="LOH2" s="53"/>
      <c r="LOI2" s="53"/>
      <c r="LOJ2" s="53"/>
      <c r="LOK2" s="53"/>
      <c r="LOL2" s="53"/>
      <c r="LOM2" s="53"/>
      <c r="LON2" s="53"/>
      <c r="LOO2" s="53"/>
      <c r="LOP2" s="53"/>
      <c r="LOQ2" s="53"/>
      <c r="LOR2" s="53"/>
      <c r="LOS2" s="53"/>
      <c r="LOT2" s="53"/>
      <c r="LOU2" s="53"/>
      <c r="LOV2" s="53"/>
      <c r="LOW2" s="53"/>
      <c r="LOX2" s="53"/>
      <c r="LOY2" s="53"/>
      <c r="LOZ2" s="53"/>
      <c r="LPA2" s="53"/>
      <c r="LPB2" s="53"/>
      <c r="LPC2" s="53"/>
      <c r="LPD2" s="53"/>
      <c r="LPE2" s="53"/>
      <c r="LPF2" s="53"/>
      <c r="LPG2" s="53"/>
      <c r="LPH2" s="53"/>
      <c r="LPI2" s="53"/>
      <c r="LPJ2" s="53"/>
      <c r="LPK2" s="53"/>
      <c r="LPL2" s="53"/>
      <c r="LPM2" s="53"/>
      <c r="LPN2" s="53"/>
      <c r="LPO2" s="53"/>
      <c r="LPP2" s="53"/>
      <c r="LPQ2" s="53"/>
      <c r="LPR2" s="53"/>
      <c r="LPS2" s="53"/>
      <c r="LPT2" s="53"/>
      <c r="LPU2" s="53"/>
      <c r="LPV2" s="53"/>
      <c r="LPW2" s="53"/>
      <c r="LPX2" s="53"/>
      <c r="LPY2" s="53"/>
      <c r="LPZ2" s="53"/>
      <c r="LQA2" s="53"/>
      <c r="LQB2" s="53"/>
      <c r="LQC2" s="53"/>
      <c r="LQD2" s="53"/>
      <c r="LQE2" s="53"/>
      <c r="LQF2" s="53"/>
      <c r="LQG2" s="53"/>
      <c r="LQH2" s="53"/>
      <c r="LQI2" s="53"/>
      <c r="LQJ2" s="53"/>
      <c r="LQK2" s="53"/>
      <c r="LQL2" s="53"/>
      <c r="LQM2" s="53"/>
      <c r="LQN2" s="53"/>
      <c r="LQO2" s="53"/>
      <c r="LQP2" s="53"/>
      <c r="LQQ2" s="53"/>
      <c r="LQR2" s="53"/>
      <c r="LQS2" s="53"/>
      <c r="LQT2" s="53"/>
      <c r="LQU2" s="53"/>
      <c r="LQV2" s="53"/>
      <c r="LQW2" s="53"/>
      <c r="LQX2" s="53"/>
      <c r="LQY2" s="53"/>
      <c r="LQZ2" s="53"/>
      <c r="LRA2" s="53"/>
      <c r="LRB2" s="53"/>
      <c r="LRC2" s="53"/>
      <c r="LRD2" s="53"/>
      <c r="LRE2" s="53"/>
      <c r="LRF2" s="53"/>
      <c r="LRG2" s="53"/>
      <c r="LRH2" s="53"/>
      <c r="LRI2" s="53"/>
      <c r="LRJ2" s="53"/>
      <c r="LRK2" s="53"/>
      <c r="LRL2" s="53"/>
      <c r="LRM2" s="53"/>
      <c r="LRN2" s="53"/>
      <c r="LRO2" s="53"/>
      <c r="LRP2" s="53"/>
      <c r="LRQ2" s="53"/>
      <c r="LRR2" s="53"/>
      <c r="LRS2" s="53"/>
      <c r="LRT2" s="53"/>
      <c r="LRU2" s="53"/>
      <c r="LRV2" s="53"/>
      <c r="LRW2" s="53"/>
      <c r="LRX2" s="53"/>
      <c r="LRY2" s="53"/>
      <c r="LRZ2" s="53"/>
      <c r="LSA2" s="53"/>
      <c r="LSB2" s="53"/>
      <c r="LSC2" s="53"/>
      <c r="LSD2" s="53"/>
      <c r="LSE2" s="53"/>
      <c r="LSF2" s="53"/>
      <c r="LSG2" s="53"/>
      <c r="LSH2" s="53"/>
      <c r="LSI2" s="53"/>
      <c r="LSJ2" s="53"/>
      <c r="LSK2" s="53"/>
      <c r="LSL2" s="53"/>
      <c r="LSM2" s="53"/>
      <c r="LSN2" s="53"/>
      <c r="LSO2" s="53"/>
      <c r="LSP2" s="53"/>
      <c r="LSQ2" s="53"/>
      <c r="LSR2" s="53"/>
      <c r="LSS2" s="53"/>
      <c r="LST2" s="53"/>
      <c r="LSU2" s="53"/>
      <c r="LSV2" s="53"/>
      <c r="LSW2" s="53"/>
      <c r="LSX2" s="53"/>
      <c r="LSY2" s="53"/>
      <c r="LSZ2" s="53"/>
      <c r="LTA2" s="53"/>
      <c r="LTB2" s="53"/>
      <c r="LTC2" s="53"/>
      <c r="LTD2" s="53"/>
      <c r="LTE2" s="53"/>
      <c r="LTF2" s="53"/>
      <c r="LTG2" s="53"/>
      <c r="LTH2" s="53"/>
      <c r="LTI2" s="53"/>
      <c r="LTJ2" s="53"/>
      <c r="LTK2" s="53"/>
      <c r="LTL2" s="53"/>
      <c r="LTM2" s="53"/>
      <c r="LTN2" s="53"/>
      <c r="LTO2" s="53"/>
      <c r="LTP2" s="53"/>
      <c r="LTQ2" s="53"/>
      <c r="LTR2" s="53"/>
      <c r="LTS2" s="53"/>
      <c r="LTT2" s="53"/>
      <c r="LTU2" s="53"/>
      <c r="LTV2" s="53"/>
      <c r="LTW2" s="53"/>
      <c r="LTX2" s="53"/>
      <c r="LTY2" s="53"/>
      <c r="LTZ2" s="53"/>
      <c r="LUA2" s="53"/>
      <c r="LUB2" s="53"/>
      <c r="LUC2" s="53"/>
      <c r="LUD2" s="53"/>
      <c r="LUE2" s="53"/>
      <c r="LUF2" s="53"/>
      <c r="LUG2" s="53"/>
      <c r="LUH2" s="53"/>
      <c r="LUI2" s="53"/>
      <c r="LUJ2" s="53"/>
      <c r="LUK2" s="53"/>
      <c r="LUL2" s="53"/>
      <c r="LUM2" s="53"/>
      <c r="LUN2" s="53"/>
      <c r="LUO2" s="53"/>
      <c r="LUP2" s="53"/>
      <c r="LUQ2" s="53"/>
      <c r="LUR2" s="53"/>
      <c r="LUS2" s="53"/>
      <c r="LUT2" s="53"/>
      <c r="LUU2" s="53"/>
      <c r="LUV2" s="53"/>
      <c r="LUW2" s="53"/>
      <c r="LUX2" s="53"/>
      <c r="LUY2" s="53"/>
      <c r="LUZ2" s="53"/>
      <c r="LVA2" s="53"/>
      <c r="LVB2" s="53"/>
      <c r="LVC2" s="53"/>
      <c r="LVD2" s="53"/>
      <c r="LVE2" s="53"/>
      <c r="LVF2" s="53"/>
      <c r="LVG2" s="53"/>
      <c r="LVH2" s="53"/>
      <c r="LVI2" s="53"/>
      <c r="LVJ2" s="53"/>
      <c r="LVK2" s="53"/>
      <c r="LVL2" s="53"/>
      <c r="LVM2" s="53"/>
      <c r="LVN2" s="53"/>
      <c r="LVO2" s="53"/>
      <c r="LVP2" s="53"/>
      <c r="LVQ2" s="53"/>
      <c r="LVR2" s="53"/>
      <c r="LVS2" s="53"/>
      <c r="LVT2" s="53"/>
      <c r="LVU2" s="53"/>
      <c r="LVV2" s="53"/>
      <c r="LVW2" s="53"/>
      <c r="LVX2" s="53"/>
      <c r="LVY2" s="53"/>
      <c r="LVZ2" s="53"/>
      <c r="LWA2" s="53"/>
      <c r="LWB2" s="53"/>
      <c r="LWC2" s="53"/>
      <c r="LWD2" s="53"/>
      <c r="LWE2" s="53"/>
      <c r="LWF2" s="53"/>
      <c r="LWG2" s="53"/>
      <c r="LWH2" s="53"/>
      <c r="LWI2" s="53"/>
      <c r="LWJ2" s="53"/>
      <c r="LWK2" s="53"/>
      <c r="LWL2" s="53"/>
      <c r="LWM2" s="53"/>
      <c r="LWN2" s="53"/>
      <c r="LWO2" s="53"/>
      <c r="LWP2" s="53"/>
      <c r="LWQ2" s="53"/>
      <c r="LWR2" s="53"/>
      <c r="LWS2" s="53"/>
      <c r="LWT2" s="53"/>
      <c r="LWU2" s="53"/>
      <c r="LWV2" s="53"/>
      <c r="LWW2" s="53"/>
      <c r="LWX2" s="53"/>
      <c r="LWY2" s="53"/>
      <c r="LWZ2" s="53"/>
      <c r="LXA2" s="53"/>
      <c r="LXB2" s="53"/>
      <c r="LXC2" s="53"/>
      <c r="LXD2" s="53"/>
      <c r="LXE2" s="53"/>
      <c r="LXF2" s="53"/>
      <c r="LXG2" s="53"/>
      <c r="LXH2" s="53"/>
      <c r="LXI2" s="53"/>
      <c r="LXJ2" s="53"/>
      <c r="LXK2" s="53"/>
      <c r="LXL2" s="53"/>
      <c r="LXM2" s="53"/>
      <c r="LXN2" s="53"/>
      <c r="LXO2" s="53"/>
      <c r="LXP2" s="53"/>
      <c r="LXQ2" s="53"/>
      <c r="LXR2" s="53"/>
      <c r="LXS2" s="53"/>
      <c r="LXT2" s="53"/>
      <c r="LXU2" s="53"/>
      <c r="LXV2" s="53"/>
      <c r="LXW2" s="53"/>
      <c r="LXX2" s="53"/>
      <c r="LXY2" s="53"/>
      <c r="LXZ2" s="53"/>
      <c r="LYA2" s="53"/>
      <c r="LYB2" s="53"/>
      <c r="LYC2" s="53"/>
      <c r="LYD2" s="53"/>
      <c r="LYE2" s="53"/>
      <c r="LYF2" s="53"/>
      <c r="LYG2" s="53"/>
      <c r="LYH2" s="53"/>
      <c r="LYI2" s="53"/>
      <c r="LYJ2" s="53"/>
      <c r="LYK2" s="53"/>
      <c r="LYL2" s="53"/>
      <c r="LYM2" s="53"/>
      <c r="LYN2" s="53"/>
      <c r="LYO2" s="53"/>
      <c r="LYP2" s="53"/>
      <c r="LYQ2" s="53"/>
      <c r="LYR2" s="53"/>
      <c r="LYS2" s="53"/>
      <c r="LYT2" s="53"/>
      <c r="LYU2" s="53"/>
      <c r="LYV2" s="53"/>
      <c r="LYW2" s="53"/>
      <c r="LYX2" s="53"/>
      <c r="LYY2" s="53"/>
      <c r="LYZ2" s="53"/>
      <c r="LZA2" s="53"/>
      <c r="LZB2" s="53"/>
      <c r="LZC2" s="53"/>
      <c r="LZD2" s="53"/>
      <c r="LZE2" s="53"/>
      <c r="LZF2" s="53"/>
      <c r="LZG2" s="53"/>
      <c r="LZH2" s="53"/>
      <c r="LZI2" s="53"/>
      <c r="LZJ2" s="53"/>
      <c r="LZK2" s="53"/>
      <c r="LZL2" s="53"/>
      <c r="LZM2" s="53"/>
      <c r="LZN2" s="53"/>
      <c r="LZO2" s="53"/>
      <c r="LZP2" s="53"/>
      <c r="LZQ2" s="53"/>
      <c r="LZR2" s="53"/>
      <c r="LZS2" s="53"/>
      <c r="LZT2" s="53"/>
      <c r="LZU2" s="53"/>
      <c r="LZV2" s="53"/>
      <c r="LZW2" s="53"/>
      <c r="LZX2" s="53"/>
      <c r="LZY2" s="53"/>
      <c r="LZZ2" s="53"/>
      <c r="MAA2" s="53"/>
      <c r="MAB2" s="53"/>
      <c r="MAC2" s="53"/>
      <c r="MAD2" s="53"/>
      <c r="MAE2" s="53"/>
      <c r="MAF2" s="53"/>
      <c r="MAG2" s="53"/>
      <c r="MAH2" s="53"/>
      <c r="MAI2" s="53"/>
      <c r="MAJ2" s="53"/>
      <c r="MAK2" s="53"/>
      <c r="MAL2" s="53"/>
      <c r="MAM2" s="53"/>
      <c r="MAN2" s="53"/>
      <c r="MAO2" s="53"/>
      <c r="MAP2" s="53"/>
      <c r="MAQ2" s="53"/>
      <c r="MAR2" s="53"/>
      <c r="MAS2" s="53"/>
      <c r="MAT2" s="53"/>
      <c r="MAU2" s="53"/>
      <c r="MAV2" s="53"/>
      <c r="MAW2" s="53"/>
      <c r="MAX2" s="53"/>
      <c r="MAY2" s="53"/>
      <c r="MAZ2" s="53"/>
      <c r="MBA2" s="53"/>
      <c r="MBB2" s="53"/>
      <c r="MBC2" s="53"/>
      <c r="MBD2" s="53"/>
      <c r="MBE2" s="53"/>
      <c r="MBF2" s="53"/>
      <c r="MBG2" s="53"/>
      <c r="MBH2" s="53"/>
      <c r="MBI2" s="53"/>
      <c r="MBJ2" s="53"/>
      <c r="MBK2" s="53"/>
      <c r="MBL2" s="53"/>
      <c r="MBM2" s="53"/>
      <c r="MBN2" s="53"/>
      <c r="MBO2" s="53"/>
      <c r="MBP2" s="53"/>
      <c r="MBQ2" s="53"/>
      <c r="MBR2" s="53"/>
      <c r="MBS2" s="53"/>
      <c r="MBT2" s="53"/>
      <c r="MBU2" s="53"/>
      <c r="MBV2" s="53"/>
      <c r="MBW2" s="53"/>
      <c r="MBX2" s="53"/>
      <c r="MBY2" s="53"/>
      <c r="MBZ2" s="53"/>
      <c r="MCA2" s="53"/>
      <c r="MCB2" s="53"/>
      <c r="MCC2" s="53"/>
      <c r="MCD2" s="53"/>
      <c r="MCE2" s="53"/>
      <c r="MCF2" s="53"/>
      <c r="MCG2" s="53"/>
      <c r="MCH2" s="53"/>
      <c r="MCI2" s="53"/>
      <c r="MCJ2" s="53"/>
      <c r="MCK2" s="53"/>
      <c r="MCL2" s="53"/>
      <c r="MCM2" s="53"/>
      <c r="MCN2" s="53"/>
      <c r="MCO2" s="53"/>
      <c r="MCP2" s="53"/>
      <c r="MCQ2" s="53"/>
      <c r="MCR2" s="53"/>
      <c r="MCS2" s="53"/>
      <c r="MCT2" s="53"/>
      <c r="MCU2" s="53"/>
      <c r="MCV2" s="53"/>
      <c r="MCW2" s="53"/>
      <c r="MCX2" s="53"/>
      <c r="MCY2" s="53"/>
      <c r="MCZ2" s="53"/>
      <c r="MDA2" s="53"/>
      <c r="MDB2" s="53"/>
      <c r="MDC2" s="53"/>
      <c r="MDD2" s="53"/>
      <c r="MDE2" s="53"/>
      <c r="MDF2" s="53"/>
      <c r="MDG2" s="53"/>
      <c r="MDH2" s="53"/>
      <c r="MDI2" s="53"/>
      <c r="MDJ2" s="53"/>
      <c r="MDK2" s="53"/>
      <c r="MDL2" s="53"/>
      <c r="MDM2" s="53"/>
      <c r="MDN2" s="53"/>
      <c r="MDO2" s="53"/>
      <c r="MDP2" s="53"/>
      <c r="MDQ2" s="53"/>
      <c r="MDR2" s="53"/>
      <c r="MDS2" s="53"/>
      <c r="MDT2" s="53"/>
      <c r="MDU2" s="53"/>
      <c r="MDV2" s="53"/>
      <c r="MDW2" s="53"/>
      <c r="MDX2" s="53"/>
      <c r="MDY2" s="53"/>
      <c r="MDZ2" s="53"/>
      <c r="MEA2" s="53"/>
      <c r="MEB2" s="53"/>
      <c r="MEC2" s="53"/>
      <c r="MED2" s="53"/>
      <c r="MEE2" s="53"/>
      <c r="MEF2" s="53"/>
      <c r="MEG2" s="53"/>
      <c r="MEH2" s="53"/>
      <c r="MEI2" s="53"/>
      <c r="MEJ2" s="53"/>
      <c r="MEK2" s="53"/>
      <c r="MEL2" s="53"/>
      <c r="MEM2" s="53"/>
      <c r="MEN2" s="53"/>
      <c r="MEO2" s="53"/>
      <c r="MEP2" s="53"/>
      <c r="MEQ2" s="53"/>
      <c r="MER2" s="53"/>
      <c r="MES2" s="53"/>
      <c r="MET2" s="53"/>
      <c r="MEU2" s="53"/>
      <c r="MEV2" s="53"/>
      <c r="MEW2" s="53"/>
      <c r="MEX2" s="53"/>
      <c r="MEY2" s="53"/>
      <c r="MEZ2" s="53"/>
      <c r="MFA2" s="53"/>
      <c r="MFB2" s="53"/>
      <c r="MFC2" s="53"/>
      <c r="MFD2" s="53"/>
      <c r="MFE2" s="53"/>
      <c r="MFF2" s="53"/>
      <c r="MFG2" s="53"/>
      <c r="MFH2" s="53"/>
      <c r="MFI2" s="53"/>
      <c r="MFJ2" s="53"/>
      <c r="MFK2" s="53"/>
      <c r="MFL2" s="53"/>
      <c r="MFM2" s="53"/>
      <c r="MFN2" s="53"/>
      <c r="MFO2" s="53"/>
      <c r="MFP2" s="53"/>
      <c r="MFQ2" s="53"/>
      <c r="MFR2" s="53"/>
      <c r="MFS2" s="53"/>
      <c r="MFT2" s="53"/>
      <c r="MFU2" s="53"/>
      <c r="MFV2" s="53"/>
      <c r="MFW2" s="53"/>
      <c r="MFX2" s="53"/>
      <c r="MFY2" s="53"/>
      <c r="MFZ2" s="53"/>
      <c r="MGA2" s="53"/>
      <c r="MGB2" s="53"/>
      <c r="MGC2" s="53"/>
      <c r="MGD2" s="53"/>
      <c r="MGE2" s="53"/>
      <c r="MGF2" s="53"/>
      <c r="MGG2" s="53"/>
      <c r="MGH2" s="53"/>
      <c r="MGI2" s="53"/>
      <c r="MGJ2" s="53"/>
      <c r="MGK2" s="53"/>
      <c r="MGL2" s="53"/>
      <c r="MGM2" s="53"/>
      <c r="MGN2" s="53"/>
      <c r="MGO2" s="53"/>
      <c r="MGP2" s="53"/>
      <c r="MGQ2" s="53"/>
      <c r="MGR2" s="53"/>
      <c r="MGS2" s="53"/>
      <c r="MGT2" s="53"/>
      <c r="MGU2" s="53"/>
      <c r="MGV2" s="53"/>
      <c r="MGW2" s="53"/>
      <c r="MGX2" s="53"/>
      <c r="MGY2" s="53"/>
      <c r="MGZ2" s="53"/>
      <c r="MHA2" s="53"/>
      <c r="MHB2" s="53"/>
      <c r="MHC2" s="53"/>
      <c r="MHD2" s="53"/>
      <c r="MHE2" s="53"/>
      <c r="MHF2" s="53"/>
      <c r="MHG2" s="53"/>
      <c r="MHH2" s="53"/>
      <c r="MHI2" s="53"/>
      <c r="MHJ2" s="53"/>
      <c r="MHK2" s="53"/>
      <c r="MHL2" s="53"/>
      <c r="MHM2" s="53"/>
      <c r="MHN2" s="53"/>
      <c r="MHO2" s="53"/>
      <c r="MHP2" s="53"/>
      <c r="MHQ2" s="53"/>
      <c r="MHR2" s="53"/>
      <c r="MHS2" s="53"/>
      <c r="MHT2" s="53"/>
      <c r="MHU2" s="53"/>
      <c r="MHV2" s="53"/>
      <c r="MHW2" s="53"/>
      <c r="MHX2" s="53"/>
      <c r="MHY2" s="53"/>
      <c r="MHZ2" s="53"/>
      <c r="MIA2" s="53"/>
      <c r="MIB2" s="53"/>
      <c r="MIC2" s="53"/>
      <c r="MID2" s="53"/>
      <c r="MIE2" s="53"/>
      <c r="MIF2" s="53"/>
      <c r="MIG2" s="53"/>
      <c r="MIH2" s="53"/>
      <c r="MII2" s="53"/>
      <c r="MIJ2" s="53"/>
      <c r="MIK2" s="53"/>
      <c r="MIL2" s="53"/>
      <c r="MIM2" s="53"/>
      <c r="MIN2" s="53"/>
      <c r="MIO2" s="53"/>
      <c r="MIP2" s="53"/>
      <c r="MIQ2" s="53"/>
      <c r="MIR2" s="53"/>
      <c r="MIS2" s="53"/>
      <c r="MIT2" s="53"/>
      <c r="MIU2" s="53"/>
      <c r="MIV2" s="53"/>
      <c r="MIW2" s="53"/>
      <c r="MIX2" s="53"/>
      <c r="MIY2" s="53"/>
      <c r="MIZ2" s="53"/>
      <c r="MJA2" s="53"/>
      <c r="MJB2" s="53"/>
      <c r="MJC2" s="53"/>
      <c r="MJD2" s="53"/>
      <c r="MJE2" s="53"/>
      <c r="MJF2" s="53"/>
      <c r="MJG2" s="53"/>
      <c r="MJH2" s="53"/>
      <c r="MJI2" s="53"/>
      <c r="MJJ2" s="53"/>
      <c r="MJK2" s="53"/>
      <c r="MJL2" s="53"/>
      <c r="MJM2" s="53"/>
      <c r="MJN2" s="53"/>
      <c r="MJO2" s="53"/>
      <c r="MJP2" s="53"/>
      <c r="MJQ2" s="53"/>
      <c r="MJR2" s="53"/>
      <c r="MJS2" s="53"/>
      <c r="MJT2" s="53"/>
      <c r="MJU2" s="53"/>
      <c r="MJV2" s="53"/>
      <c r="MJW2" s="53"/>
      <c r="MJX2" s="53"/>
      <c r="MJY2" s="53"/>
      <c r="MJZ2" s="53"/>
      <c r="MKA2" s="53"/>
      <c r="MKB2" s="53"/>
      <c r="MKC2" s="53"/>
      <c r="MKD2" s="53"/>
      <c r="MKE2" s="53"/>
      <c r="MKF2" s="53"/>
      <c r="MKG2" s="53"/>
      <c r="MKH2" s="53"/>
      <c r="MKI2" s="53"/>
      <c r="MKJ2" s="53"/>
      <c r="MKK2" s="53"/>
      <c r="MKL2" s="53"/>
      <c r="MKM2" s="53"/>
      <c r="MKN2" s="53"/>
      <c r="MKO2" s="53"/>
      <c r="MKP2" s="53"/>
      <c r="MKQ2" s="53"/>
      <c r="MKR2" s="53"/>
      <c r="MKS2" s="53"/>
      <c r="MKT2" s="53"/>
      <c r="MKU2" s="53"/>
      <c r="MKV2" s="53"/>
      <c r="MKW2" s="53"/>
      <c r="MKX2" s="53"/>
      <c r="MKY2" s="53"/>
      <c r="MKZ2" s="53"/>
      <c r="MLA2" s="53"/>
      <c r="MLB2" s="53"/>
      <c r="MLC2" s="53"/>
      <c r="MLD2" s="53"/>
      <c r="MLE2" s="53"/>
      <c r="MLF2" s="53"/>
      <c r="MLG2" s="53"/>
      <c r="MLH2" s="53"/>
      <c r="MLI2" s="53"/>
      <c r="MLJ2" s="53"/>
      <c r="MLK2" s="53"/>
      <c r="MLL2" s="53"/>
      <c r="MLM2" s="53"/>
      <c r="MLN2" s="53"/>
      <c r="MLO2" s="53"/>
      <c r="MLP2" s="53"/>
      <c r="MLQ2" s="53"/>
      <c r="MLR2" s="53"/>
      <c r="MLS2" s="53"/>
      <c r="MLT2" s="53"/>
      <c r="MLU2" s="53"/>
      <c r="MLV2" s="53"/>
      <c r="MLW2" s="53"/>
      <c r="MLX2" s="53"/>
      <c r="MLY2" s="53"/>
      <c r="MLZ2" s="53"/>
      <c r="MMA2" s="53"/>
      <c r="MMB2" s="53"/>
      <c r="MMC2" s="53"/>
      <c r="MMD2" s="53"/>
      <c r="MME2" s="53"/>
      <c r="MMF2" s="53"/>
      <c r="MMG2" s="53"/>
      <c r="MMH2" s="53"/>
      <c r="MMI2" s="53"/>
      <c r="MMJ2" s="53"/>
      <c r="MMK2" s="53"/>
      <c r="MML2" s="53"/>
      <c r="MMM2" s="53"/>
      <c r="MMN2" s="53"/>
      <c r="MMO2" s="53"/>
      <c r="MMP2" s="53"/>
      <c r="MMQ2" s="53"/>
      <c r="MMR2" s="53"/>
      <c r="MMS2" s="53"/>
      <c r="MMT2" s="53"/>
      <c r="MMU2" s="53"/>
      <c r="MMV2" s="53"/>
      <c r="MMW2" s="53"/>
      <c r="MMX2" s="53"/>
      <c r="MMY2" s="53"/>
      <c r="MMZ2" s="53"/>
      <c r="MNA2" s="53"/>
      <c r="MNB2" s="53"/>
      <c r="MNC2" s="53"/>
      <c r="MND2" s="53"/>
      <c r="MNE2" s="53"/>
      <c r="MNF2" s="53"/>
      <c r="MNG2" s="53"/>
      <c r="MNH2" s="53"/>
      <c r="MNI2" s="53"/>
      <c r="MNJ2" s="53"/>
      <c r="MNK2" s="53"/>
      <c r="MNL2" s="53"/>
      <c r="MNM2" s="53"/>
      <c r="MNN2" s="53"/>
      <c r="MNO2" s="53"/>
      <c r="MNP2" s="53"/>
      <c r="MNQ2" s="53"/>
      <c r="MNR2" s="53"/>
      <c r="MNS2" s="53"/>
      <c r="MNT2" s="53"/>
      <c r="MNU2" s="53"/>
      <c r="MNV2" s="53"/>
      <c r="MNW2" s="53"/>
      <c r="MNX2" s="53"/>
      <c r="MNY2" s="53"/>
      <c r="MNZ2" s="53"/>
      <c r="MOA2" s="53"/>
      <c r="MOB2" s="53"/>
      <c r="MOC2" s="53"/>
      <c r="MOD2" s="53"/>
      <c r="MOE2" s="53"/>
      <c r="MOF2" s="53"/>
      <c r="MOG2" s="53"/>
      <c r="MOH2" s="53"/>
      <c r="MOI2" s="53"/>
      <c r="MOJ2" s="53"/>
      <c r="MOK2" s="53"/>
      <c r="MOL2" s="53"/>
      <c r="MOM2" s="53"/>
      <c r="MON2" s="53"/>
      <c r="MOO2" s="53"/>
      <c r="MOP2" s="53"/>
      <c r="MOQ2" s="53"/>
      <c r="MOR2" s="53"/>
      <c r="MOS2" s="53"/>
      <c r="MOT2" s="53"/>
      <c r="MOU2" s="53"/>
      <c r="MOV2" s="53"/>
      <c r="MOW2" s="53"/>
      <c r="MOX2" s="53"/>
      <c r="MOY2" s="53"/>
      <c r="MOZ2" s="53"/>
      <c r="MPA2" s="53"/>
      <c r="MPB2" s="53"/>
      <c r="MPC2" s="53"/>
      <c r="MPD2" s="53"/>
      <c r="MPE2" s="53"/>
      <c r="MPF2" s="53"/>
      <c r="MPG2" s="53"/>
      <c r="MPH2" s="53"/>
      <c r="MPI2" s="53"/>
      <c r="MPJ2" s="53"/>
      <c r="MPK2" s="53"/>
      <c r="MPL2" s="53"/>
      <c r="MPM2" s="53"/>
      <c r="MPN2" s="53"/>
      <c r="MPO2" s="53"/>
      <c r="MPP2" s="53"/>
      <c r="MPQ2" s="53"/>
      <c r="MPR2" s="53"/>
      <c r="MPS2" s="53"/>
      <c r="MPT2" s="53"/>
      <c r="MPU2" s="53"/>
      <c r="MPV2" s="53"/>
      <c r="MPW2" s="53"/>
      <c r="MPX2" s="53"/>
      <c r="MPY2" s="53"/>
      <c r="MPZ2" s="53"/>
      <c r="MQA2" s="53"/>
      <c r="MQB2" s="53"/>
      <c r="MQC2" s="53"/>
      <c r="MQD2" s="53"/>
      <c r="MQE2" s="53"/>
      <c r="MQF2" s="53"/>
      <c r="MQG2" s="53"/>
      <c r="MQH2" s="53"/>
      <c r="MQI2" s="53"/>
      <c r="MQJ2" s="53"/>
      <c r="MQK2" s="53"/>
      <c r="MQL2" s="53"/>
      <c r="MQM2" s="53"/>
      <c r="MQN2" s="53"/>
      <c r="MQO2" s="53"/>
      <c r="MQP2" s="53"/>
      <c r="MQQ2" s="53"/>
      <c r="MQR2" s="53"/>
      <c r="MQS2" s="53"/>
      <c r="MQT2" s="53"/>
      <c r="MQU2" s="53"/>
      <c r="MQV2" s="53"/>
      <c r="MQW2" s="53"/>
      <c r="MQX2" s="53"/>
      <c r="MQY2" s="53"/>
      <c r="MQZ2" s="53"/>
      <c r="MRA2" s="53"/>
      <c r="MRB2" s="53"/>
      <c r="MRC2" s="53"/>
      <c r="MRD2" s="53"/>
      <c r="MRE2" s="53"/>
      <c r="MRF2" s="53"/>
      <c r="MRG2" s="53"/>
      <c r="MRH2" s="53"/>
      <c r="MRI2" s="53"/>
      <c r="MRJ2" s="53"/>
      <c r="MRK2" s="53"/>
      <c r="MRL2" s="53"/>
      <c r="MRM2" s="53"/>
      <c r="MRN2" s="53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  <c r="MSM2" s="53"/>
      <c r="MSN2" s="53"/>
      <c r="MSO2" s="53"/>
      <c r="MSP2" s="53"/>
      <c r="MSQ2" s="53"/>
      <c r="MSR2" s="53"/>
      <c r="MSS2" s="53"/>
      <c r="MST2" s="53"/>
      <c r="MSU2" s="53"/>
      <c r="MSV2" s="53"/>
      <c r="MSW2" s="53"/>
      <c r="MSX2" s="53"/>
      <c r="MSY2" s="53"/>
      <c r="MSZ2" s="53"/>
      <c r="MTA2" s="53"/>
      <c r="MTB2" s="53"/>
      <c r="MTC2" s="53"/>
      <c r="MTD2" s="53"/>
      <c r="MTE2" s="53"/>
      <c r="MTF2" s="53"/>
      <c r="MTG2" s="53"/>
      <c r="MTH2" s="53"/>
      <c r="MTI2" s="53"/>
      <c r="MTJ2" s="53"/>
      <c r="MTK2" s="53"/>
      <c r="MTL2" s="53"/>
      <c r="MTM2" s="53"/>
      <c r="MTN2" s="53"/>
      <c r="MTO2" s="53"/>
      <c r="MTP2" s="53"/>
      <c r="MTQ2" s="53"/>
      <c r="MTR2" s="53"/>
      <c r="MTS2" s="53"/>
      <c r="MTT2" s="53"/>
      <c r="MTU2" s="53"/>
      <c r="MTV2" s="53"/>
      <c r="MTW2" s="53"/>
      <c r="MTX2" s="53"/>
      <c r="MTY2" s="53"/>
      <c r="MTZ2" s="53"/>
      <c r="MUA2" s="53"/>
      <c r="MUB2" s="53"/>
      <c r="MUC2" s="53"/>
      <c r="MUD2" s="53"/>
      <c r="MUE2" s="53"/>
      <c r="MUF2" s="53"/>
      <c r="MUG2" s="53"/>
      <c r="MUH2" s="53"/>
      <c r="MUI2" s="53"/>
      <c r="MUJ2" s="53"/>
      <c r="MUK2" s="53"/>
      <c r="MUL2" s="53"/>
      <c r="MUM2" s="53"/>
      <c r="MUN2" s="53"/>
      <c r="MUO2" s="53"/>
      <c r="MUP2" s="53"/>
      <c r="MUQ2" s="53"/>
      <c r="MUR2" s="53"/>
      <c r="MUS2" s="53"/>
      <c r="MUT2" s="53"/>
      <c r="MUU2" s="53"/>
      <c r="MUV2" s="53"/>
      <c r="MUW2" s="53"/>
      <c r="MUX2" s="53"/>
      <c r="MUY2" s="53"/>
      <c r="MUZ2" s="53"/>
      <c r="MVA2" s="53"/>
      <c r="MVB2" s="53"/>
      <c r="MVC2" s="53"/>
      <c r="MVD2" s="53"/>
      <c r="MVE2" s="53"/>
      <c r="MVF2" s="53"/>
      <c r="MVG2" s="53"/>
      <c r="MVH2" s="53"/>
      <c r="MVI2" s="53"/>
      <c r="MVJ2" s="53"/>
      <c r="MVK2" s="53"/>
      <c r="MVL2" s="53"/>
      <c r="MVM2" s="53"/>
      <c r="MVN2" s="53"/>
      <c r="MVO2" s="53"/>
      <c r="MVP2" s="53"/>
      <c r="MVQ2" s="53"/>
      <c r="MVR2" s="53"/>
      <c r="MVS2" s="53"/>
      <c r="MVT2" s="53"/>
      <c r="MVU2" s="53"/>
      <c r="MVV2" s="53"/>
      <c r="MVW2" s="53"/>
      <c r="MVX2" s="53"/>
      <c r="MVY2" s="53"/>
      <c r="MVZ2" s="53"/>
      <c r="MWA2" s="53"/>
      <c r="MWB2" s="53"/>
      <c r="MWC2" s="53"/>
      <c r="MWD2" s="53"/>
      <c r="MWE2" s="53"/>
      <c r="MWF2" s="53"/>
      <c r="MWG2" s="53"/>
      <c r="MWH2" s="53"/>
      <c r="MWI2" s="53"/>
      <c r="MWJ2" s="53"/>
      <c r="MWK2" s="53"/>
      <c r="MWL2" s="53"/>
      <c r="MWM2" s="53"/>
      <c r="MWN2" s="53"/>
      <c r="MWO2" s="53"/>
      <c r="MWP2" s="53"/>
      <c r="MWQ2" s="53"/>
      <c r="MWR2" s="53"/>
      <c r="MWS2" s="53"/>
      <c r="MWT2" s="53"/>
      <c r="MWU2" s="53"/>
      <c r="MWV2" s="53"/>
      <c r="MWW2" s="53"/>
      <c r="MWX2" s="53"/>
      <c r="MWY2" s="53"/>
      <c r="MWZ2" s="53"/>
      <c r="MXA2" s="53"/>
      <c r="MXB2" s="53"/>
      <c r="MXC2" s="53"/>
      <c r="MXD2" s="53"/>
      <c r="MXE2" s="53"/>
      <c r="MXF2" s="53"/>
      <c r="MXG2" s="53"/>
      <c r="MXH2" s="53"/>
      <c r="MXI2" s="53"/>
      <c r="MXJ2" s="53"/>
      <c r="MXK2" s="53"/>
      <c r="MXL2" s="53"/>
      <c r="MXM2" s="53"/>
      <c r="MXN2" s="53"/>
      <c r="MXO2" s="53"/>
      <c r="MXP2" s="53"/>
      <c r="MXQ2" s="53"/>
      <c r="MXR2" s="53"/>
      <c r="MXS2" s="53"/>
      <c r="MXT2" s="53"/>
      <c r="MXU2" s="53"/>
      <c r="MXV2" s="53"/>
      <c r="MXW2" s="53"/>
      <c r="MXX2" s="53"/>
      <c r="MXY2" s="53"/>
      <c r="MXZ2" s="53"/>
      <c r="MYA2" s="53"/>
      <c r="MYB2" s="53"/>
      <c r="MYC2" s="53"/>
      <c r="MYD2" s="53"/>
      <c r="MYE2" s="53"/>
      <c r="MYF2" s="53"/>
      <c r="MYG2" s="53"/>
      <c r="MYH2" s="53"/>
      <c r="MYI2" s="53"/>
      <c r="MYJ2" s="53"/>
      <c r="MYK2" s="53"/>
      <c r="MYL2" s="53"/>
      <c r="MYM2" s="53"/>
      <c r="MYN2" s="53"/>
      <c r="MYO2" s="53"/>
      <c r="MYP2" s="53"/>
      <c r="MYQ2" s="53"/>
      <c r="MYR2" s="53"/>
      <c r="MYS2" s="53"/>
      <c r="MYT2" s="53"/>
      <c r="MYU2" s="53"/>
      <c r="MYV2" s="53"/>
      <c r="MYW2" s="53"/>
      <c r="MYX2" s="53"/>
      <c r="MYY2" s="53"/>
      <c r="MYZ2" s="53"/>
      <c r="MZA2" s="53"/>
      <c r="MZB2" s="53"/>
      <c r="MZC2" s="53"/>
      <c r="MZD2" s="53"/>
      <c r="MZE2" s="53"/>
      <c r="MZF2" s="53"/>
      <c r="MZG2" s="53"/>
      <c r="MZH2" s="53"/>
      <c r="MZI2" s="53"/>
      <c r="MZJ2" s="53"/>
      <c r="MZK2" s="53"/>
      <c r="MZL2" s="53"/>
      <c r="MZM2" s="53"/>
      <c r="MZN2" s="53"/>
      <c r="MZO2" s="53"/>
      <c r="MZP2" s="53"/>
      <c r="MZQ2" s="53"/>
      <c r="MZR2" s="53"/>
      <c r="MZS2" s="53"/>
      <c r="MZT2" s="53"/>
      <c r="MZU2" s="53"/>
      <c r="MZV2" s="53"/>
      <c r="MZW2" s="53"/>
      <c r="MZX2" s="53"/>
      <c r="MZY2" s="53"/>
      <c r="MZZ2" s="53"/>
      <c r="NAA2" s="53"/>
      <c r="NAB2" s="53"/>
      <c r="NAC2" s="53"/>
      <c r="NAD2" s="53"/>
      <c r="NAE2" s="53"/>
      <c r="NAF2" s="53"/>
      <c r="NAG2" s="53"/>
      <c r="NAH2" s="53"/>
      <c r="NAI2" s="53"/>
      <c r="NAJ2" s="53"/>
      <c r="NAK2" s="53"/>
      <c r="NAL2" s="53"/>
      <c r="NAM2" s="53"/>
      <c r="NAN2" s="53"/>
      <c r="NAO2" s="53"/>
      <c r="NAP2" s="53"/>
      <c r="NAQ2" s="53"/>
      <c r="NAR2" s="53"/>
      <c r="NAS2" s="53"/>
      <c r="NAT2" s="53"/>
      <c r="NAU2" s="53"/>
      <c r="NAV2" s="53"/>
      <c r="NAW2" s="53"/>
      <c r="NAX2" s="53"/>
      <c r="NAY2" s="53"/>
      <c r="NAZ2" s="53"/>
      <c r="NBA2" s="53"/>
      <c r="NBB2" s="53"/>
      <c r="NBC2" s="53"/>
      <c r="NBD2" s="53"/>
      <c r="NBE2" s="53"/>
      <c r="NBF2" s="53"/>
      <c r="NBG2" s="53"/>
      <c r="NBH2" s="53"/>
      <c r="NBI2" s="53"/>
      <c r="NBJ2" s="53"/>
      <c r="NBK2" s="53"/>
      <c r="NBL2" s="53"/>
      <c r="NBM2" s="53"/>
      <c r="NBN2" s="53"/>
      <c r="NBO2" s="53"/>
      <c r="NBP2" s="53"/>
      <c r="NBQ2" s="53"/>
      <c r="NBR2" s="53"/>
      <c r="NBS2" s="53"/>
      <c r="NBT2" s="53"/>
      <c r="NBU2" s="53"/>
      <c r="NBV2" s="53"/>
      <c r="NBW2" s="53"/>
      <c r="NBX2" s="53"/>
      <c r="NBY2" s="53"/>
      <c r="NBZ2" s="53"/>
      <c r="NCA2" s="53"/>
      <c r="NCB2" s="53"/>
      <c r="NCC2" s="53"/>
      <c r="NCD2" s="53"/>
      <c r="NCE2" s="53"/>
      <c r="NCF2" s="53"/>
      <c r="NCG2" s="53"/>
      <c r="NCH2" s="53"/>
      <c r="NCI2" s="53"/>
      <c r="NCJ2" s="53"/>
      <c r="NCK2" s="53"/>
      <c r="NCL2" s="53"/>
      <c r="NCM2" s="53"/>
      <c r="NCN2" s="53"/>
      <c r="NCO2" s="53"/>
      <c r="NCP2" s="53"/>
      <c r="NCQ2" s="53"/>
      <c r="NCR2" s="53"/>
      <c r="NCS2" s="53"/>
      <c r="NCT2" s="53"/>
      <c r="NCU2" s="53"/>
      <c r="NCV2" s="53"/>
      <c r="NCW2" s="53"/>
      <c r="NCX2" s="53"/>
      <c r="NCY2" s="53"/>
      <c r="NCZ2" s="53"/>
      <c r="NDA2" s="53"/>
      <c r="NDB2" s="53"/>
      <c r="NDC2" s="53"/>
      <c r="NDD2" s="53"/>
      <c r="NDE2" s="53"/>
      <c r="NDF2" s="53"/>
      <c r="NDG2" s="53"/>
      <c r="NDH2" s="53"/>
      <c r="NDI2" s="53"/>
      <c r="NDJ2" s="53"/>
      <c r="NDK2" s="53"/>
      <c r="NDL2" s="53"/>
      <c r="NDM2" s="53"/>
      <c r="NDN2" s="53"/>
      <c r="NDO2" s="53"/>
      <c r="NDP2" s="53"/>
      <c r="NDQ2" s="53"/>
      <c r="NDR2" s="53"/>
      <c r="NDS2" s="53"/>
      <c r="NDT2" s="53"/>
      <c r="NDU2" s="53"/>
      <c r="NDV2" s="53"/>
      <c r="NDW2" s="53"/>
      <c r="NDX2" s="53"/>
      <c r="NDY2" s="53"/>
      <c r="NDZ2" s="53"/>
      <c r="NEA2" s="53"/>
      <c r="NEB2" s="53"/>
      <c r="NEC2" s="53"/>
      <c r="NED2" s="53"/>
      <c r="NEE2" s="53"/>
      <c r="NEF2" s="53"/>
      <c r="NEG2" s="53"/>
      <c r="NEH2" s="53"/>
      <c r="NEI2" s="53"/>
      <c r="NEJ2" s="53"/>
      <c r="NEK2" s="53"/>
      <c r="NEL2" s="53"/>
      <c r="NEM2" s="53"/>
      <c r="NEN2" s="53"/>
      <c r="NEO2" s="53"/>
      <c r="NEP2" s="53"/>
      <c r="NEQ2" s="53"/>
      <c r="NER2" s="53"/>
      <c r="NES2" s="53"/>
      <c r="NET2" s="53"/>
      <c r="NEU2" s="53"/>
      <c r="NEV2" s="53"/>
      <c r="NEW2" s="53"/>
      <c r="NEX2" s="53"/>
      <c r="NEY2" s="53"/>
      <c r="NEZ2" s="53"/>
      <c r="NFA2" s="53"/>
      <c r="NFB2" s="53"/>
      <c r="NFC2" s="53"/>
      <c r="NFD2" s="53"/>
      <c r="NFE2" s="53"/>
      <c r="NFF2" s="53"/>
      <c r="NFG2" s="53"/>
      <c r="NFH2" s="53"/>
      <c r="NFI2" s="53"/>
      <c r="NFJ2" s="53"/>
      <c r="NFK2" s="53"/>
      <c r="NFL2" s="53"/>
      <c r="NFM2" s="53"/>
      <c r="NFN2" s="53"/>
      <c r="NFO2" s="53"/>
      <c r="NFP2" s="53"/>
      <c r="NFQ2" s="53"/>
      <c r="NFR2" s="53"/>
      <c r="NFS2" s="53"/>
      <c r="NFT2" s="53"/>
      <c r="NFU2" s="53"/>
      <c r="NFV2" s="53"/>
      <c r="NFW2" s="53"/>
      <c r="NFX2" s="53"/>
      <c r="NFY2" s="53"/>
      <c r="NFZ2" s="53"/>
      <c r="NGA2" s="53"/>
      <c r="NGB2" s="53"/>
      <c r="NGC2" s="53"/>
      <c r="NGD2" s="53"/>
      <c r="NGE2" s="53"/>
      <c r="NGF2" s="53"/>
      <c r="NGG2" s="53"/>
      <c r="NGH2" s="53"/>
      <c r="NGI2" s="53"/>
      <c r="NGJ2" s="53"/>
      <c r="NGK2" s="53"/>
      <c r="NGL2" s="53"/>
      <c r="NGM2" s="53"/>
      <c r="NGN2" s="53"/>
      <c r="NGO2" s="53"/>
      <c r="NGP2" s="53"/>
      <c r="NGQ2" s="53"/>
      <c r="NGR2" s="53"/>
      <c r="NGS2" s="53"/>
      <c r="NGT2" s="53"/>
      <c r="NGU2" s="53"/>
      <c r="NGV2" s="53"/>
      <c r="NGW2" s="53"/>
      <c r="NGX2" s="53"/>
      <c r="NGY2" s="53"/>
      <c r="NGZ2" s="53"/>
      <c r="NHA2" s="53"/>
      <c r="NHB2" s="53"/>
      <c r="NHC2" s="53"/>
      <c r="NHD2" s="53"/>
      <c r="NHE2" s="53"/>
      <c r="NHF2" s="53"/>
      <c r="NHG2" s="53"/>
      <c r="NHH2" s="53"/>
      <c r="NHI2" s="53"/>
      <c r="NHJ2" s="53"/>
      <c r="NHK2" s="53"/>
      <c r="NHL2" s="53"/>
      <c r="NHM2" s="53"/>
      <c r="NHN2" s="53"/>
      <c r="NHO2" s="53"/>
      <c r="NHP2" s="53"/>
      <c r="NHQ2" s="53"/>
      <c r="NHR2" s="53"/>
      <c r="NHS2" s="53"/>
      <c r="NHT2" s="53"/>
      <c r="NHU2" s="53"/>
      <c r="NHV2" s="53"/>
      <c r="NHW2" s="53"/>
      <c r="NHX2" s="53"/>
      <c r="NHY2" s="53"/>
      <c r="NHZ2" s="53"/>
      <c r="NIA2" s="53"/>
      <c r="NIB2" s="53"/>
      <c r="NIC2" s="53"/>
      <c r="NID2" s="53"/>
      <c r="NIE2" s="53"/>
      <c r="NIF2" s="53"/>
      <c r="NIG2" s="53"/>
      <c r="NIH2" s="53"/>
      <c r="NII2" s="53"/>
      <c r="NIJ2" s="53"/>
      <c r="NIK2" s="53"/>
      <c r="NIL2" s="53"/>
      <c r="NIM2" s="53"/>
      <c r="NIN2" s="53"/>
      <c r="NIO2" s="53"/>
      <c r="NIP2" s="53"/>
      <c r="NIQ2" s="53"/>
      <c r="NIR2" s="53"/>
      <c r="NIS2" s="53"/>
      <c r="NIT2" s="53"/>
      <c r="NIU2" s="53"/>
      <c r="NIV2" s="53"/>
      <c r="NIW2" s="53"/>
      <c r="NIX2" s="53"/>
      <c r="NIY2" s="53"/>
      <c r="NIZ2" s="53"/>
      <c r="NJA2" s="53"/>
      <c r="NJB2" s="53"/>
      <c r="NJC2" s="53"/>
      <c r="NJD2" s="53"/>
      <c r="NJE2" s="53"/>
      <c r="NJF2" s="53"/>
      <c r="NJG2" s="53"/>
      <c r="NJH2" s="53"/>
      <c r="NJI2" s="53"/>
      <c r="NJJ2" s="53"/>
      <c r="NJK2" s="53"/>
      <c r="NJL2" s="53"/>
      <c r="NJM2" s="53"/>
      <c r="NJN2" s="53"/>
      <c r="NJO2" s="53"/>
      <c r="NJP2" s="53"/>
      <c r="NJQ2" s="53"/>
      <c r="NJR2" s="53"/>
      <c r="NJS2" s="53"/>
      <c r="NJT2" s="53"/>
      <c r="NJU2" s="53"/>
      <c r="NJV2" s="53"/>
      <c r="NJW2" s="53"/>
      <c r="NJX2" s="53"/>
      <c r="NJY2" s="53"/>
      <c r="NJZ2" s="53"/>
      <c r="NKA2" s="53"/>
      <c r="NKB2" s="53"/>
      <c r="NKC2" s="53"/>
      <c r="NKD2" s="53"/>
      <c r="NKE2" s="53"/>
      <c r="NKF2" s="53"/>
      <c r="NKG2" s="53"/>
      <c r="NKH2" s="53"/>
      <c r="NKI2" s="53"/>
      <c r="NKJ2" s="53"/>
      <c r="NKK2" s="53"/>
      <c r="NKL2" s="53"/>
      <c r="NKM2" s="53"/>
      <c r="NKN2" s="53"/>
      <c r="NKO2" s="53"/>
      <c r="NKP2" s="53"/>
      <c r="NKQ2" s="53"/>
      <c r="NKR2" s="53"/>
      <c r="NKS2" s="53"/>
      <c r="NKT2" s="53"/>
      <c r="NKU2" s="53"/>
      <c r="NKV2" s="53"/>
      <c r="NKW2" s="53"/>
      <c r="NKX2" s="53"/>
      <c r="NKY2" s="53"/>
      <c r="NKZ2" s="53"/>
      <c r="NLA2" s="53"/>
      <c r="NLB2" s="53"/>
      <c r="NLC2" s="53"/>
      <c r="NLD2" s="53"/>
      <c r="NLE2" s="53"/>
      <c r="NLF2" s="53"/>
      <c r="NLG2" s="53"/>
      <c r="NLH2" s="53"/>
      <c r="NLI2" s="53"/>
      <c r="NLJ2" s="53"/>
      <c r="NLK2" s="53"/>
      <c r="NLL2" s="53"/>
      <c r="NLM2" s="53"/>
      <c r="NLN2" s="53"/>
      <c r="NLO2" s="53"/>
      <c r="NLP2" s="53"/>
      <c r="NLQ2" s="53"/>
      <c r="NLR2" s="53"/>
      <c r="NLS2" s="53"/>
      <c r="NLT2" s="53"/>
      <c r="NLU2" s="53"/>
      <c r="NLV2" s="53"/>
      <c r="NLW2" s="53"/>
      <c r="NLX2" s="53"/>
      <c r="NLY2" s="53"/>
      <c r="NLZ2" s="53"/>
      <c r="NMA2" s="53"/>
      <c r="NMB2" s="53"/>
      <c r="NMC2" s="53"/>
      <c r="NMD2" s="53"/>
      <c r="NME2" s="53"/>
      <c r="NMF2" s="53"/>
      <c r="NMG2" s="53"/>
      <c r="NMH2" s="53"/>
      <c r="NMI2" s="53"/>
      <c r="NMJ2" s="53"/>
      <c r="NMK2" s="53"/>
      <c r="NML2" s="53"/>
      <c r="NMM2" s="53"/>
      <c r="NMN2" s="53"/>
      <c r="NMO2" s="53"/>
      <c r="NMP2" s="53"/>
      <c r="NMQ2" s="53"/>
      <c r="NMR2" s="53"/>
      <c r="NMS2" s="53"/>
      <c r="NMT2" s="53"/>
      <c r="NMU2" s="53"/>
      <c r="NMV2" s="53"/>
      <c r="NMW2" s="53"/>
      <c r="NMX2" s="53"/>
      <c r="NMY2" s="53"/>
      <c r="NMZ2" s="53"/>
      <c r="NNA2" s="53"/>
      <c r="NNB2" s="53"/>
      <c r="NNC2" s="53"/>
      <c r="NND2" s="53"/>
      <c r="NNE2" s="53"/>
      <c r="NNF2" s="53"/>
      <c r="NNG2" s="53"/>
      <c r="NNH2" s="53"/>
      <c r="NNI2" s="53"/>
      <c r="NNJ2" s="53"/>
      <c r="NNK2" s="53"/>
      <c r="NNL2" s="53"/>
      <c r="NNM2" s="53"/>
      <c r="NNN2" s="53"/>
      <c r="NNO2" s="53"/>
      <c r="NNP2" s="53"/>
      <c r="NNQ2" s="53"/>
      <c r="NNR2" s="53"/>
      <c r="NNS2" s="53"/>
      <c r="NNT2" s="53"/>
      <c r="NNU2" s="53"/>
      <c r="NNV2" s="53"/>
      <c r="NNW2" s="53"/>
      <c r="NNX2" s="53"/>
      <c r="NNY2" s="53"/>
      <c r="NNZ2" s="53"/>
      <c r="NOA2" s="53"/>
      <c r="NOB2" s="53"/>
      <c r="NOC2" s="53"/>
      <c r="NOD2" s="53"/>
      <c r="NOE2" s="53"/>
      <c r="NOF2" s="53"/>
      <c r="NOG2" s="53"/>
      <c r="NOH2" s="53"/>
      <c r="NOI2" s="53"/>
      <c r="NOJ2" s="53"/>
      <c r="NOK2" s="53"/>
      <c r="NOL2" s="53"/>
      <c r="NOM2" s="53"/>
      <c r="NON2" s="53"/>
      <c r="NOO2" s="53"/>
      <c r="NOP2" s="53"/>
      <c r="NOQ2" s="53"/>
      <c r="NOR2" s="53"/>
      <c r="NOS2" s="53"/>
      <c r="NOT2" s="53"/>
      <c r="NOU2" s="53"/>
      <c r="NOV2" s="53"/>
      <c r="NOW2" s="53"/>
      <c r="NOX2" s="53"/>
      <c r="NOY2" s="53"/>
      <c r="NOZ2" s="53"/>
      <c r="NPA2" s="53"/>
      <c r="NPB2" s="53"/>
      <c r="NPC2" s="53"/>
      <c r="NPD2" s="53"/>
      <c r="NPE2" s="53"/>
      <c r="NPF2" s="53"/>
      <c r="NPG2" s="53"/>
      <c r="NPH2" s="53"/>
      <c r="NPI2" s="53"/>
      <c r="NPJ2" s="53"/>
      <c r="NPK2" s="53"/>
      <c r="NPL2" s="53"/>
      <c r="NPM2" s="53"/>
      <c r="NPN2" s="53"/>
      <c r="NPO2" s="53"/>
      <c r="NPP2" s="53"/>
      <c r="NPQ2" s="53"/>
      <c r="NPR2" s="53"/>
      <c r="NPS2" s="53"/>
      <c r="NPT2" s="53"/>
      <c r="NPU2" s="53"/>
      <c r="NPV2" s="53"/>
      <c r="NPW2" s="53"/>
      <c r="NPX2" s="53"/>
      <c r="NPY2" s="53"/>
      <c r="NPZ2" s="53"/>
      <c r="NQA2" s="53"/>
      <c r="NQB2" s="53"/>
      <c r="NQC2" s="53"/>
      <c r="NQD2" s="53"/>
      <c r="NQE2" s="53"/>
      <c r="NQF2" s="53"/>
      <c r="NQG2" s="53"/>
      <c r="NQH2" s="53"/>
      <c r="NQI2" s="53"/>
      <c r="NQJ2" s="53"/>
      <c r="NQK2" s="53"/>
      <c r="NQL2" s="53"/>
      <c r="NQM2" s="53"/>
      <c r="NQN2" s="53"/>
      <c r="NQO2" s="53"/>
      <c r="NQP2" s="53"/>
      <c r="NQQ2" s="53"/>
      <c r="NQR2" s="53"/>
      <c r="NQS2" s="53"/>
      <c r="NQT2" s="53"/>
      <c r="NQU2" s="53"/>
      <c r="NQV2" s="53"/>
      <c r="NQW2" s="53"/>
      <c r="NQX2" s="53"/>
      <c r="NQY2" s="53"/>
      <c r="NQZ2" s="53"/>
      <c r="NRA2" s="53"/>
      <c r="NRB2" s="53"/>
      <c r="NRC2" s="53"/>
      <c r="NRD2" s="53"/>
      <c r="NRE2" s="53"/>
      <c r="NRF2" s="53"/>
      <c r="NRG2" s="53"/>
      <c r="NRH2" s="53"/>
      <c r="NRI2" s="53"/>
      <c r="NRJ2" s="53"/>
      <c r="NRK2" s="53"/>
      <c r="NRL2" s="53"/>
      <c r="NRM2" s="53"/>
      <c r="NRN2" s="53"/>
      <c r="NRO2" s="53"/>
      <c r="NRP2" s="53"/>
      <c r="NRQ2" s="53"/>
      <c r="NRR2" s="53"/>
      <c r="NRS2" s="53"/>
      <c r="NRT2" s="53"/>
      <c r="NRU2" s="53"/>
      <c r="NRV2" s="53"/>
      <c r="NRW2" s="53"/>
      <c r="NRX2" s="53"/>
      <c r="NRY2" s="53"/>
      <c r="NRZ2" s="53"/>
      <c r="NSA2" s="53"/>
      <c r="NSB2" s="53"/>
      <c r="NSC2" s="53"/>
      <c r="NSD2" s="53"/>
      <c r="NSE2" s="53"/>
      <c r="NSF2" s="53"/>
      <c r="NSG2" s="53"/>
      <c r="NSH2" s="53"/>
      <c r="NSI2" s="53"/>
      <c r="NSJ2" s="53"/>
      <c r="NSK2" s="53"/>
      <c r="NSL2" s="53"/>
      <c r="NSM2" s="53"/>
      <c r="NSN2" s="53"/>
      <c r="NSO2" s="53"/>
      <c r="NSP2" s="53"/>
      <c r="NSQ2" s="53"/>
      <c r="NSR2" s="53"/>
      <c r="NSS2" s="53"/>
      <c r="NST2" s="53"/>
      <c r="NSU2" s="53"/>
      <c r="NSV2" s="53"/>
      <c r="NSW2" s="53"/>
      <c r="NSX2" s="53"/>
      <c r="NSY2" s="53"/>
      <c r="NSZ2" s="53"/>
      <c r="NTA2" s="53"/>
      <c r="NTB2" s="53"/>
      <c r="NTC2" s="53"/>
      <c r="NTD2" s="53"/>
      <c r="NTE2" s="53"/>
      <c r="NTF2" s="53"/>
      <c r="NTG2" s="53"/>
      <c r="NTH2" s="53"/>
      <c r="NTI2" s="53"/>
      <c r="NTJ2" s="53"/>
      <c r="NTK2" s="53"/>
      <c r="NTL2" s="53"/>
      <c r="NTM2" s="53"/>
      <c r="NTN2" s="53"/>
      <c r="NTO2" s="53"/>
      <c r="NTP2" s="53"/>
      <c r="NTQ2" s="53"/>
      <c r="NTR2" s="53"/>
      <c r="NTS2" s="53"/>
      <c r="NTT2" s="53"/>
      <c r="NTU2" s="53"/>
      <c r="NTV2" s="53"/>
      <c r="NTW2" s="53"/>
      <c r="NTX2" s="53"/>
      <c r="NTY2" s="53"/>
      <c r="NTZ2" s="53"/>
      <c r="NUA2" s="53"/>
      <c r="NUB2" s="53"/>
      <c r="NUC2" s="53"/>
      <c r="NUD2" s="53"/>
      <c r="NUE2" s="53"/>
      <c r="NUF2" s="53"/>
      <c r="NUG2" s="53"/>
      <c r="NUH2" s="53"/>
      <c r="NUI2" s="53"/>
      <c r="NUJ2" s="53"/>
      <c r="NUK2" s="53"/>
      <c r="NUL2" s="53"/>
      <c r="NUM2" s="53"/>
      <c r="NUN2" s="53"/>
      <c r="NUO2" s="53"/>
      <c r="NUP2" s="53"/>
      <c r="NUQ2" s="53"/>
      <c r="NUR2" s="53"/>
      <c r="NUS2" s="53"/>
      <c r="NUT2" s="53"/>
      <c r="NUU2" s="53"/>
      <c r="NUV2" s="53"/>
      <c r="NUW2" s="53"/>
      <c r="NUX2" s="53"/>
      <c r="NUY2" s="53"/>
      <c r="NUZ2" s="53"/>
      <c r="NVA2" s="53"/>
      <c r="NVB2" s="53"/>
      <c r="NVC2" s="53"/>
      <c r="NVD2" s="53"/>
      <c r="NVE2" s="53"/>
      <c r="NVF2" s="53"/>
      <c r="NVG2" s="53"/>
      <c r="NVH2" s="53"/>
      <c r="NVI2" s="53"/>
      <c r="NVJ2" s="53"/>
      <c r="NVK2" s="53"/>
      <c r="NVL2" s="53"/>
      <c r="NVM2" s="53"/>
      <c r="NVN2" s="53"/>
      <c r="NVO2" s="53"/>
      <c r="NVP2" s="53"/>
      <c r="NVQ2" s="53"/>
      <c r="NVR2" s="53"/>
      <c r="NVS2" s="53"/>
      <c r="NVT2" s="53"/>
      <c r="NVU2" s="53"/>
      <c r="NVV2" s="53"/>
      <c r="NVW2" s="53"/>
      <c r="NVX2" s="53"/>
      <c r="NVY2" s="53"/>
      <c r="NVZ2" s="53"/>
      <c r="NWA2" s="53"/>
      <c r="NWB2" s="53"/>
      <c r="NWC2" s="53"/>
      <c r="NWD2" s="53"/>
      <c r="NWE2" s="53"/>
      <c r="NWF2" s="53"/>
      <c r="NWG2" s="53"/>
      <c r="NWH2" s="53"/>
      <c r="NWI2" s="53"/>
      <c r="NWJ2" s="53"/>
      <c r="NWK2" s="53"/>
      <c r="NWL2" s="53"/>
      <c r="NWM2" s="53"/>
      <c r="NWN2" s="53"/>
      <c r="NWO2" s="53"/>
      <c r="NWP2" s="53"/>
      <c r="NWQ2" s="53"/>
      <c r="NWR2" s="53"/>
      <c r="NWS2" s="53"/>
      <c r="NWT2" s="53"/>
      <c r="NWU2" s="53"/>
      <c r="NWV2" s="53"/>
      <c r="NWW2" s="53"/>
      <c r="NWX2" s="53"/>
      <c r="NWY2" s="53"/>
      <c r="NWZ2" s="53"/>
      <c r="NXA2" s="53"/>
      <c r="NXB2" s="53"/>
      <c r="NXC2" s="53"/>
      <c r="NXD2" s="53"/>
      <c r="NXE2" s="53"/>
      <c r="NXF2" s="53"/>
      <c r="NXG2" s="53"/>
      <c r="NXH2" s="53"/>
      <c r="NXI2" s="53"/>
      <c r="NXJ2" s="53"/>
      <c r="NXK2" s="53"/>
      <c r="NXL2" s="53"/>
      <c r="NXM2" s="53"/>
      <c r="NXN2" s="53"/>
      <c r="NXO2" s="53"/>
      <c r="NXP2" s="53"/>
      <c r="NXQ2" s="53"/>
      <c r="NXR2" s="53"/>
      <c r="NXS2" s="53"/>
      <c r="NXT2" s="53"/>
      <c r="NXU2" s="53"/>
      <c r="NXV2" s="53"/>
      <c r="NXW2" s="53"/>
      <c r="NXX2" s="53"/>
      <c r="NXY2" s="53"/>
      <c r="NXZ2" s="53"/>
      <c r="NYA2" s="53"/>
      <c r="NYB2" s="53"/>
      <c r="NYC2" s="53"/>
      <c r="NYD2" s="53"/>
      <c r="NYE2" s="53"/>
      <c r="NYF2" s="53"/>
      <c r="NYG2" s="53"/>
      <c r="NYH2" s="53"/>
      <c r="NYI2" s="53"/>
      <c r="NYJ2" s="53"/>
      <c r="NYK2" s="53"/>
      <c r="NYL2" s="53"/>
      <c r="NYM2" s="53"/>
      <c r="NYN2" s="53"/>
      <c r="NYO2" s="53"/>
      <c r="NYP2" s="53"/>
      <c r="NYQ2" s="53"/>
      <c r="NYR2" s="53"/>
      <c r="NYS2" s="53"/>
      <c r="NYT2" s="53"/>
      <c r="NYU2" s="53"/>
      <c r="NYV2" s="53"/>
      <c r="NYW2" s="53"/>
      <c r="NYX2" s="53"/>
      <c r="NYY2" s="53"/>
      <c r="NYZ2" s="53"/>
      <c r="NZA2" s="53"/>
      <c r="NZB2" s="53"/>
      <c r="NZC2" s="53"/>
      <c r="NZD2" s="53"/>
      <c r="NZE2" s="53"/>
      <c r="NZF2" s="53"/>
      <c r="NZG2" s="53"/>
      <c r="NZH2" s="53"/>
      <c r="NZI2" s="53"/>
      <c r="NZJ2" s="53"/>
      <c r="NZK2" s="53"/>
      <c r="NZL2" s="53"/>
      <c r="NZM2" s="53"/>
      <c r="NZN2" s="53"/>
      <c r="NZO2" s="53"/>
      <c r="NZP2" s="53"/>
      <c r="NZQ2" s="53"/>
      <c r="NZR2" s="53"/>
      <c r="NZS2" s="53"/>
      <c r="NZT2" s="53"/>
      <c r="NZU2" s="53"/>
      <c r="NZV2" s="53"/>
      <c r="NZW2" s="53"/>
      <c r="NZX2" s="53"/>
      <c r="NZY2" s="53"/>
      <c r="NZZ2" s="53"/>
      <c r="OAA2" s="53"/>
      <c r="OAB2" s="53"/>
      <c r="OAC2" s="53"/>
      <c r="OAD2" s="53"/>
      <c r="OAE2" s="53"/>
      <c r="OAF2" s="53"/>
      <c r="OAG2" s="53"/>
      <c r="OAH2" s="53"/>
      <c r="OAI2" s="53"/>
      <c r="OAJ2" s="53"/>
      <c r="OAK2" s="53"/>
      <c r="OAL2" s="53"/>
      <c r="OAM2" s="53"/>
      <c r="OAN2" s="53"/>
      <c r="OAO2" s="53"/>
      <c r="OAP2" s="53"/>
      <c r="OAQ2" s="53"/>
      <c r="OAR2" s="53"/>
      <c r="OAS2" s="53"/>
      <c r="OAT2" s="53"/>
      <c r="OAU2" s="53"/>
      <c r="OAV2" s="53"/>
      <c r="OAW2" s="53"/>
      <c r="OAX2" s="53"/>
      <c r="OAY2" s="53"/>
      <c r="OAZ2" s="53"/>
      <c r="OBA2" s="53"/>
      <c r="OBB2" s="53"/>
      <c r="OBC2" s="53"/>
      <c r="OBD2" s="53"/>
      <c r="OBE2" s="53"/>
      <c r="OBF2" s="53"/>
      <c r="OBG2" s="53"/>
      <c r="OBH2" s="53"/>
      <c r="OBI2" s="53"/>
      <c r="OBJ2" s="53"/>
      <c r="OBK2" s="53"/>
      <c r="OBL2" s="53"/>
      <c r="OBM2" s="53"/>
      <c r="OBN2" s="53"/>
      <c r="OBO2" s="53"/>
      <c r="OBP2" s="53"/>
      <c r="OBQ2" s="53"/>
      <c r="OBR2" s="53"/>
      <c r="OBS2" s="53"/>
      <c r="OBT2" s="53"/>
      <c r="OBU2" s="53"/>
      <c r="OBV2" s="53"/>
      <c r="OBW2" s="53"/>
      <c r="OBX2" s="53"/>
      <c r="OBY2" s="53"/>
      <c r="OBZ2" s="53"/>
      <c r="OCA2" s="53"/>
      <c r="OCB2" s="53"/>
      <c r="OCC2" s="53"/>
      <c r="OCD2" s="53"/>
      <c r="OCE2" s="53"/>
      <c r="OCF2" s="53"/>
      <c r="OCG2" s="53"/>
      <c r="OCH2" s="53"/>
      <c r="OCI2" s="53"/>
      <c r="OCJ2" s="53"/>
      <c r="OCK2" s="53"/>
      <c r="OCL2" s="53"/>
      <c r="OCM2" s="53"/>
      <c r="OCN2" s="53"/>
      <c r="OCO2" s="53"/>
      <c r="OCP2" s="53"/>
      <c r="OCQ2" s="53"/>
      <c r="OCR2" s="53"/>
      <c r="OCS2" s="53"/>
      <c r="OCT2" s="53"/>
      <c r="OCU2" s="53"/>
      <c r="OCV2" s="53"/>
      <c r="OCW2" s="53"/>
      <c r="OCX2" s="53"/>
      <c r="OCY2" s="53"/>
      <c r="OCZ2" s="53"/>
      <c r="ODA2" s="53"/>
      <c r="ODB2" s="53"/>
      <c r="ODC2" s="53"/>
      <c r="ODD2" s="53"/>
      <c r="ODE2" s="53"/>
      <c r="ODF2" s="53"/>
      <c r="ODG2" s="53"/>
      <c r="ODH2" s="53"/>
      <c r="ODI2" s="53"/>
      <c r="ODJ2" s="53"/>
      <c r="ODK2" s="53"/>
      <c r="ODL2" s="53"/>
      <c r="ODM2" s="53"/>
      <c r="ODN2" s="53"/>
      <c r="ODO2" s="53"/>
      <c r="ODP2" s="53"/>
      <c r="ODQ2" s="53"/>
      <c r="ODR2" s="53"/>
      <c r="ODS2" s="53"/>
      <c r="ODT2" s="53"/>
      <c r="ODU2" s="53"/>
      <c r="ODV2" s="53"/>
      <c r="ODW2" s="53"/>
      <c r="ODX2" s="53"/>
      <c r="ODY2" s="53"/>
      <c r="ODZ2" s="53"/>
      <c r="OEA2" s="53"/>
      <c r="OEB2" s="53"/>
      <c r="OEC2" s="53"/>
      <c r="OED2" s="53"/>
      <c r="OEE2" s="53"/>
      <c r="OEF2" s="53"/>
      <c r="OEG2" s="53"/>
      <c r="OEH2" s="53"/>
      <c r="OEI2" s="53"/>
      <c r="OEJ2" s="53"/>
      <c r="OEK2" s="53"/>
      <c r="OEL2" s="53"/>
      <c r="OEM2" s="53"/>
      <c r="OEN2" s="53"/>
      <c r="OEO2" s="53"/>
      <c r="OEP2" s="53"/>
      <c r="OEQ2" s="53"/>
      <c r="OER2" s="53"/>
      <c r="OES2" s="53"/>
      <c r="OET2" s="53"/>
      <c r="OEU2" s="53"/>
      <c r="OEV2" s="53"/>
      <c r="OEW2" s="53"/>
      <c r="OEX2" s="53"/>
      <c r="OEY2" s="53"/>
      <c r="OEZ2" s="53"/>
      <c r="OFA2" s="53"/>
      <c r="OFB2" s="53"/>
      <c r="OFC2" s="53"/>
      <c r="OFD2" s="53"/>
      <c r="OFE2" s="53"/>
      <c r="OFF2" s="53"/>
      <c r="OFG2" s="53"/>
      <c r="OFH2" s="53"/>
      <c r="OFI2" s="53"/>
      <c r="OFJ2" s="53"/>
      <c r="OFK2" s="53"/>
      <c r="OFL2" s="53"/>
      <c r="OFM2" s="53"/>
      <c r="OFN2" s="53"/>
      <c r="OFO2" s="53"/>
      <c r="OFP2" s="53"/>
      <c r="OFQ2" s="53"/>
      <c r="OFR2" s="53"/>
      <c r="OFS2" s="53"/>
      <c r="OFT2" s="53"/>
      <c r="OFU2" s="53"/>
      <c r="OFV2" s="53"/>
      <c r="OFW2" s="53"/>
      <c r="OFX2" s="53"/>
      <c r="OFY2" s="53"/>
      <c r="OFZ2" s="53"/>
      <c r="OGA2" s="53"/>
      <c r="OGB2" s="53"/>
      <c r="OGC2" s="53"/>
      <c r="OGD2" s="53"/>
      <c r="OGE2" s="53"/>
      <c r="OGF2" s="53"/>
      <c r="OGG2" s="53"/>
      <c r="OGH2" s="53"/>
      <c r="OGI2" s="53"/>
      <c r="OGJ2" s="53"/>
      <c r="OGK2" s="53"/>
      <c r="OGL2" s="53"/>
      <c r="OGM2" s="53"/>
      <c r="OGN2" s="53"/>
      <c r="OGO2" s="53"/>
      <c r="OGP2" s="53"/>
      <c r="OGQ2" s="53"/>
      <c r="OGR2" s="53"/>
      <c r="OGS2" s="53"/>
      <c r="OGT2" s="53"/>
      <c r="OGU2" s="53"/>
      <c r="OGV2" s="53"/>
      <c r="OGW2" s="53"/>
      <c r="OGX2" s="53"/>
      <c r="OGY2" s="53"/>
      <c r="OGZ2" s="53"/>
      <c r="OHA2" s="53"/>
      <c r="OHB2" s="53"/>
      <c r="OHC2" s="53"/>
      <c r="OHD2" s="53"/>
      <c r="OHE2" s="53"/>
      <c r="OHF2" s="53"/>
      <c r="OHG2" s="53"/>
      <c r="OHH2" s="53"/>
      <c r="OHI2" s="53"/>
      <c r="OHJ2" s="53"/>
      <c r="OHK2" s="53"/>
      <c r="OHL2" s="53"/>
      <c r="OHM2" s="53"/>
      <c r="OHN2" s="53"/>
      <c r="OHO2" s="53"/>
      <c r="OHP2" s="53"/>
      <c r="OHQ2" s="53"/>
      <c r="OHR2" s="53"/>
      <c r="OHS2" s="53"/>
      <c r="OHT2" s="53"/>
      <c r="OHU2" s="53"/>
      <c r="OHV2" s="53"/>
      <c r="OHW2" s="53"/>
      <c r="OHX2" s="53"/>
      <c r="OHY2" s="53"/>
      <c r="OHZ2" s="53"/>
      <c r="OIA2" s="53"/>
      <c r="OIB2" s="53"/>
      <c r="OIC2" s="53"/>
      <c r="OID2" s="53"/>
      <c r="OIE2" s="53"/>
      <c r="OIF2" s="53"/>
      <c r="OIG2" s="53"/>
      <c r="OIH2" s="53"/>
      <c r="OII2" s="53"/>
      <c r="OIJ2" s="53"/>
      <c r="OIK2" s="53"/>
      <c r="OIL2" s="53"/>
      <c r="OIM2" s="53"/>
      <c r="OIN2" s="53"/>
      <c r="OIO2" s="53"/>
      <c r="OIP2" s="53"/>
      <c r="OIQ2" s="53"/>
      <c r="OIR2" s="53"/>
      <c r="OIS2" s="53"/>
      <c r="OIT2" s="53"/>
      <c r="OIU2" s="53"/>
      <c r="OIV2" s="53"/>
      <c r="OIW2" s="53"/>
      <c r="OIX2" s="53"/>
      <c r="OIY2" s="53"/>
      <c r="OIZ2" s="53"/>
      <c r="OJA2" s="53"/>
      <c r="OJB2" s="53"/>
      <c r="OJC2" s="53"/>
      <c r="OJD2" s="53"/>
      <c r="OJE2" s="53"/>
      <c r="OJF2" s="53"/>
      <c r="OJG2" s="53"/>
      <c r="OJH2" s="53"/>
      <c r="OJI2" s="53"/>
      <c r="OJJ2" s="53"/>
      <c r="OJK2" s="53"/>
      <c r="OJL2" s="53"/>
      <c r="OJM2" s="53"/>
      <c r="OJN2" s="53"/>
      <c r="OJO2" s="53"/>
      <c r="OJP2" s="53"/>
      <c r="OJQ2" s="53"/>
      <c r="OJR2" s="53"/>
      <c r="OJS2" s="53"/>
      <c r="OJT2" s="53"/>
      <c r="OJU2" s="53"/>
      <c r="OJV2" s="53"/>
      <c r="OJW2" s="53"/>
      <c r="OJX2" s="53"/>
      <c r="OJY2" s="53"/>
      <c r="OJZ2" s="53"/>
      <c r="OKA2" s="53"/>
      <c r="OKB2" s="53"/>
      <c r="OKC2" s="53"/>
      <c r="OKD2" s="53"/>
      <c r="OKE2" s="53"/>
      <c r="OKF2" s="53"/>
      <c r="OKG2" s="53"/>
      <c r="OKH2" s="53"/>
      <c r="OKI2" s="53"/>
      <c r="OKJ2" s="53"/>
      <c r="OKK2" s="53"/>
      <c r="OKL2" s="53"/>
      <c r="OKM2" s="53"/>
      <c r="OKN2" s="53"/>
      <c r="OKO2" s="53"/>
      <c r="OKP2" s="53"/>
      <c r="OKQ2" s="53"/>
      <c r="OKR2" s="53"/>
      <c r="OKS2" s="53"/>
      <c r="OKT2" s="53"/>
      <c r="OKU2" s="53"/>
      <c r="OKV2" s="53"/>
      <c r="OKW2" s="53"/>
      <c r="OKX2" s="53"/>
      <c r="OKY2" s="53"/>
      <c r="OKZ2" s="53"/>
      <c r="OLA2" s="53"/>
      <c r="OLB2" s="53"/>
      <c r="OLC2" s="53"/>
      <c r="OLD2" s="53"/>
      <c r="OLE2" s="53"/>
      <c r="OLF2" s="53"/>
      <c r="OLG2" s="53"/>
      <c r="OLH2" s="53"/>
      <c r="OLI2" s="53"/>
      <c r="OLJ2" s="53"/>
      <c r="OLK2" s="53"/>
      <c r="OLL2" s="53"/>
      <c r="OLM2" s="53"/>
      <c r="OLN2" s="53"/>
      <c r="OLO2" s="53"/>
      <c r="OLP2" s="53"/>
      <c r="OLQ2" s="53"/>
      <c r="OLR2" s="53"/>
      <c r="OLS2" s="53"/>
      <c r="OLT2" s="53"/>
      <c r="OLU2" s="53"/>
      <c r="OLV2" s="53"/>
      <c r="OLW2" s="53"/>
      <c r="OLX2" s="53"/>
      <c r="OLY2" s="53"/>
      <c r="OLZ2" s="53"/>
      <c r="OMA2" s="53"/>
      <c r="OMB2" s="53"/>
      <c r="OMC2" s="53"/>
      <c r="OMD2" s="53"/>
      <c r="OME2" s="53"/>
      <c r="OMF2" s="53"/>
      <c r="OMG2" s="53"/>
      <c r="OMH2" s="53"/>
      <c r="OMI2" s="53"/>
      <c r="OMJ2" s="53"/>
      <c r="OMK2" s="53"/>
      <c r="OML2" s="53"/>
      <c r="OMM2" s="53"/>
      <c r="OMN2" s="53"/>
      <c r="OMO2" s="53"/>
      <c r="OMP2" s="53"/>
      <c r="OMQ2" s="53"/>
      <c r="OMR2" s="53"/>
      <c r="OMS2" s="53"/>
      <c r="OMT2" s="53"/>
      <c r="OMU2" s="53"/>
      <c r="OMV2" s="53"/>
      <c r="OMW2" s="53"/>
      <c r="OMX2" s="53"/>
      <c r="OMY2" s="53"/>
      <c r="OMZ2" s="53"/>
      <c r="ONA2" s="53"/>
      <c r="ONB2" s="53"/>
      <c r="ONC2" s="53"/>
      <c r="OND2" s="53"/>
      <c r="ONE2" s="53"/>
      <c r="ONF2" s="53"/>
      <c r="ONG2" s="53"/>
      <c r="ONH2" s="53"/>
      <c r="ONI2" s="53"/>
      <c r="ONJ2" s="53"/>
      <c r="ONK2" s="53"/>
      <c r="ONL2" s="53"/>
      <c r="ONM2" s="53"/>
      <c r="ONN2" s="53"/>
      <c r="ONO2" s="53"/>
      <c r="ONP2" s="53"/>
      <c r="ONQ2" s="53"/>
      <c r="ONR2" s="53"/>
      <c r="ONS2" s="53"/>
      <c r="ONT2" s="53"/>
      <c r="ONU2" s="53"/>
      <c r="ONV2" s="53"/>
      <c r="ONW2" s="53"/>
      <c r="ONX2" s="53"/>
      <c r="ONY2" s="53"/>
      <c r="ONZ2" s="53"/>
      <c r="OOA2" s="53"/>
      <c r="OOB2" s="53"/>
      <c r="OOC2" s="53"/>
      <c r="OOD2" s="53"/>
      <c r="OOE2" s="53"/>
      <c r="OOF2" s="53"/>
      <c r="OOG2" s="53"/>
      <c r="OOH2" s="53"/>
      <c r="OOI2" s="53"/>
      <c r="OOJ2" s="53"/>
      <c r="OOK2" s="53"/>
      <c r="OOL2" s="53"/>
      <c r="OOM2" s="53"/>
      <c r="OON2" s="53"/>
      <c r="OOO2" s="53"/>
      <c r="OOP2" s="53"/>
      <c r="OOQ2" s="53"/>
      <c r="OOR2" s="53"/>
      <c r="OOS2" s="53"/>
      <c r="OOT2" s="53"/>
      <c r="OOU2" s="53"/>
      <c r="OOV2" s="53"/>
      <c r="OOW2" s="53"/>
      <c r="OOX2" s="53"/>
      <c r="OOY2" s="53"/>
      <c r="OOZ2" s="53"/>
      <c r="OPA2" s="53"/>
      <c r="OPB2" s="53"/>
      <c r="OPC2" s="53"/>
      <c r="OPD2" s="53"/>
      <c r="OPE2" s="53"/>
      <c r="OPF2" s="53"/>
      <c r="OPG2" s="53"/>
      <c r="OPH2" s="53"/>
      <c r="OPI2" s="53"/>
      <c r="OPJ2" s="53"/>
      <c r="OPK2" s="53"/>
      <c r="OPL2" s="53"/>
      <c r="OPM2" s="53"/>
      <c r="OPN2" s="53"/>
      <c r="OPO2" s="53"/>
      <c r="OPP2" s="53"/>
      <c r="OPQ2" s="53"/>
      <c r="OPR2" s="53"/>
      <c r="OPS2" s="53"/>
      <c r="OPT2" s="53"/>
      <c r="OPU2" s="53"/>
      <c r="OPV2" s="53"/>
      <c r="OPW2" s="53"/>
      <c r="OPX2" s="53"/>
      <c r="OPY2" s="53"/>
      <c r="OPZ2" s="53"/>
      <c r="OQA2" s="53"/>
      <c r="OQB2" s="53"/>
      <c r="OQC2" s="53"/>
      <c r="OQD2" s="53"/>
      <c r="OQE2" s="53"/>
      <c r="OQF2" s="53"/>
      <c r="OQG2" s="53"/>
      <c r="OQH2" s="53"/>
      <c r="OQI2" s="53"/>
      <c r="OQJ2" s="53"/>
      <c r="OQK2" s="53"/>
      <c r="OQL2" s="53"/>
      <c r="OQM2" s="53"/>
      <c r="OQN2" s="53"/>
      <c r="OQO2" s="53"/>
      <c r="OQP2" s="53"/>
      <c r="OQQ2" s="53"/>
      <c r="OQR2" s="53"/>
      <c r="OQS2" s="53"/>
      <c r="OQT2" s="53"/>
      <c r="OQU2" s="53"/>
      <c r="OQV2" s="53"/>
      <c r="OQW2" s="53"/>
      <c r="OQX2" s="53"/>
      <c r="OQY2" s="53"/>
      <c r="OQZ2" s="53"/>
      <c r="ORA2" s="53"/>
      <c r="ORB2" s="53"/>
      <c r="ORC2" s="53"/>
      <c r="ORD2" s="53"/>
      <c r="ORE2" s="53"/>
      <c r="ORF2" s="53"/>
      <c r="ORG2" s="53"/>
      <c r="ORH2" s="53"/>
      <c r="ORI2" s="53"/>
      <c r="ORJ2" s="53"/>
      <c r="ORK2" s="53"/>
      <c r="ORL2" s="53"/>
      <c r="ORM2" s="53"/>
      <c r="ORN2" s="53"/>
      <c r="ORO2" s="53"/>
      <c r="ORP2" s="53"/>
      <c r="ORQ2" s="53"/>
      <c r="ORR2" s="53"/>
      <c r="ORS2" s="53"/>
      <c r="ORT2" s="53"/>
      <c r="ORU2" s="53"/>
      <c r="ORV2" s="53"/>
      <c r="ORW2" s="53"/>
      <c r="ORX2" s="53"/>
      <c r="ORY2" s="53"/>
      <c r="ORZ2" s="53"/>
      <c r="OSA2" s="53"/>
      <c r="OSB2" s="53"/>
      <c r="OSC2" s="53"/>
      <c r="OSD2" s="53"/>
      <c r="OSE2" s="53"/>
      <c r="OSF2" s="53"/>
      <c r="OSG2" s="53"/>
      <c r="OSH2" s="53"/>
      <c r="OSI2" s="53"/>
      <c r="OSJ2" s="53"/>
      <c r="OSK2" s="53"/>
      <c r="OSL2" s="53"/>
      <c r="OSM2" s="53"/>
      <c r="OSN2" s="53"/>
      <c r="OSO2" s="53"/>
      <c r="OSP2" s="53"/>
      <c r="OSQ2" s="53"/>
      <c r="OSR2" s="53"/>
      <c r="OSS2" s="53"/>
      <c r="OST2" s="53"/>
      <c r="OSU2" s="53"/>
      <c r="OSV2" s="53"/>
      <c r="OSW2" s="53"/>
      <c r="OSX2" s="53"/>
      <c r="OSY2" s="53"/>
      <c r="OSZ2" s="53"/>
      <c r="OTA2" s="53"/>
      <c r="OTB2" s="53"/>
      <c r="OTC2" s="53"/>
      <c r="OTD2" s="53"/>
      <c r="OTE2" s="53"/>
      <c r="OTF2" s="53"/>
      <c r="OTG2" s="53"/>
      <c r="OTH2" s="53"/>
      <c r="OTI2" s="53"/>
      <c r="OTJ2" s="53"/>
      <c r="OTK2" s="53"/>
      <c r="OTL2" s="53"/>
      <c r="OTM2" s="53"/>
      <c r="OTN2" s="53"/>
      <c r="OTO2" s="53"/>
      <c r="OTP2" s="53"/>
      <c r="OTQ2" s="53"/>
      <c r="OTR2" s="53"/>
      <c r="OTS2" s="53"/>
      <c r="OTT2" s="53"/>
      <c r="OTU2" s="53"/>
      <c r="OTV2" s="53"/>
      <c r="OTW2" s="53"/>
      <c r="OTX2" s="53"/>
      <c r="OTY2" s="53"/>
      <c r="OTZ2" s="53"/>
      <c r="OUA2" s="53"/>
      <c r="OUB2" s="53"/>
      <c r="OUC2" s="53"/>
      <c r="OUD2" s="53"/>
      <c r="OUE2" s="53"/>
      <c r="OUF2" s="53"/>
      <c r="OUG2" s="53"/>
      <c r="OUH2" s="53"/>
      <c r="OUI2" s="53"/>
      <c r="OUJ2" s="53"/>
      <c r="OUK2" s="53"/>
      <c r="OUL2" s="53"/>
      <c r="OUM2" s="53"/>
      <c r="OUN2" s="53"/>
      <c r="OUO2" s="53"/>
      <c r="OUP2" s="53"/>
      <c r="OUQ2" s="53"/>
      <c r="OUR2" s="53"/>
      <c r="OUS2" s="53"/>
      <c r="OUT2" s="53"/>
      <c r="OUU2" s="53"/>
      <c r="OUV2" s="53"/>
      <c r="OUW2" s="53"/>
      <c r="OUX2" s="53"/>
      <c r="OUY2" s="53"/>
      <c r="OUZ2" s="53"/>
      <c r="OVA2" s="53"/>
      <c r="OVB2" s="53"/>
      <c r="OVC2" s="53"/>
      <c r="OVD2" s="53"/>
      <c r="OVE2" s="53"/>
      <c r="OVF2" s="53"/>
      <c r="OVG2" s="53"/>
      <c r="OVH2" s="53"/>
      <c r="OVI2" s="53"/>
      <c r="OVJ2" s="53"/>
      <c r="OVK2" s="53"/>
      <c r="OVL2" s="53"/>
      <c r="OVM2" s="53"/>
      <c r="OVN2" s="53"/>
      <c r="OVO2" s="53"/>
      <c r="OVP2" s="53"/>
      <c r="OVQ2" s="53"/>
      <c r="OVR2" s="53"/>
      <c r="OVS2" s="53"/>
      <c r="OVT2" s="53"/>
      <c r="OVU2" s="53"/>
      <c r="OVV2" s="53"/>
      <c r="OVW2" s="53"/>
      <c r="OVX2" s="53"/>
      <c r="OVY2" s="53"/>
      <c r="OVZ2" s="53"/>
      <c r="OWA2" s="53"/>
      <c r="OWB2" s="53"/>
      <c r="OWC2" s="53"/>
      <c r="OWD2" s="53"/>
      <c r="OWE2" s="53"/>
      <c r="OWF2" s="53"/>
      <c r="OWG2" s="53"/>
      <c r="OWH2" s="53"/>
      <c r="OWI2" s="53"/>
      <c r="OWJ2" s="53"/>
      <c r="OWK2" s="53"/>
      <c r="OWL2" s="53"/>
      <c r="OWM2" s="53"/>
      <c r="OWN2" s="53"/>
      <c r="OWO2" s="53"/>
      <c r="OWP2" s="53"/>
      <c r="OWQ2" s="53"/>
      <c r="OWR2" s="53"/>
      <c r="OWS2" s="53"/>
      <c r="OWT2" s="53"/>
      <c r="OWU2" s="53"/>
      <c r="OWV2" s="53"/>
      <c r="OWW2" s="53"/>
      <c r="OWX2" s="53"/>
      <c r="OWY2" s="53"/>
      <c r="OWZ2" s="53"/>
      <c r="OXA2" s="53"/>
      <c r="OXB2" s="53"/>
      <c r="OXC2" s="53"/>
      <c r="OXD2" s="53"/>
      <c r="OXE2" s="53"/>
      <c r="OXF2" s="53"/>
      <c r="OXG2" s="53"/>
      <c r="OXH2" s="53"/>
      <c r="OXI2" s="53"/>
      <c r="OXJ2" s="53"/>
      <c r="OXK2" s="53"/>
      <c r="OXL2" s="53"/>
      <c r="OXM2" s="53"/>
      <c r="OXN2" s="53"/>
      <c r="OXO2" s="53"/>
      <c r="OXP2" s="53"/>
      <c r="OXQ2" s="53"/>
      <c r="OXR2" s="53"/>
      <c r="OXS2" s="53"/>
      <c r="OXT2" s="53"/>
      <c r="OXU2" s="53"/>
      <c r="OXV2" s="53"/>
      <c r="OXW2" s="53"/>
      <c r="OXX2" s="53"/>
      <c r="OXY2" s="53"/>
      <c r="OXZ2" s="53"/>
      <c r="OYA2" s="53"/>
      <c r="OYB2" s="53"/>
      <c r="OYC2" s="53"/>
      <c r="OYD2" s="53"/>
      <c r="OYE2" s="53"/>
      <c r="OYF2" s="53"/>
      <c r="OYG2" s="53"/>
      <c r="OYH2" s="53"/>
      <c r="OYI2" s="53"/>
      <c r="OYJ2" s="53"/>
      <c r="OYK2" s="53"/>
      <c r="OYL2" s="53"/>
      <c r="OYM2" s="53"/>
      <c r="OYN2" s="53"/>
      <c r="OYO2" s="53"/>
      <c r="OYP2" s="53"/>
      <c r="OYQ2" s="53"/>
      <c r="OYR2" s="53"/>
      <c r="OYS2" s="53"/>
      <c r="OYT2" s="53"/>
      <c r="OYU2" s="53"/>
      <c r="OYV2" s="53"/>
      <c r="OYW2" s="53"/>
      <c r="OYX2" s="53"/>
      <c r="OYY2" s="53"/>
      <c r="OYZ2" s="53"/>
      <c r="OZA2" s="53"/>
      <c r="OZB2" s="53"/>
      <c r="OZC2" s="53"/>
      <c r="OZD2" s="53"/>
      <c r="OZE2" s="53"/>
      <c r="OZF2" s="53"/>
      <c r="OZG2" s="53"/>
      <c r="OZH2" s="53"/>
      <c r="OZI2" s="53"/>
      <c r="OZJ2" s="53"/>
      <c r="OZK2" s="53"/>
      <c r="OZL2" s="53"/>
      <c r="OZM2" s="53"/>
      <c r="OZN2" s="53"/>
      <c r="OZO2" s="53"/>
      <c r="OZP2" s="53"/>
      <c r="OZQ2" s="53"/>
      <c r="OZR2" s="53"/>
      <c r="OZS2" s="53"/>
      <c r="OZT2" s="53"/>
      <c r="OZU2" s="53"/>
      <c r="OZV2" s="53"/>
      <c r="OZW2" s="53"/>
      <c r="OZX2" s="53"/>
      <c r="OZY2" s="53"/>
      <c r="OZZ2" s="53"/>
      <c r="PAA2" s="53"/>
      <c r="PAB2" s="53"/>
      <c r="PAC2" s="53"/>
      <c r="PAD2" s="53"/>
      <c r="PAE2" s="53"/>
      <c r="PAF2" s="53"/>
      <c r="PAG2" s="53"/>
      <c r="PAH2" s="53"/>
      <c r="PAI2" s="53"/>
      <c r="PAJ2" s="53"/>
      <c r="PAK2" s="53"/>
      <c r="PAL2" s="53"/>
      <c r="PAM2" s="53"/>
      <c r="PAN2" s="53"/>
      <c r="PAO2" s="53"/>
      <c r="PAP2" s="53"/>
      <c r="PAQ2" s="53"/>
      <c r="PAR2" s="53"/>
      <c r="PAS2" s="53"/>
      <c r="PAT2" s="53"/>
      <c r="PAU2" s="53"/>
      <c r="PAV2" s="53"/>
      <c r="PAW2" s="53"/>
      <c r="PAX2" s="53"/>
      <c r="PAY2" s="53"/>
      <c r="PAZ2" s="53"/>
      <c r="PBA2" s="53"/>
      <c r="PBB2" s="53"/>
      <c r="PBC2" s="53"/>
      <c r="PBD2" s="53"/>
      <c r="PBE2" s="53"/>
      <c r="PBF2" s="53"/>
      <c r="PBG2" s="53"/>
      <c r="PBH2" s="53"/>
      <c r="PBI2" s="53"/>
      <c r="PBJ2" s="53"/>
      <c r="PBK2" s="53"/>
      <c r="PBL2" s="53"/>
      <c r="PBM2" s="53"/>
      <c r="PBN2" s="53"/>
      <c r="PBO2" s="53"/>
      <c r="PBP2" s="53"/>
      <c r="PBQ2" s="53"/>
      <c r="PBR2" s="53"/>
      <c r="PBS2" s="53"/>
      <c r="PBT2" s="53"/>
      <c r="PBU2" s="53"/>
      <c r="PBV2" s="53"/>
      <c r="PBW2" s="53"/>
      <c r="PBX2" s="53"/>
      <c r="PBY2" s="53"/>
      <c r="PBZ2" s="53"/>
      <c r="PCA2" s="53"/>
      <c r="PCB2" s="53"/>
      <c r="PCC2" s="53"/>
      <c r="PCD2" s="53"/>
      <c r="PCE2" s="53"/>
      <c r="PCF2" s="53"/>
      <c r="PCG2" s="53"/>
      <c r="PCH2" s="53"/>
      <c r="PCI2" s="53"/>
      <c r="PCJ2" s="53"/>
      <c r="PCK2" s="53"/>
      <c r="PCL2" s="53"/>
      <c r="PCM2" s="53"/>
      <c r="PCN2" s="53"/>
      <c r="PCO2" s="53"/>
      <c r="PCP2" s="53"/>
      <c r="PCQ2" s="53"/>
      <c r="PCR2" s="53"/>
      <c r="PCS2" s="53"/>
      <c r="PCT2" s="53"/>
      <c r="PCU2" s="53"/>
      <c r="PCV2" s="53"/>
      <c r="PCW2" s="53"/>
      <c r="PCX2" s="53"/>
      <c r="PCY2" s="53"/>
      <c r="PCZ2" s="53"/>
      <c r="PDA2" s="53"/>
      <c r="PDB2" s="53"/>
      <c r="PDC2" s="53"/>
      <c r="PDD2" s="53"/>
      <c r="PDE2" s="53"/>
      <c r="PDF2" s="53"/>
      <c r="PDG2" s="53"/>
      <c r="PDH2" s="53"/>
      <c r="PDI2" s="53"/>
      <c r="PDJ2" s="53"/>
      <c r="PDK2" s="53"/>
      <c r="PDL2" s="53"/>
      <c r="PDM2" s="53"/>
      <c r="PDN2" s="53"/>
      <c r="PDO2" s="53"/>
      <c r="PDP2" s="53"/>
      <c r="PDQ2" s="53"/>
      <c r="PDR2" s="53"/>
      <c r="PDS2" s="53"/>
      <c r="PDT2" s="53"/>
      <c r="PDU2" s="53"/>
      <c r="PDV2" s="53"/>
      <c r="PDW2" s="53"/>
      <c r="PDX2" s="53"/>
      <c r="PDY2" s="53"/>
      <c r="PDZ2" s="53"/>
      <c r="PEA2" s="53"/>
      <c r="PEB2" s="53"/>
      <c r="PEC2" s="53"/>
      <c r="PED2" s="53"/>
      <c r="PEE2" s="53"/>
      <c r="PEF2" s="53"/>
      <c r="PEG2" s="53"/>
      <c r="PEH2" s="53"/>
      <c r="PEI2" s="53"/>
      <c r="PEJ2" s="53"/>
      <c r="PEK2" s="53"/>
      <c r="PEL2" s="53"/>
      <c r="PEM2" s="53"/>
      <c r="PEN2" s="53"/>
      <c r="PEO2" s="53"/>
      <c r="PEP2" s="53"/>
      <c r="PEQ2" s="53"/>
      <c r="PER2" s="53"/>
      <c r="PES2" s="53"/>
      <c r="PET2" s="53"/>
      <c r="PEU2" s="53"/>
      <c r="PEV2" s="53"/>
      <c r="PEW2" s="53"/>
      <c r="PEX2" s="53"/>
      <c r="PEY2" s="53"/>
      <c r="PEZ2" s="53"/>
      <c r="PFA2" s="53"/>
      <c r="PFB2" s="53"/>
      <c r="PFC2" s="53"/>
      <c r="PFD2" s="53"/>
      <c r="PFE2" s="53"/>
      <c r="PFF2" s="53"/>
      <c r="PFG2" s="53"/>
      <c r="PFH2" s="53"/>
      <c r="PFI2" s="53"/>
      <c r="PFJ2" s="53"/>
      <c r="PFK2" s="53"/>
      <c r="PFL2" s="53"/>
      <c r="PFM2" s="53"/>
      <c r="PFN2" s="53"/>
      <c r="PFO2" s="53"/>
      <c r="PFP2" s="53"/>
      <c r="PFQ2" s="53"/>
      <c r="PFR2" s="53"/>
      <c r="PFS2" s="53"/>
      <c r="PFT2" s="53"/>
      <c r="PFU2" s="53"/>
      <c r="PFV2" s="53"/>
      <c r="PFW2" s="53"/>
      <c r="PFX2" s="53"/>
      <c r="PFY2" s="53"/>
      <c r="PFZ2" s="53"/>
      <c r="PGA2" s="53"/>
      <c r="PGB2" s="53"/>
      <c r="PGC2" s="53"/>
      <c r="PGD2" s="53"/>
      <c r="PGE2" s="53"/>
      <c r="PGF2" s="53"/>
      <c r="PGG2" s="53"/>
      <c r="PGH2" s="53"/>
      <c r="PGI2" s="53"/>
      <c r="PGJ2" s="53"/>
      <c r="PGK2" s="53"/>
      <c r="PGL2" s="53"/>
      <c r="PGM2" s="53"/>
      <c r="PGN2" s="53"/>
      <c r="PGO2" s="53"/>
      <c r="PGP2" s="53"/>
      <c r="PGQ2" s="53"/>
      <c r="PGR2" s="53"/>
      <c r="PGS2" s="53"/>
      <c r="PGT2" s="53"/>
      <c r="PGU2" s="53"/>
      <c r="PGV2" s="53"/>
      <c r="PGW2" s="53"/>
      <c r="PGX2" s="53"/>
      <c r="PGY2" s="53"/>
      <c r="PGZ2" s="53"/>
      <c r="PHA2" s="53"/>
      <c r="PHB2" s="53"/>
      <c r="PHC2" s="53"/>
      <c r="PHD2" s="53"/>
      <c r="PHE2" s="53"/>
      <c r="PHF2" s="53"/>
      <c r="PHG2" s="53"/>
      <c r="PHH2" s="53"/>
      <c r="PHI2" s="53"/>
      <c r="PHJ2" s="53"/>
      <c r="PHK2" s="53"/>
      <c r="PHL2" s="53"/>
      <c r="PHM2" s="53"/>
      <c r="PHN2" s="53"/>
      <c r="PHO2" s="53"/>
      <c r="PHP2" s="53"/>
      <c r="PHQ2" s="53"/>
      <c r="PHR2" s="53"/>
      <c r="PHS2" s="53"/>
      <c r="PHT2" s="53"/>
      <c r="PHU2" s="53"/>
      <c r="PHV2" s="53"/>
      <c r="PHW2" s="53"/>
      <c r="PHX2" s="53"/>
      <c r="PHY2" s="53"/>
      <c r="PHZ2" s="53"/>
      <c r="PIA2" s="53"/>
      <c r="PIB2" s="53"/>
      <c r="PIC2" s="53"/>
      <c r="PID2" s="53"/>
      <c r="PIE2" s="53"/>
      <c r="PIF2" s="53"/>
      <c r="PIG2" s="53"/>
      <c r="PIH2" s="53"/>
      <c r="PII2" s="53"/>
      <c r="PIJ2" s="53"/>
      <c r="PIK2" s="53"/>
      <c r="PIL2" s="53"/>
      <c r="PIM2" s="53"/>
      <c r="PIN2" s="53"/>
      <c r="PIO2" s="53"/>
      <c r="PIP2" s="53"/>
      <c r="PIQ2" s="53"/>
      <c r="PIR2" s="53"/>
      <c r="PIS2" s="53"/>
      <c r="PIT2" s="53"/>
      <c r="PIU2" s="53"/>
      <c r="PIV2" s="53"/>
      <c r="PIW2" s="53"/>
      <c r="PIX2" s="53"/>
      <c r="PIY2" s="53"/>
      <c r="PIZ2" s="53"/>
      <c r="PJA2" s="53"/>
      <c r="PJB2" s="53"/>
      <c r="PJC2" s="53"/>
      <c r="PJD2" s="53"/>
      <c r="PJE2" s="53"/>
      <c r="PJF2" s="53"/>
      <c r="PJG2" s="53"/>
      <c r="PJH2" s="53"/>
      <c r="PJI2" s="53"/>
      <c r="PJJ2" s="53"/>
      <c r="PJK2" s="53"/>
      <c r="PJL2" s="53"/>
      <c r="PJM2" s="53"/>
      <c r="PJN2" s="53"/>
      <c r="PJO2" s="53"/>
      <c r="PJP2" s="53"/>
      <c r="PJQ2" s="53"/>
      <c r="PJR2" s="53"/>
      <c r="PJS2" s="53"/>
      <c r="PJT2" s="53"/>
      <c r="PJU2" s="53"/>
      <c r="PJV2" s="53"/>
      <c r="PJW2" s="53"/>
      <c r="PJX2" s="53"/>
      <c r="PJY2" s="53"/>
      <c r="PJZ2" s="53"/>
      <c r="PKA2" s="53"/>
      <c r="PKB2" s="53"/>
      <c r="PKC2" s="53"/>
      <c r="PKD2" s="53"/>
      <c r="PKE2" s="53"/>
      <c r="PKF2" s="53"/>
      <c r="PKG2" s="53"/>
      <c r="PKH2" s="53"/>
      <c r="PKI2" s="53"/>
      <c r="PKJ2" s="53"/>
      <c r="PKK2" s="53"/>
      <c r="PKL2" s="53"/>
      <c r="PKM2" s="53"/>
      <c r="PKN2" s="53"/>
      <c r="PKO2" s="53"/>
      <c r="PKP2" s="53"/>
      <c r="PKQ2" s="53"/>
      <c r="PKR2" s="53"/>
      <c r="PKS2" s="53"/>
      <c r="PKT2" s="53"/>
      <c r="PKU2" s="53"/>
      <c r="PKV2" s="53"/>
      <c r="PKW2" s="53"/>
      <c r="PKX2" s="53"/>
      <c r="PKY2" s="53"/>
      <c r="PKZ2" s="53"/>
      <c r="PLA2" s="53"/>
      <c r="PLB2" s="53"/>
      <c r="PLC2" s="53"/>
      <c r="PLD2" s="53"/>
      <c r="PLE2" s="53"/>
      <c r="PLF2" s="53"/>
      <c r="PLG2" s="53"/>
      <c r="PLH2" s="53"/>
      <c r="PLI2" s="53"/>
      <c r="PLJ2" s="53"/>
      <c r="PLK2" s="53"/>
      <c r="PLL2" s="53"/>
      <c r="PLM2" s="53"/>
      <c r="PLN2" s="53"/>
      <c r="PLO2" s="53"/>
      <c r="PLP2" s="53"/>
      <c r="PLQ2" s="53"/>
      <c r="PLR2" s="53"/>
      <c r="PLS2" s="53"/>
      <c r="PLT2" s="53"/>
      <c r="PLU2" s="53"/>
      <c r="PLV2" s="53"/>
      <c r="PLW2" s="53"/>
      <c r="PLX2" s="53"/>
      <c r="PLY2" s="53"/>
      <c r="PLZ2" s="53"/>
      <c r="PMA2" s="53"/>
      <c r="PMB2" s="53"/>
      <c r="PMC2" s="53"/>
      <c r="PMD2" s="53"/>
      <c r="PME2" s="53"/>
      <c r="PMF2" s="53"/>
      <c r="PMG2" s="53"/>
      <c r="PMH2" s="53"/>
      <c r="PMI2" s="53"/>
      <c r="PMJ2" s="53"/>
      <c r="PMK2" s="53"/>
      <c r="PML2" s="53"/>
      <c r="PMM2" s="53"/>
      <c r="PMN2" s="53"/>
      <c r="PMO2" s="53"/>
      <c r="PMP2" s="53"/>
      <c r="PMQ2" s="53"/>
      <c r="PMR2" s="53"/>
      <c r="PMS2" s="53"/>
      <c r="PMT2" s="53"/>
      <c r="PMU2" s="53"/>
      <c r="PMV2" s="53"/>
      <c r="PMW2" s="53"/>
      <c r="PMX2" s="53"/>
      <c r="PMY2" s="53"/>
      <c r="PMZ2" s="53"/>
      <c r="PNA2" s="53"/>
      <c r="PNB2" s="53"/>
      <c r="PNC2" s="53"/>
      <c r="PND2" s="53"/>
      <c r="PNE2" s="53"/>
      <c r="PNF2" s="53"/>
      <c r="PNG2" s="53"/>
      <c r="PNH2" s="53"/>
      <c r="PNI2" s="53"/>
      <c r="PNJ2" s="53"/>
      <c r="PNK2" s="53"/>
      <c r="PNL2" s="53"/>
      <c r="PNM2" s="53"/>
      <c r="PNN2" s="53"/>
      <c r="PNO2" s="53"/>
      <c r="PNP2" s="53"/>
      <c r="PNQ2" s="53"/>
      <c r="PNR2" s="53"/>
      <c r="PNS2" s="53"/>
      <c r="PNT2" s="53"/>
      <c r="PNU2" s="53"/>
      <c r="PNV2" s="53"/>
      <c r="PNW2" s="53"/>
      <c r="PNX2" s="53"/>
      <c r="PNY2" s="53"/>
      <c r="PNZ2" s="53"/>
      <c r="POA2" s="53"/>
      <c r="POB2" s="53"/>
      <c r="POC2" s="53"/>
      <c r="POD2" s="53"/>
      <c r="POE2" s="53"/>
      <c r="POF2" s="53"/>
      <c r="POG2" s="53"/>
      <c r="POH2" s="53"/>
      <c r="POI2" s="53"/>
      <c r="POJ2" s="53"/>
      <c r="POK2" s="53"/>
      <c r="POL2" s="53"/>
      <c r="POM2" s="53"/>
      <c r="PON2" s="53"/>
      <c r="POO2" s="53"/>
      <c r="POP2" s="53"/>
      <c r="POQ2" s="53"/>
      <c r="POR2" s="53"/>
      <c r="POS2" s="53"/>
      <c r="POT2" s="53"/>
      <c r="POU2" s="53"/>
      <c r="POV2" s="53"/>
      <c r="POW2" s="53"/>
      <c r="POX2" s="53"/>
      <c r="POY2" s="53"/>
      <c r="POZ2" s="53"/>
      <c r="PPA2" s="53"/>
      <c r="PPB2" s="53"/>
      <c r="PPC2" s="53"/>
      <c r="PPD2" s="53"/>
      <c r="PPE2" s="53"/>
      <c r="PPF2" s="53"/>
      <c r="PPG2" s="53"/>
      <c r="PPH2" s="53"/>
      <c r="PPI2" s="53"/>
      <c r="PPJ2" s="53"/>
      <c r="PPK2" s="53"/>
      <c r="PPL2" s="53"/>
      <c r="PPM2" s="53"/>
      <c r="PPN2" s="53"/>
      <c r="PPO2" s="53"/>
      <c r="PPP2" s="53"/>
      <c r="PPQ2" s="53"/>
      <c r="PPR2" s="53"/>
      <c r="PPS2" s="53"/>
      <c r="PPT2" s="53"/>
      <c r="PPU2" s="53"/>
      <c r="PPV2" s="53"/>
      <c r="PPW2" s="53"/>
      <c r="PPX2" s="53"/>
      <c r="PPY2" s="53"/>
      <c r="PPZ2" s="53"/>
      <c r="PQA2" s="53"/>
      <c r="PQB2" s="53"/>
      <c r="PQC2" s="53"/>
      <c r="PQD2" s="53"/>
      <c r="PQE2" s="53"/>
      <c r="PQF2" s="53"/>
      <c r="PQG2" s="53"/>
      <c r="PQH2" s="53"/>
      <c r="PQI2" s="53"/>
      <c r="PQJ2" s="53"/>
      <c r="PQK2" s="53"/>
      <c r="PQL2" s="53"/>
      <c r="PQM2" s="53"/>
      <c r="PQN2" s="53"/>
      <c r="PQO2" s="53"/>
      <c r="PQP2" s="53"/>
      <c r="PQQ2" s="53"/>
      <c r="PQR2" s="53"/>
      <c r="PQS2" s="53"/>
      <c r="PQT2" s="53"/>
      <c r="PQU2" s="53"/>
      <c r="PQV2" s="53"/>
      <c r="PQW2" s="53"/>
      <c r="PQX2" s="53"/>
      <c r="PQY2" s="53"/>
      <c r="PQZ2" s="53"/>
      <c r="PRA2" s="53"/>
      <c r="PRB2" s="53"/>
      <c r="PRC2" s="53"/>
      <c r="PRD2" s="53"/>
      <c r="PRE2" s="53"/>
      <c r="PRF2" s="53"/>
      <c r="PRG2" s="53"/>
      <c r="PRH2" s="53"/>
      <c r="PRI2" s="53"/>
      <c r="PRJ2" s="53"/>
      <c r="PRK2" s="53"/>
      <c r="PRL2" s="53"/>
      <c r="PRM2" s="53"/>
      <c r="PRN2" s="53"/>
      <c r="PRO2" s="53"/>
      <c r="PRP2" s="53"/>
      <c r="PRQ2" s="53"/>
      <c r="PRR2" s="53"/>
      <c r="PRS2" s="53"/>
      <c r="PRT2" s="53"/>
      <c r="PRU2" s="53"/>
      <c r="PRV2" s="53"/>
      <c r="PRW2" s="53"/>
      <c r="PRX2" s="53"/>
      <c r="PRY2" s="53"/>
      <c r="PRZ2" s="53"/>
      <c r="PSA2" s="53"/>
      <c r="PSB2" s="53"/>
      <c r="PSC2" s="53"/>
      <c r="PSD2" s="53"/>
      <c r="PSE2" s="53"/>
      <c r="PSF2" s="53"/>
      <c r="PSG2" s="53"/>
      <c r="PSH2" s="53"/>
      <c r="PSI2" s="53"/>
      <c r="PSJ2" s="53"/>
      <c r="PSK2" s="53"/>
      <c r="PSL2" s="53"/>
      <c r="PSM2" s="53"/>
      <c r="PSN2" s="53"/>
      <c r="PSO2" s="53"/>
      <c r="PSP2" s="53"/>
      <c r="PSQ2" s="53"/>
      <c r="PSR2" s="53"/>
      <c r="PSS2" s="53"/>
      <c r="PST2" s="53"/>
      <c r="PSU2" s="53"/>
      <c r="PSV2" s="53"/>
      <c r="PSW2" s="53"/>
      <c r="PSX2" s="53"/>
      <c r="PSY2" s="53"/>
      <c r="PSZ2" s="53"/>
      <c r="PTA2" s="53"/>
      <c r="PTB2" s="53"/>
      <c r="PTC2" s="53"/>
      <c r="PTD2" s="53"/>
      <c r="PTE2" s="53"/>
      <c r="PTF2" s="53"/>
      <c r="PTG2" s="53"/>
      <c r="PTH2" s="53"/>
      <c r="PTI2" s="53"/>
      <c r="PTJ2" s="53"/>
      <c r="PTK2" s="53"/>
      <c r="PTL2" s="53"/>
      <c r="PTM2" s="53"/>
      <c r="PTN2" s="53"/>
      <c r="PTO2" s="53"/>
      <c r="PTP2" s="53"/>
      <c r="PTQ2" s="53"/>
      <c r="PTR2" s="53"/>
      <c r="PTS2" s="53"/>
      <c r="PTT2" s="53"/>
      <c r="PTU2" s="53"/>
      <c r="PTV2" s="53"/>
      <c r="PTW2" s="53"/>
      <c r="PTX2" s="53"/>
      <c r="PTY2" s="53"/>
      <c r="PTZ2" s="53"/>
      <c r="PUA2" s="53"/>
      <c r="PUB2" s="53"/>
      <c r="PUC2" s="53"/>
      <c r="PUD2" s="53"/>
      <c r="PUE2" s="53"/>
      <c r="PUF2" s="53"/>
      <c r="PUG2" s="53"/>
      <c r="PUH2" s="53"/>
      <c r="PUI2" s="53"/>
      <c r="PUJ2" s="53"/>
      <c r="PUK2" s="53"/>
      <c r="PUL2" s="53"/>
      <c r="PUM2" s="53"/>
      <c r="PUN2" s="53"/>
      <c r="PUO2" s="53"/>
      <c r="PUP2" s="53"/>
      <c r="PUQ2" s="53"/>
      <c r="PUR2" s="53"/>
      <c r="PUS2" s="53"/>
      <c r="PUT2" s="53"/>
      <c r="PUU2" s="53"/>
      <c r="PUV2" s="53"/>
      <c r="PUW2" s="53"/>
      <c r="PUX2" s="53"/>
      <c r="PUY2" s="53"/>
      <c r="PUZ2" s="53"/>
      <c r="PVA2" s="53"/>
      <c r="PVB2" s="53"/>
      <c r="PVC2" s="53"/>
      <c r="PVD2" s="53"/>
      <c r="PVE2" s="53"/>
      <c r="PVF2" s="53"/>
      <c r="PVG2" s="53"/>
      <c r="PVH2" s="53"/>
      <c r="PVI2" s="53"/>
      <c r="PVJ2" s="53"/>
      <c r="PVK2" s="53"/>
      <c r="PVL2" s="53"/>
      <c r="PVM2" s="53"/>
      <c r="PVN2" s="53"/>
      <c r="PVO2" s="53"/>
      <c r="PVP2" s="53"/>
      <c r="PVQ2" s="53"/>
      <c r="PVR2" s="53"/>
      <c r="PVS2" s="53"/>
      <c r="PVT2" s="53"/>
      <c r="PVU2" s="53"/>
      <c r="PVV2" s="53"/>
      <c r="PVW2" s="53"/>
      <c r="PVX2" s="53"/>
      <c r="PVY2" s="53"/>
      <c r="PVZ2" s="53"/>
      <c r="PWA2" s="53"/>
      <c r="PWB2" s="53"/>
      <c r="PWC2" s="53"/>
      <c r="PWD2" s="53"/>
      <c r="PWE2" s="53"/>
      <c r="PWF2" s="53"/>
      <c r="PWG2" s="53"/>
      <c r="PWH2" s="53"/>
      <c r="PWI2" s="53"/>
      <c r="PWJ2" s="53"/>
      <c r="PWK2" s="53"/>
      <c r="PWL2" s="53"/>
      <c r="PWM2" s="53"/>
      <c r="PWN2" s="53"/>
      <c r="PWO2" s="53"/>
      <c r="PWP2" s="53"/>
      <c r="PWQ2" s="53"/>
      <c r="PWR2" s="53"/>
      <c r="PWS2" s="53"/>
      <c r="PWT2" s="53"/>
      <c r="PWU2" s="53"/>
      <c r="PWV2" s="53"/>
      <c r="PWW2" s="53"/>
      <c r="PWX2" s="53"/>
      <c r="PWY2" s="53"/>
      <c r="PWZ2" s="53"/>
      <c r="PXA2" s="53"/>
      <c r="PXB2" s="53"/>
      <c r="PXC2" s="53"/>
      <c r="PXD2" s="53"/>
      <c r="PXE2" s="53"/>
      <c r="PXF2" s="53"/>
      <c r="PXG2" s="53"/>
      <c r="PXH2" s="53"/>
      <c r="PXI2" s="53"/>
      <c r="PXJ2" s="53"/>
      <c r="PXK2" s="53"/>
      <c r="PXL2" s="53"/>
      <c r="PXM2" s="53"/>
      <c r="PXN2" s="53"/>
      <c r="PXO2" s="53"/>
      <c r="PXP2" s="53"/>
      <c r="PXQ2" s="53"/>
      <c r="PXR2" s="53"/>
      <c r="PXS2" s="53"/>
      <c r="PXT2" s="53"/>
      <c r="PXU2" s="53"/>
      <c r="PXV2" s="53"/>
      <c r="PXW2" s="53"/>
      <c r="PXX2" s="53"/>
      <c r="PXY2" s="53"/>
      <c r="PXZ2" s="53"/>
      <c r="PYA2" s="53"/>
      <c r="PYB2" s="53"/>
      <c r="PYC2" s="53"/>
      <c r="PYD2" s="53"/>
      <c r="PYE2" s="53"/>
      <c r="PYF2" s="53"/>
      <c r="PYG2" s="53"/>
      <c r="PYH2" s="53"/>
      <c r="PYI2" s="53"/>
      <c r="PYJ2" s="53"/>
      <c r="PYK2" s="53"/>
      <c r="PYL2" s="53"/>
      <c r="PYM2" s="53"/>
      <c r="PYN2" s="53"/>
      <c r="PYO2" s="53"/>
      <c r="PYP2" s="53"/>
      <c r="PYQ2" s="53"/>
      <c r="PYR2" s="53"/>
      <c r="PYS2" s="53"/>
      <c r="PYT2" s="53"/>
      <c r="PYU2" s="53"/>
      <c r="PYV2" s="53"/>
      <c r="PYW2" s="53"/>
      <c r="PYX2" s="53"/>
      <c r="PYY2" s="53"/>
      <c r="PYZ2" s="53"/>
      <c r="PZA2" s="53"/>
      <c r="PZB2" s="53"/>
      <c r="PZC2" s="53"/>
      <c r="PZD2" s="53"/>
      <c r="PZE2" s="53"/>
      <c r="PZF2" s="53"/>
      <c r="PZG2" s="53"/>
      <c r="PZH2" s="53"/>
      <c r="PZI2" s="53"/>
      <c r="PZJ2" s="53"/>
      <c r="PZK2" s="53"/>
      <c r="PZL2" s="53"/>
      <c r="PZM2" s="53"/>
      <c r="PZN2" s="53"/>
      <c r="PZO2" s="53"/>
      <c r="PZP2" s="53"/>
      <c r="PZQ2" s="53"/>
      <c r="PZR2" s="53"/>
      <c r="PZS2" s="53"/>
      <c r="PZT2" s="53"/>
      <c r="PZU2" s="53"/>
      <c r="PZV2" s="53"/>
      <c r="PZW2" s="53"/>
      <c r="PZX2" s="53"/>
      <c r="PZY2" s="53"/>
      <c r="PZZ2" s="53"/>
      <c r="QAA2" s="53"/>
      <c r="QAB2" s="53"/>
      <c r="QAC2" s="53"/>
      <c r="QAD2" s="53"/>
      <c r="QAE2" s="53"/>
      <c r="QAF2" s="53"/>
      <c r="QAG2" s="53"/>
      <c r="QAH2" s="53"/>
      <c r="QAI2" s="53"/>
      <c r="QAJ2" s="53"/>
      <c r="QAK2" s="53"/>
      <c r="QAL2" s="53"/>
      <c r="QAM2" s="53"/>
      <c r="QAN2" s="53"/>
      <c r="QAO2" s="53"/>
      <c r="QAP2" s="53"/>
      <c r="QAQ2" s="53"/>
      <c r="QAR2" s="53"/>
      <c r="QAS2" s="53"/>
      <c r="QAT2" s="53"/>
      <c r="QAU2" s="53"/>
      <c r="QAV2" s="53"/>
      <c r="QAW2" s="53"/>
      <c r="QAX2" s="53"/>
      <c r="QAY2" s="53"/>
      <c r="QAZ2" s="53"/>
      <c r="QBA2" s="53"/>
      <c r="QBB2" s="53"/>
      <c r="QBC2" s="53"/>
      <c r="QBD2" s="53"/>
      <c r="QBE2" s="53"/>
      <c r="QBF2" s="53"/>
      <c r="QBG2" s="53"/>
      <c r="QBH2" s="53"/>
      <c r="QBI2" s="53"/>
      <c r="QBJ2" s="53"/>
      <c r="QBK2" s="53"/>
      <c r="QBL2" s="53"/>
      <c r="QBM2" s="53"/>
      <c r="QBN2" s="53"/>
      <c r="QBO2" s="53"/>
      <c r="QBP2" s="53"/>
      <c r="QBQ2" s="53"/>
      <c r="QBR2" s="53"/>
      <c r="QBS2" s="53"/>
      <c r="QBT2" s="53"/>
      <c r="QBU2" s="53"/>
      <c r="QBV2" s="53"/>
      <c r="QBW2" s="53"/>
      <c r="QBX2" s="53"/>
      <c r="QBY2" s="53"/>
      <c r="QBZ2" s="53"/>
      <c r="QCA2" s="53"/>
      <c r="QCB2" s="53"/>
      <c r="QCC2" s="53"/>
      <c r="QCD2" s="53"/>
      <c r="QCE2" s="53"/>
      <c r="QCF2" s="53"/>
      <c r="QCG2" s="53"/>
      <c r="QCH2" s="53"/>
      <c r="QCI2" s="53"/>
      <c r="QCJ2" s="53"/>
      <c r="QCK2" s="53"/>
      <c r="QCL2" s="53"/>
      <c r="QCM2" s="53"/>
      <c r="QCN2" s="53"/>
      <c r="QCO2" s="53"/>
      <c r="QCP2" s="53"/>
      <c r="QCQ2" s="53"/>
      <c r="QCR2" s="53"/>
      <c r="QCS2" s="53"/>
      <c r="QCT2" s="53"/>
      <c r="QCU2" s="53"/>
      <c r="QCV2" s="53"/>
      <c r="QCW2" s="53"/>
      <c r="QCX2" s="53"/>
      <c r="QCY2" s="53"/>
      <c r="QCZ2" s="53"/>
      <c r="QDA2" s="53"/>
      <c r="QDB2" s="53"/>
      <c r="QDC2" s="53"/>
      <c r="QDD2" s="53"/>
      <c r="QDE2" s="53"/>
      <c r="QDF2" s="53"/>
      <c r="QDG2" s="53"/>
      <c r="QDH2" s="53"/>
      <c r="QDI2" s="53"/>
      <c r="QDJ2" s="53"/>
      <c r="QDK2" s="53"/>
      <c r="QDL2" s="53"/>
      <c r="QDM2" s="53"/>
      <c r="QDN2" s="53"/>
      <c r="QDO2" s="53"/>
      <c r="QDP2" s="53"/>
      <c r="QDQ2" s="53"/>
      <c r="QDR2" s="53"/>
      <c r="QDS2" s="53"/>
      <c r="QDT2" s="53"/>
      <c r="QDU2" s="53"/>
      <c r="QDV2" s="53"/>
      <c r="QDW2" s="53"/>
      <c r="QDX2" s="53"/>
      <c r="QDY2" s="53"/>
      <c r="QDZ2" s="53"/>
      <c r="QEA2" s="53"/>
      <c r="QEB2" s="53"/>
      <c r="QEC2" s="53"/>
      <c r="QED2" s="53"/>
      <c r="QEE2" s="53"/>
      <c r="QEF2" s="53"/>
      <c r="QEG2" s="53"/>
      <c r="QEH2" s="53"/>
      <c r="QEI2" s="53"/>
      <c r="QEJ2" s="53"/>
      <c r="QEK2" s="53"/>
      <c r="QEL2" s="53"/>
      <c r="QEM2" s="53"/>
      <c r="QEN2" s="53"/>
      <c r="QEO2" s="53"/>
      <c r="QEP2" s="53"/>
      <c r="QEQ2" s="53"/>
      <c r="QER2" s="53"/>
      <c r="QES2" s="53"/>
      <c r="QET2" s="53"/>
      <c r="QEU2" s="53"/>
      <c r="QEV2" s="53"/>
      <c r="QEW2" s="53"/>
      <c r="QEX2" s="53"/>
      <c r="QEY2" s="53"/>
      <c r="QEZ2" s="53"/>
      <c r="QFA2" s="53"/>
      <c r="QFB2" s="53"/>
      <c r="QFC2" s="53"/>
      <c r="QFD2" s="53"/>
      <c r="QFE2" s="53"/>
      <c r="QFF2" s="53"/>
      <c r="QFG2" s="53"/>
      <c r="QFH2" s="53"/>
      <c r="QFI2" s="53"/>
      <c r="QFJ2" s="53"/>
      <c r="QFK2" s="53"/>
      <c r="QFL2" s="53"/>
      <c r="QFM2" s="53"/>
      <c r="QFN2" s="53"/>
      <c r="QFO2" s="53"/>
      <c r="QFP2" s="53"/>
      <c r="QFQ2" s="53"/>
      <c r="QFR2" s="53"/>
      <c r="QFS2" s="53"/>
      <c r="QFT2" s="53"/>
      <c r="QFU2" s="53"/>
      <c r="QFV2" s="53"/>
      <c r="QFW2" s="53"/>
      <c r="QFX2" s="53"/>
      <c r="QFY2" s="53"/>
      <c r="QFZ2" s="53"/>
      <c r="QGA2" s="53"/>
      <c r="QGB2" s="53"/>
      <c r="QGC2" s="53"/>
      <c r="QGD2" s="53"/>
      <c r="QGE2" s="53"/>
      <c r="QGF2" s="53"/>
      <c r="QGG2" s="53"/>
      <c r="QGH2" s="53"/>
      <c r="QGI2" s="53"/>
      <c r="QGJ2" s="53"/>
      <c r="QGK2" s="53"/>
      <c r="QGL2" s="53"/>
      <c r="QGM2" s="53"/>
      <c r="QGN2" s="53"/>
      <c r="QGO2" s="53"/>
      <c r="QGP2" s="53"/>
      <c r="QGQ2" s="53"/>
      <c r="QGR2" s="53"/>
      <c r="QGS2" s="53"/>
      <c r="QGT2" s="53"/>
      <c r="QGU2" s="53"/>
      <c r="QGV2" s="53"/>
      <c r="QGW2" s="53"/>
      <c r="QGX2" s="53"/>
      <c r="QGY2" s="53"/>
      <c r="QGZ2" s="53"/>
      <c r="QHA2" s="53"/>
      <c r="QHB2" s="53"/>
      <c r="QHC2" s="53"/>
      <c r="QHD2" s="53"/>
      <c r="QHE2" s="53"/>
      <c r="QHF2" s="53"/>
      <c r="QHG2" s="53"/>
      <c r="QHH2" s="53"/>
      <c r="QHI2" s="53"/>
      <c r="QHJ2" s="53"/>
      <c r="QHK2" s="53"/>
      <c r="QHL2" s="53"/>
      <c r="QHM2" s="53"/>
      <c r="QHN2" s="53"/>
      <c r="QHO2" s="53"/>
      <c r="QHP2" s="53"/>
      <c r="QHQ2" s="53"/>
      <c r="QHR2" s="53"/>
      <c r="QHS2" s="53"/>
      <c r="QHT2" s="53"/>
      <c r="QHU2" s="53"/>
      <c r="QHV2" s="53"/>
      <c r="QHW2" s="53"/>
      <c r="QHX2" s="53"/>
      <c r="QHY2" s="53"/>
      <c r="QHZ2" s="53"/>
      <c r="QIA2" s="53"/>
      <c r="QIB2" s="53"/>
      <c r="QIC2" s="53"/>
      <c r="QID2" s="53"/>
      <c r="QIE2" s="53"/>
      <c r="QIF2" s="53"/>
      <c r="QIG2" s="53"/>
      <c r="QIH2" s="53"/>
      <c r="QII2" s="53"/>
      <c r="QIJ2" s="53"/>
      <c r="QIK2" s="53"/>
      <c r="QIL2" s="53"/>
      <c r="QIM2" s="53"/>
      <c r="QIN2" s="53"/>
      <c r="QIO2" s="53"/>
      <c r="QIP2" s="53"/>
      <c r="QIQ2" s="53"/>
      <c r="QIR2" s="53"/>
      <c r="QIS2" s="53"/>
      <c r="QIT2" s="53"/>
      <c r="QIU2" s="53"/>
      <c r="QIV2" s="53"/>
      <c r="QIW2" s="53"/>
      <c r="QIX2" s="53"/>
      <c r="QIY2" s="53"/>
      <c r="QIZ2" s="53"/>
      <c r="QJA2" s="53"/>
      <c r="QJB2" s="53"/>
      <c r="QJC2" s="53"/>
      <c r="QJD2" s="53"/>
      <c r="QJE2" s="53"/>
      <c r="QJF2" s="53"/>
      <c r="QJG2" s="53"/>
      <c r="QJH2" s="53"/>
      <c r="QJI2" s="53"/>
      <c r="QJJ2" s="53"/>
      <c r="QJK2" s="53"/>
      <c r="QJL2" s="53"/>
      <c r="QJM2" s="53"/>
      <c r="QJN2" s="53"/>
      <c r="QJO2" s="53"/>
      <c r="QJP2" s="53"/>
      <c r="QJQ2" s="53"/>
      <c r="QJR2" s="53"/>
      <c r="QJS2" s="53"/>
      <c r="QJT2" s="53"/>
      <c r="QJU2" s="53"/>
      <c r="QJV2" s="53"/>
      <c r="QJW2" s="53"/>
      <c r="QJX2" s="53"/>
      <c r="QJY2" s="53"/>
      <c r="QJZ2" s="53"/>
      <c r="QKA2" s="53"/>
      <c r="QKB2" s="53"/>
      <c r="QKC2" s="53"/>
      <c r="QKD2" s="53"/>
      <c r="QKE2" s="53"/>
      <c r="QKF2" s="53"/>
      <c r="QKG2" s="53"/>
      <c r="QKH2" s="53"/>
      <c r="QKI2" s="53"/>
      <c r="QKJ2" s="53"/>
      <c r="QKK2" s="53"/>
      <c r="QKL2" s="53"/>
      <c r="QKM2" s="53"/>
      <c r="QKN2" s="53"/>
      <c r="QKO2" s="53"/>
      <c r="QKP2" s="53"/>
      <c r="QKQ2" s="53"/>
      <c r="QKR2" s="53"/>
      <c r="QKS2" s="53"/>
      <c r="QKT2" s="53"/>
      <c r="QKU2" s="53"/>
      <c r="QKV2" s="53"/>
      <c r="QKW2" s="53"/>
      <c r="QKX2" s="53"/>
      <c r="QKY2" s="53"/>
      <c r="QKZ2" s="53"/>
      <c r="QLA2" s="53"/>
      <c r="QLB2" s="53"/>
      <c r="QLC2" s="53"/>
      <c r="QLD2" s="53"/>
      <c r="QLE2" s="53"/>
      <c r="QLF2" s="53"/>
      <c r="QLG2" s="53"/>
      <c r="QLH2" s="53"/>
      <c r="QLI2" s="53"/>
      <c r="QLJ2" s="53"/>
      <c r="QLK2" s="53"/>
      <c r="QLL2" s="53"/>
      <c r="QLM2" s="53"/>
      <c r="QLN2" s="53"/>
      <c r="QLO2" s="53"/>
      <c r="QLP2" s="53"/>
      <c r="QLQ2" s="53"/>
      <c r="QLR2" s="53"/>
      <c r="QLS2" s="53"/>
      <c r="QLT2" s="53"/>
      <c r="QLU2" s="53"/>
      <c r="QLV2" s="53"/>
      <c r="QLW2" s="53"/>
      <c r="QLX2" s="53"/>
      <c r="QLY2" s="53"/>
      <c r="QLZ2" s="53"/>
      <c r="QMA2" s="53"/>
      <c r="QMB2" s="53"/>
      <c r="QMC2" s="53"/>
      <c r="QMD2" s="53"/>
      <c r="QME2" s="53"/>
      <c r="QMF2" s="53"/>
      <c r="QMG2" s="53"/>
      <c r="QMH2" s="53"/>
      <c r="QMI2" s="53"/>
      <c r="QMJ2" s="53"/>
      <c r="QMK2" s="53"/>
      <c r="QML2" s="53"/>
      <c r="QMM2" s="53"/>
      <c r="QMN2" s="53"/>
      <c r="QMO2" s="53"/>
      <c r="QMP2" s="53"/>
      <c r="QMQ2" s="53"/>
      <c r="QMR2" s="53"/>
      <c r="QMS2" s="53"/>
      <c r="QMT2" s="53"/>
      <c r="QMU2" s="53"/>
      <c r="QMV2" s="53"/>
      <c r="QMW2" s="53"/>
      <c r="QMX2" s="53"/>
      <c r="QMY2" s="53"/>
      <c r="QMZ2" s="53"/>
      <c r="QNA2" s="53"/>
      <c r="QNB2" s="53"/>
      <c r="QNC2" s="53"/>
      <c r="QND2" s="53"/>
      <c r="QNE2" s="53"/>
      <c r="QNF2" s="53"/>
      <c r="QNG2" s="53"/>
      <c r="QNH2" s="53"/>
      <c r="QNI2" s="53"/>
      <c r="QNJ2" s="53"/>
      <c r="QNK2" s="53"/>
      <c r="QNL2" s="53"/>
      <c r="QNM2" s="53"/>
      <c r="QNN2" s="53"/>
      <c r="QNO2" s="53"/>
      <c r="QNP2" s="53"/>
      <c r="QNQ2" s="53"/>
      <c r="QNR2" s="53"/>
      <c r="QNS2" s="53"/>
      <c r="QNT2" s="53"/>
      <c r="QNU2" s="53"/>
      <c r="QNV2" s="53"/>
      <c r="QNW2" s="53"/>
      <c r="QNX2" s="53"/>
      <c r="QNY2" s="53"/>
      <c r="QNZ2" s="53"/>
      <c r="QOA2" s="53"/>
      <c r="QOB2" s="53"/>
      <c r="QOC2" s="53"/>
      <c r="QOD2" s="53"/>
      <c r="QOE2" s="53"/>
      <c r="QOF2" s="53"/>
      <c r="QOG2" s="53"/>
      <c r="QOH2" s="53"/>
      <c r="QOI2" s="53"/>
      <c r="QOJ2" s="53"/>
      <c r="QOK2" s="53"/>
      <c r="QOL2" s="53"/>
      <c r="QOM2" s="53"/>
      <c r="QON2" s="53"/>
      <c r="QOO2" s="53"/>
      <c r="QOP2" s="53"/>
      <c r="QOQ2" s="53"/>
      <c r="QOR2" s="53"/>
      <c r="QOS2" s="53"/>
      <c r="QOT2" s="53"/>
      <c r="QOU2" s="53"/>
      <c r="QOV2" s="53"/>
      <c r="QOW2" s="53"/>
      <c r="QOX2" s="53"/>
      <c r="QOY2" s="53"/>
      <c r="QOZ2" s="53"/>
      <c r="QPA2" s="53"/>
      <c r="QPB2" s="53"/>
      <c r="QPC2" s="53"/>
      <c r="QPD2" s="53"/>
      <c r="QPE2" s="53"/>
      <c r="QPF2" s="53"/>
      <c r="QPG2" s="53"/>
      <c r="QPH2" s="53"/>
      <c r="QPI2" s="53"/>
      <c r="QPJ2" s="53"/>
      <c r="QPK2" s="53"/>
      <c r="QPL2" s="53"/>
      <c r="QPM2" s="53"/>
      <c r="QPN2" s="53"/>
      <c r="QPO2" s="53"/>
      <c r="QPP2" s="53"/>
      <c r="QPQ2" s="53"/>
      <c r="QPR2" s="53"/>
      <c r="QPS2" s="53"/>
      <c r="QPT2" s="53"/>
      <c r="QPU2" s="53"/>
      <c r="QPV2" s="53"/>
      <c r="QPW2" s="53"/>
      <c r="QPX2" s="53"/>
      <c r="QPY2" s="53"/>
      <c r="QPZ2" s="53"/>
      <c r="QQA2" s="53"/>
      <c r="QQB2" s="53"/>
      <c r="QQC2" s="53"/>
      <c r="QQD2" s="53"/>
      <c r="QQE2" s="53"/>
      <c r="QQF2" s="53"/>
      <c r="QQG2" s="53"/>
      <c r="QQH2" s="53"/>
      <c r="QQI2" s="53"/>
      <c r="QQJ2" s="53"/>
      <c r="QQK2" s="53"/>
      <c r="QQL2" s="53"/>
      <c r="QQM2" s="53"/>
      <c r="QQN2" s="53"/>
      <c r="QQO2" s="53"/>
      <c r="QQP2" s="53"/>
      <c r="QQQ2" s="53"/>
      <c r="QQR2" s="53"/>
      <c r="QQS2" s="53"/>
      <c r="QQT2" s="53"/>
      <c r="QQU2" s="53"/>
      <c r="QQV2" s="53"/>
      <c r="QQW2" s="53"/>
      <c r="QQX2" s="53"/>
      <c r="QQY2" s="53"/>
      <c r="QQZ2" s="53"/>
      <c r="QRA2" s="53"/>
      <c r="QRB2" s="53"/>
      <c r="QRC2" s="53"/>
      <c r="QRD2" s="53"/>
      <c r="QRE2" s="53"/>
      <c r="QRF2" s="53"/>
      <c r="QRG2" s="53"/>
      <c r="QRH2" s="53"/>
      <c r="QRI2" s="53"/>
      <c r="QRJ2" s="53"/>
      <c r="QRK2" s="53"/>
      <c r="QRL2" s="53"/>
      <c r="QRM2" s="53"/>
      <c r="QRN2" s="53"/>
      <c r="QRO2" s="53"/>
      <c r="QRP2" s="53"/>
      <c r="QRQ2" s="53"/>
      <c r="QRR2" s="53"/>
      <c r="QRS2" s="53"/>
      <c r="QRT2" s="53"/>
      <c r="QRU2" s="53"/>
      <c r="QRV2" s="53"/>
      <c r="QRW2" s="53"/>
      <c r="QRX2" s="53"/>
      <c r="QRY2" s="53"/>
      <c r="QRZ2" s="53"/>
      <c r="QSA2" s="53"/>
      <c r="QSB2" s="53"/>
      <c r="QSC2" s="53"/>
      <c r="QSD2" s="53"/>
      <c r="QSE2" s="53"/>
      <c r="QSF2" s="53"/>
      <c r="QSG2" s="53"/>
      <c r="QSH2" s="53"/>
      <c r="QSI2" s="53"/>
      <c r="QSJ2" s="53"/>
      <c r="QSK2" s="53"/>
      <c r="QSL2" s="53"/>
      <c r="QSM2" s="53"/>
      <c r="QSN2" s="53"/>
      <c r="QSO2" s="53"/>
      <c r="QSP2" s="53"/>
      <c r="QSQ2" s="53"/>
      <c r="QSR2" s="53"/>
      <c r="QSS2" s="53"/>
      <c r="QST2" s="53"/>
      <c r="QSU2" s="53"/>
      <c r="QSV2" s="53"/>
      <c r="QSW2" s="53"/>
      <c r="QSX2" s="53"/>
      <c r="QSY2" s="53"/>
      <c r="QSZ2" s="53"/>
      <c r="QTA2" s="53"/>
      <c r="QTB2" s="53"/>
      <c r="QTC2" s="53"/>
      <c r="QTD2" s="53"/>
      <c r="QTE2" s="53"/>
      <c r="QTF2" s="53"/>
      <c r="QTG2" s="53"/>
      <c r="QTH2" s="53"/>
      <c r="QTI2" s="53"/>
      <c r="QTJ2" s="53"/>
      <c r="QTK2" s="53"/>
      <c r="QTL2" s="53"/>
      <c r="QTM2" s="53"/>
      <c r="QTN2" s="53"/>
      <c r="QTO2" s="53"/>
      <c r="QTP2" s="53"/>
      <c r="QTQ2" s="53"/>
      <c r="QTR2" s="53"/>
      <c r="QTS2" s="53"/>
      <c r="QTT2" s="53"/>
      <c r="QTU2" s="53"/>
      <c r="QTV2" s="53"/>
      <c r="QTW2" s="53"/>
      <c r="QTX2" s="53"/>
      <c r="QTY2" s="53"/>
      <c r="QTZ2" s="53"/>
      <c r="QUA2" s="53"/>
      <c r="QUB2" s="53"/>
      <c r="QUC2" s="53"/>
      <c r="QUD2" s="53"/>
      <c r="QUE2" s="53"/>
      <c r="QUF2" s="53"/>
      <c r="QUG2" s="53"/>
      <c r="QUH2" s="53"/>
      <c r="QUI2" s="53"/>
      <c r="QUJ2" s="53"/>
      <c r="QUK2" s="53"/>
      <c r="QUL2" s="53"/>
      <c r="QUM2" s="53"/>
      <c r="QUN2" s="53"/>
      <c r="QUO2" s="53"/>
      <c r="QUP2" s="53"/>
      <c r="QUQ2" s="53"/>
      <c r="QUR2" s="53"/>
      <c r="QUS2" s="53"/>
      <c r="QUT2" s="53"/>
      <c r="QUU2" s="53"/>
      <c r="QUV2" s="53"/>
      <c r="QUW2" s="53"/>
      <c r="QUX2" s="53"/>
      <c r="QUY2" s="53"/>
      <c r="QUZ2" s="53"/>
      <c r="QVA2" s="53"/>
      <c r="QVB2" s="53"/>
      <c r="QVC2" s="53"/>
      <c r="QVD2" s="53"/>
      <c r="QVE2" s="53"/>
      <c r="QVF2" s="53"/>
      <c r="QVG2" s="53"/>
      <c r="QVH2" s="53"/>
      <c r="QVI2" s="53"/>
      <c r="QVJ2" s="53"/>
      <c r="QVK2" s="53"/>
      <c r="QVL2" s="53"/>
      <c r="QVM2" s="53"/>
      <c r="QVN2" s="53"/>
      <c r="QVO2" s="53"/>
      <c r="QVP2" s="53"/>
      <c r="QVQ2" s="53"/>
      <c r="QVR2" s="53"/>
      <c r="QVS2" s="53"/>
      <c r="QVT2" s="53"/>
      <c r="QVU2" s="53"/>
      <c r="QVV2" s="53"/>
      <c r="QVW2" s="53"/>
      <c r="QVX2" s="53"/>
      <c r="QVY2" s="53"/>
      <c r="QVZ2" s="53"/>
      <c r="QWA2" s="53"/>
      <c r="QWB2" s="53"/>
      <c r="QWC2" s="53"/>
      <c r="QWD2" s="53"/>
      <c r="QWE2" s="53"/>
      <c r="QWF2" s="53"/>
      <c r="QWG2" s="53"/>
      <c r="QWH2" s="53"/>
      <c r="QWI2" s="53"/>
      <c r="QWJ2" s="53"/>
      <c r="QWK2" s="53"/>
      <c r="QWL2" s="53"/>
      <c r="QWM2" s="53"/>
      <c r="QWN2" s="53"/>
      <c r="QWO2" s="53"/>
      <c r="QWP2" s="53"/>
      <c r="QWQ2" s="53"/>
      <c r="QWR2" s="53"/>
      <c r="QWS2" s="53"/>
      <c r="QWT2" s="53"/>
      <c r="QWU2" s="53"/>
      <c r="QWV2" s="53"/>
      <c r="QWW2" s="53"/>
      <c r="QWX2" s="53"/>
      <c r="QWY2" s="53"/>
      <c r="QWZ2" s="53"/>
      <c r="QXA2" s="53"/>
      <c r="QXB2" s="53"/>
      <c r="QXC2" s="53"/>
      <c r="QXD2" s="53"/>
      <c r="QXE2" s="53"/>
      <c r="QXF2" s="53"/>
      <c r="QXG2" s="53"/>
      <c r="QXH2" s="53"/>
      <c r="QXI2" s="53"/>
      <c r="QXJ2" s="53"/>
      <c r="QXK2" s="53"/>
      <c r="QXL2" s="53"/>
      <c r="QXM2" s="53"/>
      <c r="QXN2" s="53"/>
      <c r="QXO2" s="53"/>
      <c r="QXP2" s="53"/>
      <c r="QXQ2" s="53"/>
      <c r="QXR2" s="53"/>
      <c r="QXS2" s="53"/>
      <c r="QXT2" s="53"/>
      <c r="QXU2" s="53"/>
      <c r="QXV2" s="53"/>
      <c r="QXW2" s="53"/>
      <c r="QXX2" s="53"/>
      <c r="QXY2" s="53"/>
      <c r="QXZ2" s="53"/>
      <c r="QYA2" s="53"/>
      <c r="QYB2" s="53"/>
      <c r="QYC2" s="53"/>
      <c r="QYD2" s="53"/>
      <c r="QYE2" s="53"/>
      <c r="QYF2" s="53"/>
      <c r="QYG2" s="53"/>
      <c r="QYH2" s="53"/>
      <c r="QYI2" s="53"/>
      <c r="QYJ2" s="53"/>
      <c r="QYK2" s="53"/>
      <c r="QYL2" s="53"/>
      <c r="QYM2" s="53"/>
      <c r="QYN2" s="53"/>
      <c r="QYO2" s="53"/>
      <c r="QYP2" s="53"/>
      <c r="QYQ2" s="53"/>
      <c r="QYR2" s="53"/>
      <c r="QYS2" s="53"/>
      <c r="QYT2" s="53"/>
      <c r="QYU2" s="53"/>
      <c r="QYV2" s="53"/>
      <c r="QYW2" s="53"/>
      <c r="QYX2" s="53"/>
      <c r="QYY2" s="53"/>
      <c r="QYZ2" s="53"/>
      <c r="QZA2" s="53"/>
      <c r="QZB2" s="53"/>
      <c r="QZC2" s="53"/>
      <c r="QZD2" s="53"/>
      <c r="QZE2" s="53"/>
      <c r="QZF2" s="53"/>
      <c r="QZG2" s="53"/>
      <c r="QZH2" s="53"/>
      <c r="QZI2" s="53"/>
      <c r="QZJ2" s="53"/>
      <c r="QZK2" s="53"/>
      <c r="QZL2" s="53"/>
      <c r="QZM2" s="53"/>
      <c r="QZN2" s="53"/>
      <c r="QZO2" s="53"/>
      <c r="QZP2" s="53"/>
      <c r="QZQ2" s="53"/>
      <c r="QZR2" s="53"/>
      <c r="QZS2" s="53"/>
      <c r="QZT2" s="53"/>
      <c r="QZU2" s="53"/>
      <c r="QZV2" s="53"/>
      <c r="QZW2" s="53"/>
      <c r="QZX2" s="53"/>
      <c r="QZY2" s="53"/>
      <c r="QZZ2" s="53"/>
      <c r="RAA2" s="53"/>
      <c r="RAB2" s="53"/>
      <c r="RAC2" s="53"/>
      <c r="RAD2" s="53"/>
      <c r="RAE2" s="53"/>
      <c r="RAF2" s="53"/>
      <c r="RAG2" s="53"/>
      <c r="RAH2" s="53"/>
      <c r="RAI2" s="53"/>
      <c r="RAJ2" s="53"/>
      <c r="RAK2" s="53"/>
      <c r="RAL2" s="53"/>
      <c r="RAM2" s="53"/>
      <c r="RAN2" s="53"/>
      <c r="RAO2" s="53"/>
      <c r="RAP2" s="53"/>
      <c r="RAQ2" s="53"/>
      <c r="RAR2" s="53"/>
      <c r="RAS2" s="53"/>
      <c r="RAT2" s="53"/>
      <c r="RAU2" s="53"/>
      <c r="RAV2" s="53"/>
      <c r="RAW2" s="53"/>
      <c r="RAX2" s="53"/>
      <c r="RAY2" s="53"/>
      <c r="RAZ2" s="53"/>
      <c r="RBA2" s="53"/>
      <c r="RBB2" s="53"/>
      <c r="RBC2" s="53"/>
      <c r="RBD2" s="53"/>
      <c r="RBE2" s="53"/>
      <c r="RBF2" s="53"/>
      <c r="RBG2" s="53"/>
      <c r="RBH2" s="53"/>
      <c r="RBI2" s="53"/>
      <c r="RBJ2" s="53"/>
      <c r="RBK2" s="53"/>
      <c r="RBL2" s="53"/>
      <c r="RBM2" s="53"/>
      <c r="RBN2" s="53"/>
      <c r="RBO2" s="53"/>
      <c r="RBP2" s="53"/>
      <c r="RBQ2" s="53"/>
      <c r="RBR2" s="53"/>
      <c r="RBS2" s="53"/>
      <c r="RBT2" s="53"/>
      <c r="RBU2" s="53"/>
      <c r="RBV2" s="53"/>
      <c r="RBW2" s="53"/>
      <c r="RBX2" s="53"/>
      <c r="RBY2" s="53"/>
      <c r="RBZ2" s="53"/>
      <c r="RCA2" s="53"/>
      <c r="RCB2" s="53"/>
      <c r="RCC2" s="53"/>
      <c r="RCD2" s="53"/>
      <c r="RCE2" s="53"/>
      <c r="RCF2" s="53"/>
      <c r="RCG2" s="53"/>
      <c r="RCH2" s="53"/>
      <c r="RCI2" s="53"/>
      <c r="RCJ2" s="53"/>
      <c r="RCK2" s="53"/>
      <c r="RCL2" s="53"/>
      <c r="RCM2" s="53"/>
      <c r="RCN2" s="53"/>
      <c r="RCO2" s="53"/>
      <c r="RCP2" s="53"/>
      <c r="RCQ2" s="53"/>
      <c r="RCR2" s="53"/>
      <c r="RCS2" s="53"/>
      <c r="RCT2" s="53"/>
      <c r="RCU2" s="53"/>
      <c r="RCV2" s="53"/>
      <c r="RCW2" s="53"/>
      <c r="RCX2" s="53"/>
      <c r="RCY2" s="53"/>
      <c r="RCZ2" s="53"/>
      <c r="RDA2" s="53"/>
      <c r="RDB2" s="53"/>
      <c r="RDC2" s="53"/>
      <c r="RDD2" s="53"/>
      <c r="RDE2" s="53"/>
      <c r="RDF2" s="53"/>
      <c r="RDG2" s="53"/>
      <c r="RDH2" s="53"/>
      <c r="RDI2" s="53"/>
      <c r="RDJ2" s="53"/>
      <c r="RDK2" s="53"/>
      <c r="RDL2" s="53"/>
      <c r="RDM2" s="53"/>
      <c r="RDN2" s="53"/>
      <c r="RDO2" s="53"/>
      <c r="RDP2" s="53"/>
      <c r="RDQ2" s="53"/>
      <c r="RDR2" s="53"/>
      <c r="RDS2" s="53"/>
      <c r="RDT2" s="53"/>
      <c r="RDU2" s="53"/>
      <c r="RDV2" s="53"/>
      <c r="RDW2" s="53"/>
      <c r="RDX2" s="53"/>
      <c r="RDY2" s="53"/>
      <c r="RDZ2" s="53"/>
      <c r="REA2" s="53"/>
      <c r="REB2" s="53"/>
      <c r="REC2" s="53"/>
      <c r="RED2" s="53"/>
      <c r="REE2" s="53"/>
      <c r="REF2" s="53"/>
      <c r="REG2" s="53"/>
      <c r="REH2" s="53"/>
      <c r="REI2" s="53"/>
      <c r="REJ2" s="53"/>
      <c r="REK2" s="53"/>
      <c r="REL2" s="53"/>
      <c r="REM2" s="53"/>
      <c r="REN2" s="53"/>
      <c r="REO2" s="53"/>
      <c r="REP2" s="53"/>
      <c r="REQ2" s="53"/>
      <c r="RER2" s="53"/>
      <c r="RES2" s="53"/>
      <c r="RET2" s="53"/>
      <c r="REU2" s="53"/>
      <c r="REV2" s="53"/>
      <c r="REW2" s="53"/>
      <c r="REX2" s="53"/>
      <c r="REY2" s="53"/>
      <c r="REZ2" s="53"/>
      <c r="RFA2" s="53"/>
      <c r="RFB2" s="53"/>
      <c r="RFC2" s="53"/>
      <c r="RFD2" s="53"/>
      <c r="RFE2" s="53"/>
      <c r="RFF2" s="53"/>
      <c r="RFG2" s="53"/>
      <c r="RFH2" s="53"/>
      <c r="RFI2" s="53"/>
      <c r="RFJ2" s="53"/>
      <c r="RFK2" s="53"/>
      <c r="RFL2" s="53"/>
      <c r="RFM2" s="53"/>
      <c r="RFN2" s="53"/>
      <c r="RFO2" s="53"/>
      <c r="RFP2" s="53"/>
      <c r="RFQ2" s="53"/>
      <c r="RFR2" s="53"/>
      <c r="RFS2" s="53"/>
      <c r="RFT2" s="53"/>
      <c r="RFU2" s="53"/>
      <c r="RFV2" s="53"/>
      <c r="RFW2" s="53"/>
      <c r="RFX2" s="53"/>
      <c r="RFY2" s="53"/>
      <c r="RFZ2" s="53"/>
      <c r="RGA2" s="53"/>
      <c r="RGB2" s="53"/>
      <c r="RGC2" s="53"/>
      <c r="RGD2" s="53"/>
      <c r="RGE2" s="53"/>
      <c r="RGF2" s="53"/>
      <c r="RGG2" s="53"/>
      <c r="RGH2" s="53"/>
      <c r="RGI2" s="53"/>
      <c r="RGJ2" s="53"/>
      <c r="RGK2" s="53"/>
      <c r="RGL2" s="53"/>
      <c r="RGM2" s="53"/>
      <c r="RGN2" s="53"/>
      <c r="RGO2" s="53"/>
      <c r="RGP2" s="53"/>
      <c r="RGQ2" s="53"/>
      <c r="RGR2" s="53"/>
      <c r="RGS2" s="53"/>
      <c r="RGT2" s="53"/>
      <c r="RGU2" s="53"/>
      <c r="RGV2" s="53"/>
      <c r="RGW2" s="53"/>
      <c r="RGX2" s="53"/>
      <c r="RGY2" s="53"/>
      <c r="RGZ2" s="53"/>
      <c r="RHA2" s="53"/>
      <c r="RHB2" s="53"/>
      <c r="RHC2" s="53"/>
      <c r="RHD2" s="53"/>
      <c r="RHE2" s="53"/>
      <c r="RHF2" s="53"/>
      <c r="RHG2" s="53"/>
      <c r="RHH2" s="53"/>
      <c r="RHI2" s="53"/>
      <c r="RHJ2" s="53"/>
      <c r="RHK2" s="53"/>
      <c r="RHL2" s="53"/>
      <c r="RHM2" s="53"/>
      <c r="RHN2" s="53"/>
      <c r="RHO2" s="53"/>
      <c r="RHP2" s="53"/>
      <c r="RHQ2" s="53"/>
      <c r="RHR2" s="53"/>
      <c r="RHS2" s="53"/>
      <c r="RHT2" s="53"/>
      <c r="RHU2" s="53"/>
      <c r="RHV2" s="53"/>
      <c r="RHW2" s="53"/>
      <c r="RHX2" s="53"/>
      <c r="RHY2" s="53"/>
      <c r="RHZ2" s="53"/>
      <c r="RIA2" s="53"/>
      <c r="RIB2" s="53"/>
      <c r="RIC2" s="53"/>
      <c r="RID2" s="53"/>
      <c r="RIE2" s="53"/>
      <c r="RIF2" s="53"/>
      <c r="RIG2" s="53"/>
      <c r="RIH2" s="53"/>
      <c r="RII2" s="53"/>
      <c r="RIJ2" s="53"/>
      <c r="RIK2" s="53"/>
      <c r="RIL2" s="53"/>
      <c r="RIM2" s="53"/>
      <c r="RIN2" s="53"/>
      <c r="RIO2" s="53"/>
      <c r="RIP2" s="53"/>
      <c r="RIQ2" s="53"/>
      <c r="RIR2" s="53"/>
      <c r="RIS2" s="53"/>
      <c r="RIT2" s="53"/>
      <c r="RIU2" s="53"/>
      <c r="RIV2" s="53"/>
      <c r="RIW2" s="53"/>
      <c r="RIX2" s="53"/>
      <c r="RIY2" s="53"/>
      <c r="RIZ2" s="53"/>
      <c r="RJA2" s="53"/>
      <c r="RJB2" s="53"/>
      <c r="RJC2" s="53"/>
      <c r="RJD2" s="53"/>
      <c r="RJE2" s="53"/>
      <c r="RJF2" s="53"/>
      <c r="RJG2" s="53"/>
      <c r="RJH2" s="53"/>
      <c r="RJI2" s="53"/>
      <c r="RJJ2" s="53"/>
      <c r="RJK2" s="53"/>
      <c r="RJL2" s="53"/>
      <c r="RJM2" s="53"/>
      <c r="RJN2" s="53"/>
      <c r="RJO2" s="53"/>
      <c r="RJP2" s="53"/>
      <c r="RJQ2" s="53"/>
      <c r="RJR2" s="53"/>
      <c r="RJS2" s="53"/>
      <c r="RJT2" s="53"/>
      <c r="RJU2" s="53"/>
      <c r="RJV2" s="53"/>
      <c r="RJW2" s="53"/>
      <c r="RJX2" s="53"/>
      <c r="RJY2" s="53"/>
      <c r="RJZ2" s="53"/>
      <c r="RKA2" s="53"/>
      <c r="RKB2" s="53"/>
      <c r="RKC2" s="53"/>
      <c r="RKD2" s="53"/>
      <c r="RKE2" s="53"/>
      <c r="RKF2" s="53"/>
      <c r="RKG2" s="53"/>
      <c r="RKH2" s="53"/>
      <c r="RKI2" s="53"/>
      <c r="RKJ2" s="53"/>
      <c r="RKK2" s="53"/>
      <c r="RKL2" s="53"/>
      <c r="RKM2" s="53"/>
      <c r="RKN2" s="53"/>
      <c r="RKO2" s="53"/>
      <c r="RKP2" s="53"/>
      <c r="RKQ2" s="53"/>
      <c r="RKR2" s="53"/>
      <c r="RKS2" s="53"/>
      <c r="RKT2" s="53"/>
      <c r="RKU2" s="53"/>
      <c r="RKV2" s="53"/>
      <c r="RKW2" s="53"/>
      <c r="RKX2" s="53"/>
      <c r="RKY2" s="53"/>
      <c r="RKZ2" s="53"/>
      <c r="RLA2" s="53"/>
      <c r="RLB2" s="53"/>
      <c r="RLC2" s="53"/>
      <c r="RLD2" s="53"/>
      <c r="RLE2" s="53"/>
      <c r="RLF2" s="53"/>
      <c r="RLG2" s="53"/>
      <c r="RLH2" s="53"/>
      <c r="RLI2" s="53"/>
      <c r="RLJ2" s="53"/>
      <c r="RLK2" s="53"/>
      <c r="RLL2" s="53"/>
      <c r="RLM2" s="53"/>
      <c r="RLN2" s="53"/>
      <c r="RLO2" s="53"/>
      <c r="RLP2" s="53"/>
      <c r="RLQ2" s="53"/>
      <c r="RLR2" s="53"/>
      <c r="RLS2" s="53"/>
      <c r="RLT2" s="53"/>
      <c r="RLU2" s="53"/>
      <c r="RLV2" s="53"/>
      <c r="RLW2" s="53"/>
      <c r="RLX2" s="53"/>
      <c r="RLY2" s="53"/>
      <c r="RLZ2" s="53"/>
      <c r="RMA2" s="53"/>
      <c r="RMB2" s="53"/>
      <c r="RMC2" s="53"/>
      <c r="RMD2" s="53"/>
      <c r="RME2" s="53"/>
      <c r="RMF2" s="53"/>
      <c r="RMG2" s="53"/>
      <c r="RMH2" s="53"/>
      <c r="RMI2" s="53"/>
      <c r="RMJ2" s="53"/>
      <c r="RMK2" s="53"/>
      <c r="RML2" s="53"/>
      <c r="RMM2" s="53"/>
      <c r="RMN2" s="53"/>
      <c r="RMO2" s="53"/>
      <c r="RMP2" s="53"/>
      <c r="RMQ2" s="53"/>
      <c r="RMR2" s="53"/>
      <c r="RMS2" s="53"/>
      <c r="RMT2" s="53"/>
      <c r="RMU2" s="53"/>
      <c r="RMV2" s="53"/>
      <c r="RMW2" s="53"/>
      <c r="RMX2" s="53"/>
      <c r="RMY2" s="53"/>
      <c r="RMZ2" s="53"/>
      <c r="RNA2" s="53"/>
      <c r="RNB2" s="53"/>
      <c r="RNC2" s="53"/>
      <c r="RND2" s="53"/>
      <c r="RNE2" s="53"/>
      <c r="RNF2" s="53"/>
      <c r="RNG2" s="53"/>
      <c r="RNH2" s="53"/>
      <c r="RNI2" s="53"/>
      <c r="RNJ2" s="53"/>
      <c r="RNK2" s="53"/>
      <c r="RNL2" s="53"/>
      <c r="RNM2" s="53"/>
      <c r="RNN2" s="53"/>
      <c r="RNO2" s="53"/>
      <c r="RNP2" s="53"/>
      <c r="RNQ2" s="53"/>
      <c r="RNR2" s="53"/>
      <c r="RNS2" s="53"/>
      <c r="RNT2" s="53"/>
      <c r="RNU2" s="53"/>
      <c r="RNV2" s="53"/>
      <c r="RNW2" s="53"/>
      <c r="RNX2" s="53"/>
      <c r="RNY2" s="53"/>
      <c r="RNZ2" s="53"/>
      <c r="ROA2" s="53"/>
      <c r="ROB2" s="53"/>
      <c r="ROC2" s="53"/>
      <c r="ROD2" s="53"/>
      <c r="ROE2" s="53"/>
      <c r="ROF2" s="53"/>
      <c r="ROG2" s="53"/>
      <c r="ROH2" s="53"/>
      <c r="ROI2" s="53"/>
      <c r="ROJ2" s="53"/>
      <c r="ROK2" s="53"/>
      <c r="ROL2" s="53"/>
      <c r="ROM2" s="53"/>
      <c r="RON2" s="53"/>
      <c r="ROO2" s="53"/>
      <c r="ROP2" s="53"/>
      <c r="ROQ2" s="53"/>
      <c r="ROR2" s="53"/>
      <c r="ROS2" s="53"/>
      <c r="ROT2" s="53"/>
      <c r="ROU2" s="53"/>
      <c r="ROV2" s="53"/>
      <c r="ROW2" s="53"/>
      <c r="ROX2" s="53"/>
      <c r="ROY2" s="53"/>
      <c r="ROZ2" s="53"/>
      <c r="RPA2" s="53"/>
      <c r="RPB2" s="53"/>
      <c r="RPC2" s="53"/>
      <c r="RPD2" s="53"/>
      <c r="RPE2" s="53"/>
      <c r="RPF2" s="53"/>
      <c r="RPG2" s="53"/>
      <c r="RPH2" s="53"/>
      <c r="RPI2" s="53"/>
      <c r="RPJ2" s="53"/>
      <c r="RPK2" s="53"/>
      <c r="RPL2" s="53"/>
      <c r="RPM2" s="53"/>
      <c r="RPN2" s="53"/>
      <c r="RPO2" s="53"/>
      <c r="RPP2" s="53"/>
      <c r="RPQ2" s="53"/>
      <c r="RPR2" s="53"/>
      <c r="RPS2" s="53"/>
      <c r="RPT2" s="53"/>
      <c r="RPU2" s="53"/>
      <c r="RPV2" s="53"/>
      <c r="RPW2" s="53"/>
      <c r="RPX2" s="53"/>
      <c r="RPY2" s="53"/>
      <c r="RPZ2" s="53"/>
      <c r="RQA2" s="53"/>
      <c r="RQB2" s="53"/>
      <c r="RQC2" s="53"/>
      <c r="RQD2" s="53"/>
      <c r="RQE2" s="53"/>
      <c r="RQF2" s="53"/>
      <c r="RQG2" s="53"/>
      <c r="RQH2" s="53"/>
      <c r="RQI2" s="53"/>
      <c r="RQJ2" s="53"/>
      <c r="RQK2" s="53"/>
      <c r="RQL2" s="53"/>
      <c r="RQM2" s="53"/>
      <c r="RQN2" s="53"/>
      <c r="RQO2" s="53"/>
      <c r="RQP2" s="53"/>
      <c r="RQQ2" s="53"/>
      <c r="RQR2" s="53"/>
      <c r="RQS2" s="53"/>
      <c r="RQT2" s="53"/>
      <c r="RQU2" s="53"/>
      <c r="RQV2" s="53"/>
      <c r="RQW2" s="53"/>
      <c r="RQX2" s="53"/>
      <c r="RQY2" s="53"/>
      <c r="RQZ2" s="53"/>
      <c r="RRA2" s="53"/>
      <c r="RRB2" s="53"/>
      <c r="RRC2" s="53"/>
      <c r="RRD2" s="53"/>
      <c r="RRE2" s="53"/>
      <c r="RRF2" s="53"/>
      <c r="RRG2" s="53"/>
      <c r="RRH2" s="53"/>
      <c r="RRI2" s="53"/>
      <c r="RRJ2" s="53"/>
      <c r="RRK2" s="53"/>
      <c r="RRL2" s="53"/>
      <c r="RRM2" s="53"/>
      <c r="RRN2" s="53"/>
      <c r="RRO2" s="53"/>
      <c r="RRP2" s="53"/>
      <c r="RRQ2" s="53"/>
      <c r="RRR2" s="53"/>
      <c r="RRS2" s="53"/>
      <c r="RRT2" s="53"/>
      <c r="RRU2" s="53"/>
      <c r="RRV2" s="53"/>
      <c r="RRW2" s="53"/>
      <c r="RRX2" s="53"/>
      <c r="RRY2" s="53"/>
      <c r="RRZ2" s="53"/>
      <c r="RSA2" s="53"/>
      <c r="RSB2" s="53"/>
      <c r="RSC2" s="53"/>
      <c r="RSD2" s="53"/>
      <c r="RSE2" s="53"/>
      <c r="RSF2" s="53"/>
      <c r="RSG2" s="53"/>
      <c r="RSH2" s="53"/>
      <c r="RSI2" s="53"/>
      <c r="RSJ2" s="53"/>
      <c r="RSK2" s="53"/>
      <c r="RSL2" s="53"/>
      <c r="RSM2" s="53"/>
      <c r="RSN2" s="53"/>
      <c r="RSO2" s="53"/>
      <c r="RSP2" s="53"/>
      <c r="RSQ2" s="53"/>
      <c r="RSR2" s="53"/>
      <c r="RSS2" s="53"/>
      <c r="RST2" s="53"/>
      <c r="RSU2" s="53"/>
      <c r="RSV2" s="53"/>
      <c r="RSW2" s="53"/>
      <c r="RSX2" s="53"/>
      <c r="RSY2" s="53"/>
      <c r="RSZ2" s="53"/>
      <c r="RTA2" s="53"/>
      <c r="RTB2" s="53"/>
      <c r="RTC2" s="53"/>
      <c r="RTD2" s="53"/>
      <c r="RTE2" s="53"/>
      <c r="RTF2" s="53"/>
      <c r="RTG2" s="53"/>
      <c r="RTH2" s="53"/>
      <c r="RTI2" s="53"/>
      <c r="RTJ2" s="53"/>
      <c r="RTK2" s="53"/>
      <c r="RTL2" s="53"/>
      <c r="RTM2" s="53"/>
      <c r="RTN2" s="53"/>
      <c r="RTO2" s="53"/>
      <c r="RTP2" s="53"/>
      <c r="RTQ2" s="53"/>
      <c r="RTR2" s="53"/>
      <c r="RTS2" s="53"/>
      <c r="RTT2" s="53"/>
      <c r="RTU2" s="53"/>
      <c r="RTV2" s="53"/>
      <c r="RTW2" s="53"/>
      <c r="RTX2" s="53"/>
      <c r="RTY2" s="53"/>
      <c r="RTZ2" s="53"/>
      <c r="RUA2" s="53"/>
      <c r="RUB2" s="53"/>
      <c r="RUC2" s="53"/>
      <c r="RUD2" s="53"/>
      <c r="RUE2" s="53"/>
      <c r="RUF2" s="53"/>
      <c r="RUG2" s="53"/>
      <c r="RUH2" s="53"/>
      <c r="RUI2" s="53"/>
      <c r="RUJ2" s="53"/>
      <c r="RUK2" s="53"/>
      <c r="RUL2" s="53"/>
      <c r="RUM2" s="53"/>
      <c r="RUN2" s="53"/>
      <c r="RUO2" s="53"/>
      <c r="RUP2" s="53"/>
      <c r="RUQ2" s="53"/>
      <c r="RUR2" s="53"/>
      <c r="RUS2" s="53"/>
      <c r="RUT2" s="53"/>
      <c r="RUU2" s="53"/>
      <c r="RUV2" s="53"/>
      <c r="RUW2" s="53"/>
      <c r="RUX2" s="53"/>
      <c r="RUY2" s="53"/>
      <c r="RUZ2" s="53"/>
      <c r="RVA2" s="53"/>
      <c r="RVB2" s="53"/>
      <c r="RVC2" s="53"/>
      <c r="RVD2" s="53"/>
      <c r="RVE2" s="53"/>
      <c r="RVF2" s="53"/>
      <c r="RVG2" s="53"/>
      <c r="RVH2" s="53"/>
      <c r="RVI2" s="53"/>
      <c r="RVJ2" s="53"/>
      <c r="RVK2" s="53"/>
      <c r="RVL2" s="53"/>
      <c r="RVM2" s="53"/>
      <c r="RVN2" s="53"/>
      <c r="RVO2" s="53"/>
      <c r="RVP2" s="53"/>
      <c r="RVQ2" s="53"/>
      <c r="RVR2" s="53"/>
      <c r="RVS2" s="53"/>
      <c r="RVT2" s="53"/>
      <c r="RVU2" s="53"/>
      <c r="RVV2" s="53"/>
      <c r="RVW2" s="53"/>
      <c r="RVX2" s="53"/>
      <c r="RVY2" s="53"/>
      <c r="RVZ2" s="53"/>
      <c r="RWA2" s="53"/>
      <c r="RWB2" s="53"/>
      <c r="RWC2" s="53"/>
      <c r="RWD2" s="53"/>
      <c r="RWE2" s="53"/>
      <c r="RWF2" s="53"/>
      <c r="RWG2" s="53"/>
      <c r="RWH2" s="53"/>
      <c r="RWI2" s="53"/>
      <c r="RWJ2" s="53"/>
      <c r="RWK2" s="53"/>
      <c r="RWL2" s="53"/>
      <c r="RWM2" s="53"/>
      <c r="RWN2" s="53"/>
      <c r="RWO2" s="53"/>
      <c r="RWP2" s="53"/>
      <c r="RWQ2" s="53"/>
      <c r="RWR2" s="53"/>
      <c r="RWS2" s="53"/>
      <c r="RWT2" s="53"/>
      <c r="RWU2" s="53"/>
      <c r="RWV2" s="53"/>
      <c r="RWW2" s="53"/>
      <c r="RWX2" s="53"/>
      <c r="RWY2" s="53"/>
      <c r="RWZ2" s="53"/>
      <c r="RXA2" s="53"/>
      <c r="RXB2" s="53"/>
      <c r="RXC2" s="53"/>
      <c r="RXD2" s="53"/>
      <c r="RXE2" s="53"/>
      <c r="RXF2" s="53"/>
      <c r="RXG2" s="53"/>
      <c r="RXH2" s="53"/>
      <c r="RXI2" s="53"/>
      <c r="RXJ2" s="53"/>
      <c r="RXK2" s="53"/>
      <c r="RXL2" s="53"/>
      <c r="RXM2" s="53"/>
      <c r="RXN2" s="53"/>
      <c r="RXO2" s="53"/>
      <c r="RXP2" s="53"/>
      <c r="RXQ2" s="53"/>
      <c r="RXR2" s="53"/>
      <c r="RXS2" s="53"/>
      <c r="RXT2" s="53"/>
      <c r="RXU2" s="53"/>
      <c r="RXV2" s="53"/>
      <c r="RXW2" s="53"/>
      <c r="RXX2" s="53"/>
      <c r="RXY2" s="53"/>
      <c r="RXZ2" s="53"/>
      <c r="RYA2" s="53"/>
      <c r="RYB2" s="53"/>
      <c r="RYC2" s="53"/>
      <c r="RYD2" s="53"/>
      <c r="RYE2" s="53"/>
      <c r="RYF2" s="53"/>
      <c r="RYG2" s="53"/>
      <c r="RYH2" s="53"/>
      <c r="RYI2" s="53"/>
      <c r="RYJ2" s="53"/>
      <c r="RYK2" s="53"/>
      <c r="RYL2" s="53"/>
      <c r="RYM2" s="53"/>
      <c r="RYN2" s="53"/>
      <c r="RYO2" s="53"/>
      <c r="RYP2" s="53"/>
      <c r="RYQ2" s="53"/>
      <c r="RYR2" s="53"/>
      <c r="RYS2" s="53"/>
      <c r="RYT2" s="53"/>
      <c r="RYU2" s="53"/>
      <c r="RYV2" s="53"/>
      <c r="RYW2" s="53"/>
      <c r="RYX2" s="53"/>
      <c r="RYY2" s="53"/>
      <c r="RYZ2" s="53"/>
      <c r="RZA2" s="53"/>
      <c r="RZB2" s="53"/>
      <c r="RZC2" s="53"/>
      <c r="RZD2" s="53"/>
      <c r="RZE2" s="53"/>
      <c r="RZF2" s="53"/>
      <c r="RZG2" s="53"/>
      <c r="RZH2" s="53"/>
      <c r="RZI2" s="53"/>
      <c r="RZJ2" s="53"/>
      <c r="RZK2" s="53"/>
      <c r="RZL2" s="53"/>
      <c r="RZM2" s="53"/>
      <c r="RZN2" s="53"/>
      <c r="RZO2" s="53"/>
      <c r="RZP2" s="53"/>
      <c r="RZQ2" s="53"/>
      <c r="RZR2" s="53"/>
      <c r="RZS2" s="53"/>
      <c r="RZT2" s="53"/>
      <c r="RZU2" s="53"/>
      <c r="RZV2" s="53"/>
      <c r="RZW2" s="53"/>
      <c r="RZX2" s="53"/>
      <c r="RZY2" s="53"/>
      <c r="RZZ2" s="53"/>
      <c r="SAA2" s="53"/>
      <c r="SAB2" s="53"/>
      <c r="SAC2" s="53"/>
      <c r="SAD2" s="53"/>
      <c r="SAE2" s="53"/>
      <c r="SAF2" s="53"/>
      <c r="SAG2" s="53"/>
      <c r="SAH2" s="53"/>
      <c r="SAI2" s="53"/>
      <c r="SAJ2" s="53"/>
      <c r="SAK2" s="53"/>
      <c r="SAL2" s="53"/>
      <c r="SAM2" s="53"/>
      <c r="SAN2" s="53"/>
      <c r="SAO2" s="53"/>
      <c r="SAP2" s="53"/>
      <c r="SAQ2" s="53"/>
      <c r="SAR2" s="53"/>
      <c r="SAS2" s="53"/>
      <c r="SAT2" s="53"/>
      <c r="SAU2" s="53"/>
      <c r="SAV2" s="53"/>
      <c r="SAW2" s="53"/>
      <c r="SAX2" s="53"/>
      <c r="SAY2" s="53"/>
      <c r="SAZ2" s="53"/>
      <c r="SBA2" s="53"/>
      <c r="SBB2" s="53"/>
      <c r="SBC2" s="53"/>
      <c r="SBD2" s="53"/>
      <c r="SBE2" s="53"/>
      <c r="SBF2" s="53"/>
      <c r="SBG2" s="53"/>
      <c r="SBH2" s="53"/>
      <c r="SBI2" s="53"/>
      <c r="SBJ2" s="53"/>
      <c r="SBK2" s="53"/>
      <c r="SBL2" s="53"/>
      <c r="SBM2" s="53"/>
      <c r="SBN2" s="53"/>
      <c r="SBO2" s="53"/>
      <c r="SBP2" s="53"/>
      <c r="SBQ2" s="53"/>
      <c r="SBR2" s="53"/>
      <c r="SBS2" s="53"/>
      <c r="SBT2" s="53"/>
      <c r="SBU2" s="53"/>
      <c r="SBV2" s="53"/>
      <c r="SBW2" s="53"/>
      <c r="SBX2" s="53"/>
      <c r="SBY2" s="53"/>
      <c r="SBZ2" s="53"/>
      <c r="SCA2" s="53"/>
      <c r="SCB2" s="53"/>
      <c r="SCC2" s="53"/>
      <c r="SCD2" s="53"/>
      <c r="SCE2" s="53"/>
      <c r="SCF2" s="53"/>
      <c r="SCG2" s="53"/>
      <c r="SCH2" s="53"/>
      <c r="SCI2" s="53"/>
      <c r="SCJ2" s="53"/>
      <c r="SCK2" s="53"/>
      <c r="SCL2" s="53"/>
      <c r="SCM2" s="53"/>
      <c r="SCN2" s="53"/>
      <c r="SCO2" s="53"/>
      <c r="SCP2" s="53"/>
      <c r="SCQ2" s="53"/>
      <c r="SCR2" s="53"/>
      <c r="SCS2" s="53"/>
      <c r="SCT2" s="53"/>
      <c r="SCU2" s="53"/>
      <c r="SCV2" s="53"/>
      <c r="SCW2" s="53"/>
      <c r="SCX2" s="53"/>
      <c r="SCY2" s="53"/>
      <c r="SCZ2" s="53"/>
      <c r="SDA2" s="53"/>
      <c r="SDB2" s="53"/>
      <c r="SDC2" s="53"/>
      <c r="SDD2" s="53"/>
      <c r="SDE2" s="53"/>
      <c r="SDF2" s="53"/>
      <c r="SDG2" s="53"/>
      <c r="SDH2" s="53"/>
      <c r="SDI2" s="53"/>
      <c r="SDJ2" s="53"/>
      <c r="SDK2" s="53"/>
      <c r="SDL2" s="53"/>
      <c r="SDM2" s="53"/>
      <c r="SDN2" s="53"/>
      <c r="SDO2" s="53"/>
      <c r="SDP2" s="53"/>
      <c r="SDQ2" s="53"/>
      <c r="SDR2" s="53"/>
      <c r="SDS2" s="53"/>
      <c r="SDT2" s="53"/>
      <c r="SDU2" s="53"/>
      <c r="SDV2" s="53"/>
      <c r="SDW2" s="53"/>
      <c r="SDX2" s="53"/>
      <c r="SDY2" s="53"/>
      <c r="SDZ2" s="53"/>
      <c r="SEA2" s="53"/>
      <c r="SEB2" s="53"/>
      <c r="SEC2" s="53"/>
      <c r="SED2" s="53"/>
      <c r="SEE2" s="53"/>
      <c r="SEF2" s="53"/>
      <c r="SEG2" s="53"/>
      <c r="SEH2" s="53"/>
      <c r="SEI2" s="53"/>
      <c r="SEJ2" s="53"/>
      <c r="SEK2" s="53"/>
      <c r="SEL2" s="53"/>
      <c r="SEM2" s="53"/>
      <c r="SEN2" s="53"/>
      <c r="SEO2" s="53"/>
      <c r="SEP2" s="53"/>
      <c r="SEQ2" s="53"/>
      <c r="SER2" s="53"/>
      <c r="SES2" s="53"/>
      <c r="SET2" s="53"/>
      <c r="SEU2" s="53"/>
      <c r="SEV2" s="53"/>
      <c r="SEW2" s="53"/>
      <c r="SEX2" s="53"/>
      <c r="SEY2" s="53"/>
      <c r="SEZ2" s="53"/>
      <c r="SFA2" s="53"/>
      <c r="SFB2" s="53"/>
      <c r="SFC2" s="53"/>
      <c r="SFD2" s="53"/>
      <c r="SFE2" s="53"/>
      <c r="SFF2" s="53"/>
      <c r="SFG2" s="53"/>
      <c r="SFH2" s="53"/>
      <c r="SFI2" s="53"/>
      <c r="SFJ2" s="53"/>
      <c r="SFK2" s="53"/>
      <c r="SFL2" s="53"/>
      <c r="SFM2" s="53"/>
      <c r="SFN2" s="53"/>
      <c r="SFO2" s="53"/>
      <c r="SFP2" s="53"/>
      <c r="SFQ2" s="53"/>
      <c r="SFR2" s="53"/>
      <c r="SFS2" s="53"/>
      <c r="SFT2" s="53"/>
      <c r="SFU2" s="53"/>
      <c r="SFV2" s="53"/>
      <c r="SFW2" s="53"/>
      <c r="SFX2" s="53"/>
      <c r="SFY2" s="53"/>
      <c r="SFZ2" s="53"/>
      <c r="SGA2" s="53"/>
      <c r="SGB2" s="53"/>
      <c r="SGC2" s="53"/>
      <c r="SGD2" s="53"/>
      <c r="SGE2" s="53"/>
      <c r="SGF2" s="53"/>
      <c r="SGG2" s="53"/>
      <c r="SGH2" s="53"/>
      <c r="SGI2" s="53"/>
      <c r="SGJ2" s="53"/>
      <c r="SGK2" s="53"/>
      <c r="SGL2" s="53"/>
      <c r="SGM2" s="53"/>
      <c r="SGN2" s="53"/>
      <c r="SGO2" s="53"/>
      <c r="SGP2" s="53"/>
      <c r="SGQ2" s="53"/>
      <c r="SGR2" s="53"/>
      <c r="SGS2" s="53"/>
      <c r="SGT2" s="53"/>
      <c r="SGU2" s="53"/>
      <c r="SGV2" s="53"/>
      <c r="SGW2" s="53"/>
      <c r="SGX2" s="53"/>
      <c r="SGY2" s="53"/>
      <c r="SGZ2" s="53"/>
      <c r="SHA2" s="53"/>
      <c r="SHB2" s="53"/>
      <c r="SHC2" s="53"/>
      <c r="SHD2" s="53"/>
      <c r="SHE2" s="53"/>
      <c r="SHF2" s="53"/>
      <c r="SHG2" s="53"/>
      <c r="SHH2" s="53"/>
      <c r="SHI2" s="53"/>
      <c r="SHJ2" s="53"/>
      <c r="SHK2" s="53"/>
      <c r="SHL2" s="53"/>
      <c r="SHM2" s="53"/>
      <c r="SHN2" s="53"/>
      <c r="SHO2" s="53"/>
      <c r="SHP2" s="53"/>
      <c r="SHQ2" s="53"/>
      <c r="SHR2" s="53"/>
      <c r="SHS2" s="53"/>
      <c r="SHT2" s="53"/>
      <c r="SHU2" s="53"/>
      <c r="SHV2" s="53"/>
      <c r="SHW2" s="53"/>
      <c r="SHX2" s="53"/>
      <c r="SHY2" s="53"/>
      <c r="SHZ2" s="53"/>
      <c r="SIA2" s="53"/>
      <c r="SIB2" s="53"/>
      <c r="SIC2" s="53"/>
      <c r="SID2" s="53"/>
      <c r="SIE2" s="53"/>
      <c r="SIF2" s="53"/>
      <c r="SIG2" s="53"/>
      <c r="SIH2" s="53"/>
      <c r="SII2" s="53"/>
      <c r="SIJ2" s="53"/>
      <c r="SIK2" s="53"/>
      <c r="SIL2" s="53"/>
      <c r="SIM2" s="53"/>
      <c r="SIN2" s="53"/>
      <c r="SIO2" s="53"/>
      <c r="SIP2" s="53"/>
      <c r="SIQ2" s="53"/>
      <c r="SIR2" s="53"/>
      <c r="SIS2" s="53"/>
      <c r="SIT2" s="53"/>
      <c r="SIU2" s="53"/>
      <c r="SIV2" s="53"/>
      <c r="SIW2" s="53"/>
      <c r="SIX2" s="53"/>
      <c r="SIY2" s="53"/>
      <c r="SIZ2" s="53"/>
      <c r="SJA2" s="53"/>
      <c r="SJB2" s="53"/>
      <c r="SJC2" s="53"/>
      <c r="SJD2" s="53"/>
      <c r="SJE2" s="53"/>
      <c r="SJF2" s="53"/>
      <c r="SJG2" s="53"/>
      <c r="SJH2" s="53"/>
      <c r="SJI2" s="53"/>
      <c r="SJJ2" s="53"/>
      <c r="SJK2" s="53"/>
      <c r="SJL2" s="53"/>
      <c r="SJM2" s="53"/>
      <c r="SJN2" s="53"/>
      <c r="SJO2" s="53"/>
      <c r="SJP2" s="53"/>
      <c r="SJQ2" s="53"/>
      <c r="SJR2" s="53"/>
      <c r="SJS2" s="53"/>
      <c r="SJT2" s="53"/>
      <c r="SJU2" s="53"/>
      <c r="SJV2" s="53"/>
      <c r="SJW2" s="53"/>
      <c r="SJX2" s="53"/>
      <c r="SJY2" s="53"/>
      <c r="SJZ2" s="53"/>
      <c r="SKA2" s="53"/>
      <c r="SKB2" s="53"/>
      <c r="SKC2" s="53"/>
      <c r="SKD2" s="53"/>
      <c r="SKE2" s="53"/>
      <c r="SKF2" s="53"/>
      <c r="SKG2" s="53"/>
      <c r="SKH2" s="53"/>
      <c r="SKI2" s="53"/>
      <c r="SKJ2" s="53"/>
      <c r="SKK2" s="53"/>
      <c r="SKL2" s="53"/>
      <c r="SKM2" s="53"/>
      <c r="SKN2" s="53"/>
      <c r="SKO2" s="53"/>
      <c r="SKP2" s="53"/>
      <c r="SKQ2" s="53"/>
      <c r="SKR2" s="53"/>
      <c r="SKS2" s="53"/>
      <c r="SKT2" s="53"/>
      <c r="SKU2" s="53"/>
      <c r="SKV2" s="53"/>
      <c r="SKW2" s="53"/>
      <c r="SKX2" s="53"/>
      <c r="SKY2" s="53"/>
      <c r="SKZ2" s="53"/>
      <c r="SLA2" s="53"/>
      <c r="SLB2" s="53"/>
      <c r="SLC2" s="53"/>
      <c r="SLD2" s="53"/>
      <c r="SLE2" s="53"/>
      <c r="SLF2" s="53"/>
      <c r="SLG2" s="53"/>
      <c r="SLH2" s="53"/>
      <c r="SLI2" s="53"/>
      <c r="SLJ2" s="53"/>
      <c r="SLK2" s="53"/>
      <c r="SLL2" s="53"/>
      <c r="SLM2" s="53"/>
      <c r="SLN2" s="53"/>
      <c r="SLO2" s="53"/>
      <c r="SLP2" s="53"/>
      <c r="SLQ2" s="53"/>
      <c r="SLR2" s="53"/>
      <c r="SLS2" s="53"/>
      <c r="SLT2" s="53"/>
      <c r="SLU2" s="53"/>
      <c r="SLV2" s="53"/>
      <c r="SLW2" s="53"/>
      <c r="SLX2" s="53"/>
      <c r="SLY2" s="53"/>
      <c r="SLZ2" s="53"/>
      <c r="SMA2" s="53"/>
      <c r="SMB2" s="53"/>
      <c r="SMC2" s="53"/>
      <c r="SMD2" s="53"/>
      <c r="SME2" s="53"/>
      <c r="SMF2" s="53"/>
      <c r="SMG2" s="53"/>
      <c r="SMH2" s="53"/>
      <c r="SMI2" s="53"/>
      <c r="SMJ2" s="53"/>
      <c r="SMK2" s="53"/>
      <c r="SML2" s="53"/>
      <c r="SMM2" s="53"/>
      <c r="SMN2" s="53"/>
      <c r="SMO2" s="53"/>
      <c r="SMP2" s="53"/>
      <c r="SMQ2" s="53"/>
      <c r="SMR2" s="53"/>
      <c r="SMS2" s="53"/>
      <c r="SMT2" s="53"/>
      <c r="SMU2" s="53"/>
      <c r="SMV2" s="53"/>
      <c r="SMW2" s="53"/>
      <c r="SMX2" s="53"/>
      <c r="SMY2" s="53"/>
      <c r="SMZ2" s="53"/>
      <c r="SNA2" s="53"/>
      <c r="SNB2" s="53"/>
      <c r="SNC2" s="53"/>
      <c r="SND2" s="53"/>
      <c r="SNE2" s="53"/>
      <c r="SNF2" s="53"/>
      <c r="SNG2" s="53"/>
      <c r="SNH2" s="53"/>
      <c r="SNI2" s="53"/>
      <c r="SNJ2" s="53"/>
      <c r="SNK2" s="53"/>
      <c r="SNL2" s="53"/>
      <c r="SNM2" s="53"/>
      <c r="SNN2" s="53"/>
      <c r="SNO2" s="53"/>
      <c r="SNP2" s="53"/>
      <c r="SNQ2" s="53"/>
      <c r="SNR2" s="53"/>
      <c r="SNS2" s="53"/>
      <c r="SNT2" s="53"/>
      <c r="SNU2" s="53"/>
      <c r="SNV2" s="53"/>
      <c r="SNW2" s="53"/>
      <c r="SNX2" s="53"/>
      <c r="SNY2" s="53"/>
      <c r="SNZ2" s="53"/>
      <c r="SOA2" s="53"/>
      <c r="SOB2" s="53"/>
      <c r="SOC2" s="53"/>
      <c r="SOD2" s="53"/>
      <c r="SOE2" s="53"/>
      <c r="SOF2" s="53"/>
      <c r="SOG2" s="53"/>
      <c r="SOH2" s="53"/>
      <c r="SOI2" s="53"/>
      <c r="SOJ2" s="53"/>
      <c r="SOK2" s="53"/>
      <c r="SOL2" s="53"/>
      <c r="SOM2" s="53"/>
      <c r="SON2" s="53"/>
      <c r="SOO2" s="53"/>
      <c r="SOP2" s="53"/>
      <c r="SOQ2" s="53"/>
      <c r="SOR2" s="53"/>
      <c r="SOS2" s="53"/>
      <c r="SOT2" s="53"/>
      <c r="SOU2" s="53"/>
      <c r="SOV2" s="53"/>
      <c r="SOW2" s="53"/>
      <c r="SOX2" s="53"/>
      <c r="SOY2" s="53"/>
      <c r="SOZ2" s="53"/>
      <c r="SPA2" s="53"/>
      <c r="SPB2" s="53"/>
      <c r="SPC2" s="53"/>
      <c r="SPD2" s="53"/>
      <c r="SPE2" s="53"/>
      <c r="SPF2" s="53"/>
      <c r="SPG2" s="53"/>
      <c r="SPH2" s="53"/>
      <c r="SPI2" s="53"/>
      <c r="SPJ2" s="53"/>
      <c r="SPK2" s="53"/>
      <c r="SPL2" s="53"/>
      <c r="SPM2" s="53"/>
      <c r="SPN2" s="53"/>
      <c r="SPO2" s="53"/>
      <c r="SPP2" s="53"/>
      <c r="SPQ2" s="53"/>
      <c r="SPR2" s="53"/>
      <c r="SPS2" s="53"/>
      <c r="SPT2" s="53"/>
      <c r="SPU2" s="53"/>
      <c r="SPV2" s="53"/>
      <c r="SPW2" s="53"/>
      <c r="SPX2" s="53"/>
      <c r="SPY2" s="53"/>
      <c r="SPZ2" s="53"/>
      <c r="SQA2" s="53"/>
      <c r="SQB2" s="53"/>
      <c r="SQC2" s="53"/>
      <c r="SQD2" s="53"/>
      <c r="SQE2" s="53"/>
      <c r="SQF2" s="53"/>
      <c r="SQG2" s="53"/>
      <c r="SQH2" s="53"/>
      <c r="SQI2" s="53"/>
      <c r="SQJ2" s="53"/>
      <c r="SQK2" s="53"/>
      <c r="SQL2" s="53"/>
      <c r="SQM2" s="53"/>
      <c r="SQN2" s="53"/>
      <c r="SQO2" s="53"/>
      <c r="SQP2" s="53"/>
      <c r="SQQ2" s="53"/>
      <c r="SQR2" s="53"/>
      <c r="SQS2" s="53"/>
      <c r="SQT2" s="53"/>
      <c r="SQU2" s="53"/>
      <c r="SQV2" s="53"/>
      <c r="SQW2" s="53"/>
      <c r="SQX2" s="53"/>
      <c r="SQY2" s="53"/>
      <c r="SQZ2" s="53"/>
      <c r="SRA2" s="53"/>
      <c r="SRB2" s="53"/>
      <c r="SRC2" s="53"/>
      <c r="SRD2" s="53"/>
      <c r="SRE2" s="53"/>
      <c r="SRF2" s="53"/>
      <c r="SRG2" s="53"/>
      <c r="SRH2" s="53"/>
      <c r="SRI2" s="53"/>
      <c r="SRJ2" s="53"/>
      <c r="SRK2" s="53"/>
      <c r="SRL2" s="53"/>
      <c r="SRM2" s="53"/>
      <c r="SRN2" s="53"/>
      <c r="SRO2" s="53"/>
      <c r="SRP2" s="53"/>
      <c r="SRQ2" s="53"/>
      <c r="SRR2" s="53"/>
      <c r="SRS2" s="53"/>
      <c r="SRT2" s="53"/>
      <c r="SRU2" s="53"/>
      <c r="SRV2" s="53"/>
      <c r="SRW2" s="53"/>
      <c r="SRX2" s="53"/>
      <c r="SRY2" s="53"/>
      <c r="SRZ2" s="53"/>
      <c r="SSA2" s="53"/>
      <c r="SSB2" s="53"/>
      <c r="SSC2" s="53"/>
      <c r="SSD2" s="53"/>
      <c r="SSE2" s="53"/>
      <c r="SSF2" s="53"/>
      <c r="SSG2" s="53"/>
      <c r="SSH2" s="53"/>
      <c r="SSI2" s="53"/>
      <c r="SSJ2" s="53"/>
      <c r="SSK2" s="53"/>
      <c r="SSL2" s="53"/>
      <c r="SSM2" s="53"/>
      <c r="SSN2" s="53"/>
      <c r="SSO2" s="53"/>
      <c r="SSP2" s="53"/>
      <c r="SSQ2" s="53"/>
      <c r="SSR2" s="53"/>
      <c r="SSS2" s="53"/>
      <c r="SST2" s="53"/>
      <c r="SSU2" s="53"/>
      <c r="SSV2" s="53"/>
      <c r="SSW2" s="53"/>
      <c r="SSX2" s="53"/>
      <c r="SSY2" s="53"/>
      <c r="SSZ2" s="53"/>
      <c r="STA2" s="53"/>
      <c r="STB2" s="53"/>
      <c r="STC2" s="53"/>
      <c r="STD2" s="53"/>
      <c r="STE2" s="53"/>
      <c r="STF2" s="53"/>
      <c r="STG2" s="53"/>
      <c r="STH2" s="53"/>
      <c r="STI2" s="53"/>
      <c r="STJ2" s="53"/>
      <c r="STK2" s="53"/>
      <c r="STL2" s="53"/>
      <c r="STM2" s="53"/>
      <c r="STN2" s="53"/>
      <c r="STO2" s="53"/>
      <c r="STP2" s="53"/>
      <c r="STQ2" s="53"/>
      <c r="STR2" s="53"/>
      <c r="STS2" s="53"/>
      <c r="STT2" s="53"/>
      <c r="STU2" s="53"/>
      <c r="STV2" s="53"/>
      <c r="STW2" s="53"/>
      <c r="STX2" s="53"/>
      <c r="STY2" s="53"/>
      <c r="STZ2" s="53"/>
      <c r="SUA2" s="53"/>
      <c r="SUB2" s="53"/>
      <c r="SUC2" s="53"/>
      <c r="SUD2" s="53"/>
      <c r="SUE2" s="53"/>
      <c r="SUF2" s="53"/>
      <c r="SUG2" s="53"/>
      <c r="SUH2" s="53"/>
      <c r="SUI2" s="53"/>
      <c r="SUJ2" s="53"/>
      <c r="SUK2" s="53"/>
      <c r="SUL2" s="53"/>
      <c r="SUM2" s="53"/>
      <c r="SUN2" s="53"/>
      <c r="SUO2" s="53"/>
      <c r="SUP2" s="53"/>
      <c r="SUQ2" s="53"/>
      <c r="SUR2" s="53"/>
      <c r="SUS2" s="53"/>
      <c r="SUT2" s="53"/>
      <c r="SUU2" s="53"/>
      <c r="SUV2" s="53"/>
      <c r="SUW2" s="53"/>
      <c r="SUX2" s="53"/>
      <c r="SUY2" s="53"/>
      <c r="SUZ2" s="53"/>
      <c r="SVA2" s="53"/>
      <c r="SVB2" s="53"/>
      <c r="SVC2" s="53"/>
      <c r="SVD2" s="53"/>
      <c r="SVE2" s="53"/>
      <c r="SVF2" s="53"/>
      <c r="SVG2" s="53"/>
      <c r="SVH2" s="53"/>
      <c r="SVI2" s="53"/>
      <c r="SVJ2" s="53"/>
      <c r="SVK2" s="53"/>
      <c r="SVL2" s="53"/>
      <c r="SVM2" s="53"/>
      <c r="SVN2" s="53"/>
      <c r="SVO2" s="53"/>
      <c r="SVP2" s="53"/>
      <c r="SVQ2" s="53"/>
      <c r="SVR2" s="53"/>
      <c r="SVS2" s="53"/>
      <c r="SVT2" s="53"/>
      <c r="SVU2" s="53"/>
      <c r="SVV2" s="53"/>
      <c r="SVW2" s="53"/>
      <c r="SVX2" s="53"/>
      <c r="SVY2" s="53"/>
      <c r="SVZ2" s="53"/>
      <c r="SWA2" s="53"/>
      <c r="SWB2" s="53"/>
      <c r="SWC2" s="53"/>
      <c r="SWD2" s="53"/>
      <c r="SWE2" s="53"/>
      <c r="SWF2" s="53"/>
      <c r="SWG2" s="53"/>
      <c r="SWH2" s="53"/>
      <c r="SWI2" s="53"/>
      <c r="SWJ2" s="53"/>
      <c r="SWK2" s="53"/>
      <c r="SWL2" s="53"/>
      <c r="SWM2" s="53"/>
      <c r="SWN2" s="53"/>
      <c r="SWO2" s="53"/>
      <c r="SWP2" s="53"/>
      <c r="SWQ2" s="53"/>
      <c r="SWR2" s="53"/>
      <c r="SWS2" s="53"/>
      <c r="SWT2" s="53"/>
      <c r="SWU2" s="53"/>
      <c r="SWV2" s="53"/>
      <c r="SWW2" s="53"/>
      <c r="SWX2" s="53"/>
      <c r="SWY2" s="53"/>
      <c r="SWZ2" s="53"/>
      <c r="SXA2" s="53"/>
      <c r="SXB2" s="53"/>
      <c r="SXC2" s="53"/>
      <c r="SXD2" s="53"/>
      <c r="SXE2" s="53"/>
      <c r="SXF2" s="53"/>
      <c r="SXG2" s="53"/>
      <c r="SXH2" s="53"/>
      <c r="SXI2" s="53"/>
      <c r="SXJ2" s="53"/>
      <c r="SXK2" s="53"/>
      <c r="SXL2" s="53"/>
      <c r="SXM2" s="53"/>
      <c r="SXN2" s="53"/>
      <c r="SXO2" s="53"/>
      <c r="SXP2" s="53"/>
      <c r="SXQ2" s="53"/>
      <c r="SXR2" s="53"/>
      <c r="SXS2" s="53"/>
      <c r="SXT2" s="53"/>
      <c r="SXU2" s="53"/>
      <c r="SXV2" s="53"/>
      <c r="SXW2" s="53"/>
      <c r="SXX2" s="53"/>
      <c r="SXY2" s="53"/>
      <c r="SXZ2" s="53"/>
      <c r="SYA2" s="53"/>
      <c r="SYB2" s="53"/>
      <c r="SYC2" s="53"/>
      <c r="SYD2" s="53"/>
      <c r="SYE2" s="53"/>
      <c r="SYF2" s="53"/>
      <c r="SYG2" s="53"/>
      <c r="SYH2" s="53"/>
      <c r="SYI2" s="53"/>
      <c r="SYJ2" s="53"/>
      <c r="SYK2" s="53"/>
      <c r="SYL2" s="53"/>
      <c r="SYM2" s="53"/>
      <c r="SYN2" s="53"/>
      <c r="SYO2" s="53"/>
      <c r="SYP2" s="53"/>
      <c r="SYQ2" s="53"/>
      <c r="SYR2" s="53"/>
      <c r="SYS2" s="53"/>
      <c r="SYT2" s="53"/>
      <c r="SYU2" s="53"/>
      <c r="SYV2" s="53"/>
      <c r="SYW2" s="53"/>
      <c r="SYX2" s="53"/>
      <c r="SYY2" s="53"/>
      <c r="SYZ2" s="53"/>
      <c r="SZA2" s="53"/>
      <c r="SZB2" s="53"/>
      <c r="SZC2" s="53"/>
      <c r="SZD2" s="53"/>
      <c r="SZE2" s="53"/>
      <c r="SZF2" s="53"/>
      <c r="SZG2" s="53"/>
      <c r="SZH2" s="53"/>
      <c r="SZI2" s="53"/>
      <c r="SZJ2" s="53"/>
      <c r="SZK2" s="53"/>
      <c r="SZL2" s="53"/>
      <c r="SZM2" s="53"/>
      <c r="SZN2" s="53"/>
      <c r="SZO2" s="53"/>
      <c r="SZP2" s="53"/>
      <c r="SZQ2" s="53"/>
      <c r="SZR2" s="53"/>
      <c r="SZS2" s="53"/>
      <c r="SZT2" s="53"/>
      <c r="SZU2" s="53"/>
      <c r="SZV2" s="53"/>
      <c r="SZW2" s="53"/>
      <c r="SZX2" s="53"/>
      <c r="SZY2" s="53"/>
      <c r="SZZ2" s="53"/>
      <c r="TAA2" s="53"/>
      <c r="TAB2" s="53"/>
      <c r="TAC2" s="53"/>
      <c r="TAD2" s="53"/>
      <c r="TAE2" s="53"/>
      <c r="TAF2" s="53"/>
      <c r="TAG2" s="53"/>
      <c r="TAH2" s="53"/>
      <c r="TAI2" s="53"/>
      <c r="TAJ2" s="53"/>
      <c r="TAK2" s="53"/>
      <c r="TAL2" s="53"/>
      <c r="TAM2" s="53"/>
      <c r="TAN2" s="53"/>
      <c r="TAO2" s="53"/>
      <c r="TAP2" s="53"/>
      <c r="TAQ2" s="53"/>
      <c r="TAR2" s="53"/>
      <c r="TAS2" s="53"/>
      <c r="TAT2" s="53"/>
      <c r="TAU2" s="53"/>
      <c r="TAV2" s="53"/>
      <c r="TAW2" s="53"/>
      <c r="TAX2" s="53"/>
      <c r="TAY2" s="53"/>
      <c r="TAZ2" s="53"/>
      <c r="TBA2" s="53"/>
      <c r="TBB2" s="53"/>
      <c r="TBC2" s="53"/>
      <c r="TBD2" s="53"/>
      <c r="TBE2" s="53"/>
      <c r="TBF2" s="53"/>
      <c r="TBG2" s="53"/>
      <c r="TBH2" s="53"/>
      <c r="TBI2" s="53"/>
      <c r="TBJ2" s="53"/>
      <c r="TBK2" s="53"/>
      <c r="TBL2" s="53"/>
      <c r="TBM2" s="53"/>
      <c r="TBN2" s="53"/>
      <c r="TBO2" s="53"/>
      <c r="TBP2" s="53"/>
      <c r="TBQ2" s="53"/>
      <c r="TBR2" s="53"/>
      <c r="TBS2" s="53"/>
      <c r="TBT2" s="53"/>
      <c r="TBU2" s="53"/>
      <c r="TBV2" s="53"/>
      <c r="TBW2" s="53"/>
      <c r="TBX2" s="53"/>
      <c r="TBY2" s="53"/>
      <c r="TBZ2" s="53"/>
      <c r="TCA2" s="53"/>
      <c r="TCB2" s="53"/>
      <c r="TCC2" s="53"/>
      <c r="TCD2" s="53"/>
      <c r="TCE2" s="53"/>
      <c r="TCF2" s="53"/>
      <c r="TCG2" s="53"/>
      <c r="TCH2" s="53"/>
      <c r="TCI2" s="53"/>
      <c r="TCJ2" s="53"/>
      <c r="TCK2" s="53"/>
      <c r="TCL2" s="53"/>
      <c r="TCM2" s="53"/>
      <c r="TCN2" s="53"/>
      <c r="TCO2" s="53"/>
      <c r="TCP2" s="53"/>
      <c r="TCQ2" s="53"/>
      <c r="TCR2" s="53"/>
      <c r="TCS2" s="53"/>
      <c r="TCT2" s="53"/>
      <c r="TCU2" s="53"/>
      <c r="TCV2" s="53"/>
      <c r="TCW2" s="53"/>
      <c r="TCX2" s="53"/>
      <c r="TCY2" s="53"/>
      <c r="TCZ2" s="53"/>
      <c r="TDA2" s="53"/>
      <c r="TDB2" s="53"/>
      <c r="TDC2" s="53"/>
      <c r="TDD2" s="53"/>
      <c r="TDE2" s="53"/>
      <c r="TDF2" s="53"/>
      <c r="TDG2" s="53"/>
      <c r="TDH2" s="53"/>
      <c r="TDI2" s="53"/>
      <c r="TDJ2" s="53"/>
      <c r="TDK2" s="53"/>
      <c r="TDL2" s="53"/>
      <c r="TDM2" s="53"/>
      <c r="TDN2" s="53"/>
      <c r="TDO2" s="53"/>
      <c r="TDP2" s="53"/>
      <c r="TDQ2" s="53"/>
      <c r="TDR2" s="53"/>
      <c r="TDS2" s="53"/>
      <c r="TDT2" s="53"/>
      <c r="TDU2" s="53"/>
      <c r="TDV2" s="53"/>
      <c r="TDW2" s="53"/>
      <c r="TDX2" s="53"/>
      <c r="TDY2" s="53"/>
      <c r="TDZ2" s="53"/>
      <c r="TEA2" s="53"/>
      <c r="TEB2" s="53"/>
      <c r="TEC2" s="53"/>
      <c r="TED2" s="53"/>
      <c r="TEE2" s="53"/>
      <c r="TEF2" s="53"/>
      <c r="TEG2" s="53"/>
      <c r="TEH2" s="53"/>
      <c r="TEI2" s="53"/>
      <c r="TEJ2" s="53"/>
      <c r="TEK2" s="53"/>
      <c r="TEL2" s="53"/>
      <c r="TEM2" s="53"/>
      <c r="TEN2" s="53"/>
      <c r="TEO2" s="53"/>
      <c r="TEP2" s="53"/>
      <c r="TEQ2" s="53"/>
      <c r="TER2" s="53"/>
      <c r="TES2" s="53"/>
      <c r="TET2" s="53"/>
      <c r="TEU2" s="53"/>
      <c r="TEV2" s="53"/>
      <c r="TEW2" s="53"/>
      <c r="TEX2" s="53"/>
      <c r="TEY2" s="53"/>
      <c r="TEZ2" s="53"/>
      <c r="TFA2" s="53"/>
      <c r="TFB2" s="53"/>
      <c r="TFC2" s="53"/>
      <c r="TFD2" s="53"/>
      <c r="TFE2" s="53"/>
      <c r="TFF2" s="53"/>
      <c r="TFG2" s="53"/>
      <c r="TFH2" s="53"/>
      <c r="TFI2" s="53"/>
      <c r="TFJ2" s="53"/>
      <c r="TFK2" s="53"/>
      <c r="TFL2" s="53"/>
      <c r="TFM2" s="53"/>
      <c r="TFN2" s="53"/>
      <c r="TFO2" s="53"/>
      <c r="TFP2" s="53"/>
      <c r="TFQ2" s="53"/>
      <c r="TFR2" s="53"/>
      <c r="TFS2" s="53"/>
      <c r="TFT2" s="53"/>
      <c r="TFU2" s="53"/>
      <c r="TFV2" s="53"/>
      <c r="TFW2" s="53"/>
      <c r="TFX2" s="53"/>
      <c r="TFY2" s="53"/>
      <c r="TFZ2" s="53"/>
      <c r="TGA2" s="53"/>
      <c r="TGB2" s="53"/>
      <c r="TGC2" s="53"/>
      <c r="TGD2" s="53"/>
      <c r="TGE2" s="53"/>
      <c r="TGF2" s="53"/>
      <c r="TGG2" s="53"/>
      <c r="TGH2" s="53"/>
      <c r="TGI2" s="53"/>
      <c r="TGJ2" s="53"/>
      <c r="TGK2" s="53"/>
      <c r="TGL2" s="53"/>
      <c r="TGM2" s="53"/>
      <c r="TGN2" s="53"/>
      <c r="TGO2" s="53"/>
      <c r="TGP2" s="53"/>
      <c r="TGQ2" s="53"/>
      <c r="TGR2" s="53"/>
      <c r="TGS2" s="53"/>
      <c r="TGT2" s="53"/>
      <c r="TGU2" s="53"/>
      <c r="TGV2" s="53"/>
      <c r="TGW2" s="53"/>
      <c r="TGX2" s="53"/>
      <c r="TGY2" s="53"/>
      <c r="TGZ2" s="53"/>
      <c r="THA2" s="53"/>
      <c r="THB2" s="53"/>
      <c r="THC2" s="53"/>
      <c r="THD2" s="53"/>
      <c r="THE2" s="53"/>
      <c r="THF2" s="53"/>
      <c r="THG2" s="53"/>
      <c r="THH2" s="53"/>
      <c r="THI2" s="53"/>
      <c r="THJ2" s="53"/>
      <c r="THK2" s="53"/>
      <c r="THL2" s="53"/>
      <c r="THM2" s="53"/>
      <c r="THN2" s="53"/>
      <c r="THO2" s="53"/>
      <c r="THP2" s="53"/>
      <c r="THQ2" s="53"/>
      <c r="THR2" s="53"/>
      <c r="THS2" s="53"/>
      <c r="THT2" s="53"/>
      <c r="THU2" s="53"/>
      <c r="THV2" s="53"/>
      <c r="THW2" s="53"/>
      <c r="THX2" s="53"/>
      <c r="THY2" s="53"/>
      <c r="THZ2" s="53"/>
      <c r="TIA2" s="53"/>
      <c r="TIB2" s="53"/>
      <c r="TIC2" s="53"/>
      <c r="TID2" s="53"/>
      <c r="TIE2" s="53"/>
      <c r="TIF2" s="53"/>
      <c r="TIG2" s="53"/>
      <c r="TIH2" s="53"/>
      <c r="TII2" s="53"/>
      <c r="TIJ2" s="53"/>
      <c r="TIK2" s="53"/>
      <c r="TIL2" s="53"/>
      <c r="TIM2" s="53"/>
      <c r="TIN2" s="53"/>
      <c r="TIO2" s="53"/>
      <c r="TIP2" s="53"/>
      <c r="TIQ2" s="53"/>
      <c r="TIR2" s="53"/>
      <c r="TIS2" s="53"/>
      <c r="TIT2" s="53"/>
      <c r="TIU2" s="53"/>
      <c r="TIV2" s="53"/>
      <c r="TIW2" s="53"/>
      <c r="TIX2" s="53"/>
      <c r="TIY2" s="53"/>
      <c r="TIZ2" s="53"/>
      <c r="TJA2" s="53"/>
      <c r="TJB2" s="53"/>
      <c r="TJC2" s="53"/>
      <c r="TJD2" s="53"/>
      <c r="TJE2" s="53"/>
      <c r="TJF2" s="53"/>
      <c r="TJG2" s="53"/>
      <c r="TJH2" s="53"/>
      <c r="TJI2" s="53"/>
      <c r="TJJ2" s="53"/>
      <c r="TJK2" s="53"/>
      <c r="TJL2" s="53"/>
      <c r="TJM2" s="53"/>
      <c r="TJN2" s="53"/>
      <c r="TJO2" s="53"/>
      <c r="TJP2" s="53"/>
      <c r="TJQ2" s="53"/>
      <c r="TJR2" s="53"/>
      <c r="TJS2" s="53"/>
      <c r="TJT2" s="53"/>
      <c r="TJU2" s="53"/>
      <c r="TJV2" s="53"/>
      <c r="TJW2" s="53"/>
      <c r="TJX2" s="53"/>
      <c r="TJY2" s="53"/>
      <c r="TJZ2" s="53"/>
      <c r="TKA2" s="53"/>
      <c r="TKB2" s="53"/>
      <c r="TKC2" s="53"/>
      <c r="TKD2" s="53"/>
      <c r="TKE2" s="53"/>
      <c r="TKF2" s="53"/>
      <c r="TKG2" s="53"/>
      <c r="TKH2" s="53"/>
      <c r="TKI2" s="53"/>
      <c r="TKJ2" s="53"/>
      <c r="TKK2" s="53"/>
      <c r="TKL2" s="53"/>
      <c r="TKM2" s="53"/>
      <c r="TKN2" s="53"/>
      <c r="TKO2" s="53"/>
      <c r="TKP2" s="53"/>
      <c r="TKQ2" s="53"/>
      <c r="TKR2" s="53"/>
      <c r="TKS2" s="53"/>
      <c r="TKT2" s="53"/>
      <c r="TKU2" s="53"/>
      <c r="TKV2" s="53"/>
      <c r="TKW2" s="53"/>
      <c r="TKX2" s="53"/>
      <c r="TKY2" s="53"/>
      <c r="TKZ2" s="53"/>
      <c r="TLA2" s="53"/>
      <c r="TLB2" s="53"/>
      <c r="TLC2" s="53"/>
      <c r="TLD2" s="53"/>
      <c r="TLE2" s="53"/>
      <c r="TLF2" s="53"/>
      <c r="TLG2" s="53"/>
      <c r="TLH2" s="53"/>
      <c r="TLI2" s="53"/>
      <c r="TLJ2" s="53"/>
      <c r="TLK2" s="53"/>
      <c r="TLL2" s="53"/>
      <c r="TLM2" s="53"/>
      <c r="TLN2" s="53"/>
      <c r="TLO2" s="53"/>
      <c r="TLP2" s="53"/>
      <c r="TLQ2" s="53"/>
      <c r="TLR2" s="53"/>
      <c r="TLS2" s="53"/>
      <c r="TLT2" s="53"/>
      <c r="TLU2" s="53"/>
      <c r="TLV2" s="53"/>
      <c r="TLW2" s="53"/>
      <c r="TLX2" s="53"/>
      <c r="TLY2" s="53"/>
      <c r="TLZ2" s="53"/>
      <c r="TMA2" s="53"/>
      <c r="TMB2" s="53"/>
      <c r="TMC2" s="53"/>
      <c r="TMD2" s="53"/>
      <c r="TME2" s="53"/>
      <c r="TMF2" s="53"/>
      <c r="TMG2" s="53"/>
      <c r="TMH2" s="53"/>
      <c r="TMI2" s="53"/>
      <c r="TMJ2" s="53"/>
      <c r="TMK2" s="53"/>
      <c r="TML2" s="53"/>
      <c r="TMM2" s="53"/>
      <c r="TMN2" s="53"/>
      <c r="TMO2" s="53"/>
      <c r="TMP2" s="53"/>
      <c r="TMQ2" s="53"/>
      <c r="TMR2" s="53"/>
      <c r="TMS2" s="53"/>
      <c r="TMT2" s="53"/>
      <c r="TMU2" s="53"/>
      <c r="TMV2" s="53"/>
      <c r="TMW2" s="53"/>
      <c r="TMX2" s="53"/>
      <c r="TMY2" s="53"/>
      <c r="TMZ2" s="53"/>
      <c r="TNA2" s="53"/>
      <c r="TNB2" s="53"/>
      <c r="TNC2" s="53"/>
      <c r="TND2" s="53"/>
      <c r="TNE2" s="53"/>
      <c r="TNF2" s="53"/>
      <c r="TNG2" s="53"/>
      <c r="TNH2" s="53"/>
      <c r="TNI2" s="53"/>
      <c r="TNJ2" s="53"/>
      <c r="TNK2" s="53"/>
      <c r="TNL2" s="53"/>
      <c r="TNM2" s="53"/>
      <c r="TNN2" s="53"/>
      <c r="TNO2" s="53"/>
      <c r="TNP2" s="53"/>
      <c r="TNQ2" s="53"/>
      <c r="TNR2" s="53"/>
      <c r="TNS2" s="53"/>
      <c r="TNT2" s="53"/>
      <c r="TNU2" s="53"/>
      <c r="TNV2" s="53"/>
      <c r="TNW2" s="53"/>
      <c r="TNX2" s="53"/>
      <c r="TNY2" s="53"/>
      <c r="TNZ2" s="53"/>
      <c r="TOA2" s="53"/>
      <c r="TOB2" s="53"/>
      <c r="TOC2" s="53"/>
      <c r="TOD2" s="53"/>
      <c r="TOE2" s="53"/>
      <c r="TOF2" s="53"/>
      <c r="TOG2" s="53"/>
      <c r="TOH2" s="53"/>
      <c r="TOI2" s="53"/>
      <c r="TOJ2" s="53"/>
      <c r="TOK2" s="53"/>
      <c r="TOL2" s="53"/>
      <c r="TOM2" s="53"/>
      <c r="TON2" s="53"/>
      <c r="TOO2" s="53"/>
      <c r="TOP2" s="53"/>
      <c r="TOQ2" s="53"/>
      <c r="TOR2" s="53"/>
      <c r="TOS2" s="53"/>
      <c r="TOT2" s="53"/>
      <c r="TOU2" s="53"/>
      <c r="TOV2" s="53"/>
      <c r="TOW2" s="53"/>
      <c r="TOX2" s="53"/>
      <c r="TOY2" s="53"/>
      <c r="TOZ2" s="53"/>
      <c r="TPA2" s="53"/>
      <c r="TPB2" s="53"/>
      <c r="TPC2" s="53"/>
      <c r="TPD2" s="53"/>
      <c r="TPE2" s="53"/>
      <c r="TPF2" s="53"/>
      <c r="TPG2" s="53"/>
      <c r="TPH2" s="53"/>
      <c r="TPI2" s="53"/>
      <c r="TPJ2" s="53"/>
      <c r="TPK2" s="53"/>
      <c r="TPL2" s="53"/>
      <c r="TPM2" s="53"/>
      <c r="TPN2" s="53"/>
      <c r="TPO2" s="53"/>
      <c r="TPP2" s="53"/>
      <c r="TPQ2" s="53"/>
      <c r="TPR2" s="53"/>
      <c r="TPS2" s="53"/>
      <c r="TPT2" s="53"/>
      <c r="TPU2" s="53"/>
      <c r="TPV2" s="53"/>
      <c r="TPW2" s="53"/>
      <c r="TPX2" s="53"/>
      <c r="TPY2" s="53"/>
      <c r="TPZ2" s="53"/>
      <c r="TQA2" s="53"/>
      <c r="TQB2" s="53"/>
      <c r="TQC2" s="53"/>
      <c r="TQD2" s="53"/>
      <c r="TQE2" s="53"/>
      <c r="TQF2" s="53"/>
      <c r="TQG2" s="53"/>
      <c r="TQH2" s="53"/>
      <c r="TQI2" s="53"/>
      <c r="TQJ2" s="53"/>
      <c r="TQK2" s="53"/>
      <c r="TQL2" s="53"/>
      <c r="TQM2" s="53"/>
      <c r="TQN2" s="53"/>
      <c r="TQO2" s="53"/>
      <c r="TQP2" s="53"/>
      <c r="TQQ2" s="53"/>
      <c r="TQR2" s="53"/>
      <c r="TQS2" s="53"/>
      <c r="TQT2" s="53"/>
      <c r="TQU2" s="53"/>
      <c r="TQV2" s="53"/>
      <c r="TQW2" s="53"/>
      <c r="TQX2" s="53"/>
      <c r="TQY2" s="53"/>
      <c r="TQZ2" s="53"/>
      <c r="TRA2" s="53"/>
      <c r="TRB2" s="53"/>
      <c r="TRC2" s="53"/>
      <c r="TRD2" s="53"/>
      <c r="TRE2" s="53"/>
      <c r="TRF2" s="53"/>
      <c r="TRG2" s="53"/>
      <c r="TRH2" s="53"/>
      <c r="TRI2" s="53"/>
      <c r="TRJ2" s="53"/>
      <c r="TRK2" s="53"/>
      <c r="TRL2" s="53"/>
      <c r="TRM2" s="53"/>
      <c r="TRN2" s="53"/>
      <c r="TRO2" s="53"/>
      <c r="TRP2" s="53"/>
      <c r="TRQ2" s="53"/>
      <c r="TRR2" s="53"/>
      <c r="TRS2" s="53"/>
      <c r="TRT2" s="53"/>
      <c r="TRU2" s="53"/>
      <c r="TRV2" s="53"/>
      <c r="TRW2" s="53"/>
      <c r="TRX2" s="53"/>
      <c r="TRY2" s="53"/>
      <c r="TRZ2" s="53"/>
      <c r="TSA2" s="53"/>
      <c r="TSB2" s="53"/>
      <c r="TSC2" s="53"/>
      <c r="TSD2" s="53"/>
      <c r="TSE2" s="53"/>
      <c r="TSF2" s="53"/>
      <c r="TSG2" s="53"/>
      <c r="TSH2" s="53"/>
      <c r="TSI2" s="53"/>
      <c r="TSJ2" s="53"/>
      <c r="TSK2" s="53"/>
      <c r="TSL2" s="53"/>
      <c r="TSM2" s="53"/>
      <c r="TSN2" s="53"/>
      <c r="TSO2" s="53"/>
      <c r="TSP2" s="53"/>
      <c r="TSQ2" s="53"/>
      <c r="TSR2" s="53"/>
      <c r="TSS2" s="53"/>
      <c r="TST2" s="53"/>
      <c r="TSU2" s="53"/>
      <c r="TSV2" s="53"/>
      <c r="TSW2" s="53"/>
      <c r="TSX2" s="53"/>
      <c r="TSY2" s="53"/>
      <c r="TSZ2" s="53"/>
      <c r="TTA2" s="53"/>
      <c r="TTB2" s="53"/>
      <c r="TTC2" s="53"/>
      <c r="TTD2" s="53"/>
      <c r="TTE2" s="53"/>
      <c r="TTF2" s="53"/>
      <c r="TTG2" s="53"/>
      <c r="TTH2" s="53"/>
      <c r="TTI2" s="53"/>
      <c r="TTJ2" s="53"/>
      <c r="TTK2" s="53"/>
      <c r="TTL2" s="53"/>
      <c r="TTM2" s="53"/>
      <c r="TTN2" s="53"/>
      <c r="TTO2" s="53"/>
      <c r="TTP2" s="53"/>
      <c r="TTQ2" s="53"/>
      <c r="TTR2" s="53"/>
      <c r="TTS2" s="53"/>
      <c r="TTT2" s="53"/>
      <c r="TTU2" s="53"/>
      <c r="TTV2" s="53"/>
      <c r="TTW2" s="53"/>
      <c r="TTX2" s="53"/>
      <c r="TTY2" s="53"/>
      <c r="TTZ2" s="53"/>
      <c r="TUA2" s="53"/>
      <c r="TUB2" s="53"/>
      <c r="TUC2" s="53"/>
      <c r="TUD2" s="53"/>
      <c r="TUE2" s="53"/>
      <c r="TUF2" s="53"/>
      <c r="TUG2" s="53"/>
      <c r="TUH2" s="53"/>
      <c r="TUI2" s="53"/>
      <c r="TUJ2" s="53"/>
      <c r="TUK2" s="53"/>
      <c r="TUL2" s="53"/>
      <c r="TUM2" s="53"/>
      <c r="TUN2" s="53"/>
      <c r="TUO2" s="53"/>
      <c r="TUP2" s="53"/>
      <c r="TUQ2" s="53"/>
      <c r="TUR2" s="53"/>
      <c r="TUS2" s="53"/>
      <c r="TUT2" s="53"/>
      <c r="TUU2" s="53"/>
      <c r="TUV2" s="53"/>
      <c r="TUW2" s="53"/>
      <c r="TUX2" s="53"/>
      <c r="TUY2" s="53"/>
      <c r="TUZ2" s="53"/>
      <c r="TVA2" s="53"/>
      <c r="TVB2" s="53"/>
      <c r="TVC2" s="53"/>
      <c r="TVD2" s="53"/>
      <c r="TVE2" s="53"/>
      <c r="TVF2" s="53"/>
      <c r="TVG2" s="53"/>
      <c r="TVH2" s="53"/>
      <c r="TVI2" s="53"/>
      <c r="TVJ2" s="53"/>
      <c r="TVK2" s="53"/>
      <c r="TVL2" s="53"/>
      <c r="TVM2" s="53"/>
      <c r="TVN2" s="53"/>
      <c r="TVO2" s="53"/>
      <c r="TVP2" s="53"/>
      <c r="TVQ2" s="53"/>
      <c r="TVR2" s="53"/>
      <c r="TVS2" s="53"/>
      <c r="TVT2" s="53"/>
      <c r="TVU2" s="53"/>
      <c r="TVV2" s="53"/>
      <c r="TVW2" s="53"/>
      <c r="TVX2" s="53"/>
      <c r="TVY2" s="53"/>
      <c r="TVZ2" s="53"/>
      <c r="TWA2" s="53"/>
      <c r="TWB2" s="53"/>
      <c r="TWC2" s="53"/>
      <c r="TWD2" s="53"/>
      <c r="TWE2" s="53"/>
      <c r="TWF2" s="53"/>
      <c r="TWG2" s="53"/>
      <c r="TWH2" s="53"/>
      <c r="TWI2" s="53"/>
      <c r="TWJ2" s="53"/>
      <c r="TWK2" s="53"/>
      <c r="TWL2" s="53"/>
      <c r="TWM2" s="53"/>
      <c r="TWN2" s="53"/>
      <c r="TWO2" s="53"/>
      <c r="TWP2" s="53"/>
      <c r="TWQ2" s="53"/>
      <c r="TWR2" s="53"/>
      <c r="TWS2" s="53"/>
      <c r="TWT2" s="53"/>
      <c r="TWU2" s="53"/>
      <c r="TWV2" s="53"/>
      <c r="TWW2" s="53"/>
      <c r="TWX2" s="53"/>
      <c r="TWY2" s="53"/>
      <c r="TWZ2" s="53"/>
      <c r="TXA2" s="53"/>
      <c r="TXB2" s="53"/>
      <c r="TXC2" s="53"/>
      <c r="TXD2" s="53"/>
      <c r="TXE2" s="53"/>
      <c r="TXF2" s="53"/>
      <c r="TXG2" s="53"/>
      <c r="TXH2" s="53"/>
      <c r="TXI2" s="53"/>
      <c r="TXJ2" s="53"/>
      <c r="TXK2" s="53"/>
      <c r="TXL2" s="53"/>
      <c r="TXM2" s="53"/>
      <c r="TXN2" s="53"/>
      <c r="TXO2" s="53"/>
      <c r="TXP2" s="53"/>
      <c r="TXQ2" s="53"/>
      <c r="TXR2" s="53"/>
      <c r="TXS2" s="53"/>
      <c r="TXT2" s="53"/>
      <c r="TXU2" s="53"/>
      <c r="TXV2" s="53"/>
      <c r="TXW2" s="53"/>
      <c r="TXX2" s="53"/>
      <c r="TXY2" s="53"/>
      <c r="TXZ2" s="53"/>
      <c r="TYA2" s="53"/>
      <c r="TYB2" s="53"/>
      <c r="TYC2" s="53"/>
      <c r="TYD2" s="53"/>
      <c r="TYE2" s="53"/>
      <c r="TYF2" s="53"/>
      <c r="TYG2" s="53"/>
      <c r="TYH2" s="53"/>
      <c r="TYI2" s="53"/>
      <c r="TYJ2" s="53"/>
      <c r="TYK2" s="53"/>
      <c r="TYL2" s="53"/>
      <c r="TYM2" s="53"/>
      <c r="TYN2" s="53"/>
      <c r="TYO2" s="53"/>
      <c r="TYP2" s="53"/>
      <c r="TYQ2" s="53"/>
      <c r="TYR2" s="53"/>
      <c r="TYS2" s="53"/>
      <c r="TYT2" s="53"/>
      <c r="TYU2" s="53"/>
      <c r="TYV2" s="53"/>
      <c r="TYW2" s="53"/>
      <c r="TYX2" s="53"/>
      <c r="TYY2" s="53"/>
      <c r="TYZ2" s="53"/>
      <c r="TZA2" s="53"/>
      <c r="TZB2" s="53"/>
      <c r="TZC2" s="53"/>
      <c r="TZD2" s="53"/>
      <c r="TZE2" s="53"/>
      <c r="TZF2" s="53"/>
      <c r="TZG2" s="53"/>
      <c r="TZH2" s="53"/>
      <c r="TZI2" s="53"/>
      <c r="TZJ2" s="53"/>
      <c r="TZK2" s="53"/>
      <c r="TZL2" s="53"/>
      <c r="TZM2" s="53"/>
      <c r="TZN2" s="53"/>
      <c r="TZO2" s="53"/>
      <c r="TZP2" s="53"/>
      <c r="TZQ2" s="53"/>
      <c r="TZR2" s="53"/>
      <c r="TZS2" s="53"/>
      <c r="TZT2" s="53"/>
      <c r="TZU2" s="53"/>
      <c r="TZV2" s="53"/>
      <c r="TZW2" s="53"/>
      <c r="TZX2" s="53"/>
      <c r="TZY2" s="53"/>
      <c r="TZZ2" s="53"/>
      <c r="UAA2" s="53"/>
      <c r="UAB2" s="53"/>
      <c r="UAC2" s="53"/>
      <c r="UAD2" s="53"/>
      <c r="UAE2" s="53"/>
      <c r="UAF2" s="53"/>
      <c r="UAG2" s="53"/>
      <c r="UAH2" s="53"/>
      <c r="UAI2" s="53"/>
      <c r="UAJ2" s="53"/>
      <c r="UAK2" s="53"/>
      <c r="UAL2" s="53"/>
      <c r="UAM2" s="53"/>
      <c r="UAN2" s="53"/>
      <c r="UAO2" s="53"/>
      <c r="UAP2" s="53"/>
      <c r="UAQ2" s="53"/>
      <c r="UAR2" s="53"/>
      <c r="UAS2" s="53"/>
      <c r="UAT2" s="53"/>
      <c r="UAU2" s="53"/>
      <c r="UAV2" s="53"/>
      <c r="UAW2" s="53"/>
      <c r="UAX2" s="53"/>
      <c r="UAY2" s="53"/>
      <c r="UAZ2" s="53"/>
      <c r="UBA2" s="53"/>
      <c r="UBB2" s="53"/>
      <c r="UBC2" s="53"/>
      <c r="UBD2" s="53"/>
      <c r="UBE2" s="53"/>
      <c r="UBF2" s="53"/>
      <c r="UBG2" s="53"/>
      <c r="UBH2" s="53"/>
      <c r="UBI2" s="53"/>
      <c r="UBJ2" s="53"/>
      <c r="UBK2" s="53"/>
      <c r="UBL2" s="53"/>
      <c r="UBM2" s="53"/>
      <c r="UBN2" s="53"/>
      <c r="UBO2" s="53"/>
      <c r="UBP2" s="53"/>
      <c r="UBQ2" s="53"/>
      <c r="UBR2" s="53"/>
      <c r="UBS2" s="53"/>
      <c r="UBT2" s="53"/>
      <c r="UBU2" s="53"/>
      <c r="UBV2" s="53"/>
      <c r="UBW2" s="53"/>
      <c r="UBX2" s="53"/>
      <c r="UBY2" s="53"/>
      <c r="UBZ2" s="53"/>
      <c r="UCA2" s="53"/>
      <c r="UCB2" s="53"/>
      <c r="UCC2" s="53"/>
      <c r="UCD2" s="53"/>
      <c r="UCE2" s="53"/>
      <c r="UCF2" s="53"/>
      <c r="UCG2" s="53"/>
      <c r="UCH2" s="53"/>
      <c r="UCI2" s="53"/>
      <c r="UCJ2" s="53"/>
      <c r="UCK2" s="53"/>
      <c r="UCL2" s="53"/>
      <c r="UCM2" s="53"/>
      <c r="UCN2" s="53"/>
      <c r="UCO2" s="53"/>
      <c r="UCP2" s="53"/>
      <c r="UCQ2" s="53"/>
      <c r="UCR2" s="53"/>
      <c r="UCS2" s="53"/>
      <c r="UCT2" s="53"/>
      <c r="UCU2" s="53"/>
      <c r="UCV2" s="53"/>
      <c r="UCW2" s="53"/>
      <c r="UCX2" s="53"/>
      <c r="UCY2" s="53"/>
      <c r="UCZ2" s="53"/>
      <c r="UDA2" s="53"/>
      <c r="UDB2" s="53"/>
      <c r="UDC2" s="53"/>
      <c r="UDD2" s="53"/>
      <c r="UDE2" s="53"/>
      <c r="UDF2" s="53"/>
      <c r="UDG2" s="53"/>
      <c r="UDH2" s="53"/>
      <c r="UDI2" s="53"/>
      <c r="UDJ2" s="53"/>
      <c r="UDK2" s="53"/>
      <c r="UDL2" s="53"/>
      <c r="UDM2" s="53"/>
      <c r="UDN2" s="53"/>
      <c r="UDO2" s="53"/>
      <c r="UDP2" s="53"/>
      <c r="UDQ2" s="53"/>
      <c r="UDR2" s="53"/>
      <c r="UDS2" s="53"/>
      <c r="UDT2" s="53"/>
      <c r="UDU2" s="53"/>
      <c r="UDV2" s="53"/>
      <c r="UDW2" s="53"/>
      <c r="UDX2" s="53"/>
      <c r="UDY2" s="53"/>
      <c r="UDZ2" s="53"/>
      <c r="UEA2" s="53"/>
      <c r="UEB2" s="53"/>
      <c r="UEC2" s="53"/>
      <c r="UED2" s="53"/>
      <c r="UEE2" s="53"/>
      <c r="UEF2" s="53"/>
      <c r="UEG2" s="53"/>
      <c r="UEH2" s="53"/>
      <c r="UEI2" s="53"/>
      <c r="UEJ2" s="53"/>
      <c r="UEK2" s="53"/>
      <c r="UEL2" s="53"/>
      <c r="UEM2" s="53"/>
      <c r="UEN2" s="53"/>
      <c r="UEO2" s="53"/>
      <c r="UEP2" s="53"/>
      <c r="UEQ2" s="53"/>
      <c r="UER2" s="53"/>
      <c r="UES2" s="53"/>
      <c r="UET2" s="53"/>
      <c r="UEU2" s="53"/>
      <c r="UEV2" s="53"/>
      <c r="UEW2" s="53"/>
      <c r="UEX2" s="53"/>
      <c r="UEY2" s="53"/>
      <c r="UEZ2" s="53"/>
      <c r="UFA2" s="53"/>
      <c r="UFB2" s="53"/>
      <c r="UFC2" s="53"/>
      <c r="UFD2" s="53"/>
      <c r="UFE2" s="53"/>
      <c r="UFF2" s="53"/>
      <c r="UFG2" s="53"/>
      <c r="UFH2" s="53"/>
      <c r="UFI2" s="53"/>
      <c r="UFJ2" s="53"/>
      <c r="UFK2" s="53"/>
      <c r="UFL2" s="53"/>
      <c r="UFM2" s="53"/>
      <c r="UFN2" s="53"/>
      <c r="UFO2" s="53"/>
      <c r="UFP2" s="53"/>
      <c r="UFQ2" s="53"/>
      <c r="UFR2" s="53"/>
      <c r="UFS2" s="53"/>
      <c r="UFT2" s="53"/>
      <c r="UFU2" s="53"/>
      <c r="UFV2" s="53"/>
      <c r="UFW2" s="53"/>
      <c r="UFX2" s="53"/>
      <c r="UFY2" s="53"/>
      <c r="UFZ2" s="53"/>
      <c r="UGA2" s="53"/>
      <c r="UGB2" s="53"/>
      <c r="UGC2" s="53"/>
      <c r="UGD2" s="53"/>
      <c r="UGE2" s="53"/>
      <c r="UGF2" s="53"/>
      <c r="UGG2" s="53"/>
      <c r="UGH2" s="53"/>
      <c r="UGI2" s="53"/>
      <c r="UGJ2" s="53"/>
      <c r="UGK2" s="53"/>
      <c r="UGL2" s="53"/>
      <c r="UGM2" s="53"/>
      <c r="UGN2" s="53"/>
      <c r="UGO2" s="53"/>
      <c r="UGP2" s="53"/>
      <c r="UGQ2" s="53"/>
      <c r="UGR2" s="53"/>
      <c r="UGS2" s="53"/>
      <c r="UGT2" s="53"/>
      <c r="UGU2" s="53"/>
      <c r="UGV2" s="53"/>
      <c r="UGW2" s="53"/>
      <c r="UGX2" s="53"/>
      <c r="UGY2" s="53"/>
      <c r="UGZ2" s="53"/>
      <c r="UHA2" s="53"/>
      <c r="UHB2" s="53"/>
      <c r="UHC2" s="53"/>
      <c r="UHD2" s="53"/>
      <c r="UHE2" s="53"/>
      <c r="UHF2" s="53"/>
      <c r="UHG2" s="53"/>
      <c r="UHH2" s="53"/>
      <c r="UHI2" s="53"/>
      <c r="UHJ2" s="53"/>
      <c r="UHK2" s="53"/>
      <c r="UHL2" s="53"/>
      <c r="UHM2" s="53"/>
      <c r="UHN2" s="53"/>
      <c r="UHO2" s="53"/>
      <c r="UHP2" s="53"/>
      <c r="UHQ2" s="53"/>
      <c r="UHR2" s="53"/>
      <c r="UHS2" s="53"/>
      <c r="UHT2" s="53"/>
      <c r="UHU2" s="53"/>
      <c r="UHV2" s="53"/>
      <c r="UHW2" s="53"/>
      <c r="UHX2" s="53"/>
      <c r="UHY2" s="53"/>
      <c r="UHZ2" s="53"/>
      <c r="UIA2" s="53"/>
      <c r="UIB2" s="53"/>
      <c r="UIC2" s="53"/>
      <c r="UID2" s="53"/>
      <c r="UIE2" s="53"/>
      <c r="UIF2" s="53"/>
      <c r="UIG2" s="53"/>
      <c r="UIH2" s="53"/>
      <c r="UII2" s="53"/>
      <c r="UIJ2" s="53"/>
      <c r="UIK2" s="53"/>
      <c r="UIL2" s="53"/>
      <c r="UIM2" s="53"/>
      <c r="UIN2" s="53"/>
      <c r="UIO2" s="53"/>
      <c r="UIP2" s="53"/>
      <c r="UIQ2" s="53"/>
      <c r="UIR2" s="53"/>
      <c r="UIS2" s="53"/>
      <c r="UIT2" s="53"/>
      <c r="UIU2" s="53"/>
      <c r="UIV2" s="53"/>
      <c r="UIW2" s="53"/>
      <c r="UIX2" s="53"/>
      <c r="UIY2" s="53"/>
      <c r="UIZ2" s="53"/>
      <c r="UJA2" s="53"/>
      <c r="UJB2" s="53"/>
      <c r="UJC2" s="53"/>
      <c r="UJD2" s="53"/>
      <c r="UJE2" s="53"/>
      <c r="UJF2" s="53"/>
      <c r="UJG2" s="53"/>
      <c r="UJH2" s="53"/>
      <c r="UJI2" s="53"/>
      <c r="UJJ2" s="53"/>
      <c r="UJK2" s="53"/>
      <c r="UJL2" s="53"/>
      <c r="UJM2" s="53"/>
      <c r="UJN2" s="53"/>
      <c r="UJO2" s="53"/>
      <c r="UJP2" s="53"/>
      <c r="UJQ2" s="53"/>
      <c r="UJR2" s="53"/>
      <c r="UJS2" s="53"/>
      <c r="UJT2" s="53"/>
      <c r="UJU2" s="53"/>
      <c r="UJV2" s="53"/>
      <c r="UJW2" s="53"/>
      <c r="UJX2" s="53"/>
      <c r="UJY2" s="53"/>
      <c r="UJZ2" s="53"/>
      <c r="UKA2" s="53"/>
      <c r="UKB2" s="53"/>
      <c r="UKC2" s="53"/>
      <c r="UKD2" s="53"/>
      <c r="UKE2" s="53"/>
      <c r="UKF2" s="53"/>
      <c r="UKG2" s="53"/>
      <c r="UKH2" s="53"/>
      <c r="UKI2" s="53"/>
      <c r="UKJ2" s="53"/>
      <c r="UKK2" s="53"/>
      <c r="UKL2" s="53"/>
      <c r="UKM2" s="53"/>
      <c r="UKN2" s="53"/>
      <c r="UKO2" s="53"/>
      <c r="UKP2" s="53"/>
      <c r="UKQ2" s="53"/>
      <c r="UKR2" s="53"/>
      <c r="UKS2" s="53"/>
      <c r="UKT2" s="53"/>
      <c r="UKU2" s="53"/>
      <c r="UKV2" s="53"/>
      <c r="UKW2" s="53"/>
      <c r="UKX2" s="53"/>
      <c r="UKY2" s="53"/>
      <c r="UKZ2" s="53"/>
      <c r="ULA2" s="53"/>
      <c r="ULB2" s="53"/>
      <c r="ULC2" s="53"/>
      <c r="ULD2" s="53"/>
      <c r="ULE2" s="53"/>
      <c r="ULF2" s="53"/>
      <c r="ULG2" s="53"/>
      <c r="ULH2" s="53"/>
      <c r="ULI2" s="53"/>
      <c r="ULJ2" s="53"/>
      <c r="ULK2" s="53"/>
      <c r="ULL2" s="53"/>
      <c r="ULM2" s="53"/>
      <c r="ULN2" s="53"/>
      <c r="ULO2" s="53"/>
      <c r="ULP2" s="53"/>
      <c r="ULQ2" s="53"/>
      <c r="ULR2" s="53"/>
      <c r="ULS2" s="53"/>
      <c r="ULT2" s="53"/>
      <c r="ULU2" s="53"/>
      <c r="ULV2" s="53"/>
      <c r="ULW2" s="53"/>
      <c r="ULX2" s="53"/>
      <c r="ULY2" s="53"/>
      <c r="ULZ2" s="53"/>
      <c r="UMA2" s="53"/>
      <c r="UMB2" s="53"/>
      <c r="UMC2" s="53"/>
      <c r="UMD2" s="53"/>
      <c r="UME2" s="53"/>
      <c r="UMF2" s="53"/>
      <c r="UMG2" s="53"/>
      <c r="UMH2" s="53"/>
      <c r="UMI2" s="53"/>
      <c r="UMJ2" s="53"/>
      <c r="UMK2" s="53"/>
      <c r="UML2" s="53"/>
      <c r="UMM2" s="53"/>
      <c r="UMN2" s="53"/>
      <c r="UMO2" s="53"/>
      <c r="UMP2" s="53"/>
      <c r="UMQ2" s="53"/>
      <c r="UMR2" s="53"/>
      <c r="UMS2" s="53"/>
      <c r="UMT2" s="53"/>
      <c r="UMU2" s="53"/>
      <c r="UMV2" s="53"/>
      <c r="UMW2" s="53"/>
      <c r="UMX2" s="53"/>
      <c r="UMY2" s="53"/>
      <c r="UMZ2" s="53"/>
      <c r="UNA2" s="53"/>
      <c r="UNB2" s="53"/>
      <c r="UNC2" s="53"/>
      <c r="UND2" s="53"/>
      <c r="UNE2" s="53"/>
      <c r="UNF2" s="53"/>
      <c r="UNG2" s="53"/>
      <c r="UNH2" s="53"/>
      <c r="UNI2" s="53"/>
      <c r="UNJ2" s="53"/>
      <c r="UNK2" s="53"/>
      <c r="UNL2" s="53"/>
      <c r="UNM2" s="53"/>
      <c r="UNN2" s="53"/>
      <c r="UNO2" s="53"/>
      <c r="UNP2" s="53"/>
      <c r="UNQ2" s="53"/>
      <c r="UNR2" s="53"/>
      <c r="UNS2" s="53"/>
      <c r="UNT2" s="53"/>
      <c r="UNU2" s="53"/>
      <c r="UNV2" s="53"/>
      <c r="UNW2" s="53"/>
      <c r="UNX2" s="53"/>
      <c r="UNY2" s="53"/>
      <c r="UNZ2" s="53"/>
      <c r="UOA2" s="53"/>
      <c r="UOB2" s="53"/>
      <c r="UOC2" s="53"/>
      <c r="UOD2" s="53"/>
      <c r="UOE2" s="53"/>
      <c r="UOF2" s="53"/>
      <c r="UOG2" s="53"/>
      <c r="UOH2" s="53"/>
      <c r="UOI2" s="53"/>
      <c r="UOJ2" s="53"/>
      <c r="UOK2" s="53"/>
      <c r="UOL2" s="53"/>
      <c r="UOM2" s="53"/>
      <c r="UON2" s="53"/>
      <c r="UOO2" s="53"/>
      <c r="UOP2" s="53"/>
      <c r="UOQ2" s="53"/>
      <c r="UOR2" s="53"/>
      <c r="UOS2" s="53"/>
      <c r="UOT2" s="53"/>
      <c r="UOU2" s="53"/>
      <c r="UOV2" s="53"/>
      <c r="UOW2" s="53"/>
      <c r="UOX2" s="53"/>
      <c r="UOY2" s="53"/>
      <c r="UOZ2" s="53"/>
      <c r="UPA2" s="53"/>
      <c r="UPB2" s="53"/>
      <c r="UPC2" s="53"/>
      <c r="UPD2" s="53"/>
      <c r="UPE2" s="53"/>
      <c r="UPF2" s="53"/>
      <c r="UPG2" s="53"/>
      <c r="UPH2" s="53"/>
      <c r="UPI2" s="53"/>
      <c r="UPJ2" s="53"/>
      <c r="UPK2" s="53"/>
      <c r="UPL2" s="53"/>
      <c r="UPM2" s="53"/>
      <c r="UPN2" s="53"/>
      <c r="UPO2" s="53"/>
      <c r="UPP2" s="53"/>
      <c r="UPQ2" s="53"/>
      <c r="UPR2" s="53"/>
      <c r="UPS2" s="53"/>
      <c r="UPT2" s="53"/>
      <c r="UPU2" s="53"/>
      <c r="UPV2" s="53"/>
      <c r="UPW2" s="53"/>
      <c r="UPX2" s="53"/>
      <c r="UPY2" s="53"/>
      <c r="UPZ2" s="53"/>
      <c r="UQA2" s="53"/>
      <c r="UQB2" s="53"/>
      <c r="UQC2" s="53"/>
      <c r="UQD2" s="53"/>
      <c r="UQE2" s="53"/>
      <c r="UQF2" s="53"/>
      <c r="UQG2" s="53"/>
      <c r="UQH2" s="53"/>
      <c r="UQI2" s="53"/>
      <c r="UQJ2" s="53"/>
      <c r="UQK2" s="53"/>
      <c r="UQL2" s="53"/>
      <c r="UQM2" s="53"/>
      <c r="UQN2" s="53"/>
      <c r="UQO2" s="53"/>
      <c r="UQP2" s="53"/>
      <c r="UQQ2" s="53"/>
      <c r="UQR2" s="53"/>
      <c r="UQS2" s="53"/>
      <c r="UQT2" s="53"/>
      <c r="UQU2" s="53"/>
      <c r="UQV2" s="53"/>
      <c r="UQW2" s="53"/>
      <c r="UQX2" s="53"/>
      <c r="UQY2" s="53"/>
      <c r="UQZ2" s="53"/>
      <c r="URA2" s="53"/>
      <c r="URB2" s="53"/>
      <c r="URC2" s="53"/>
      <c r="URD2" s="53"/>
      <c r="URE2" s="53"/>
      <c r="URF2" s="53"/>
      <c r="URG2" s="53"/>
      <c r="URH2" s="53"/>
      <c r="URI2" s="53"/>
      <c r="URJ2" s="53"/>
      <c r="URK2" s="53"/>
      <c r="URL2" s="53"/>
      <c r="URM2" s="53"/>
      <c r="URN2" s="53"/>
      <c r="URO2" s="53"/>
      <c r="URP2" s="53"/>
      <c r="URQ2" s="53"/>
      <c r="URR2" s="53"/>
      <c r="URS2" s="53"/>
      <c r="URT2" s="53"/>
      <c r="URU2" s="53"/>
      <c r="URV2" s="53"/>
      <c r="URW2" s="53"/>
      <c r="URX2" s="53"/>
      <c r="URY2" s="53"/>
      <c r="URZ2" s="53"/>
      <c r="USA2" s="53"/>
      <c r="USB2" s="53"/>
      <c r="USC2" s="53"/>
      <c r="USD2" s="53"/>
      <c r="USE2" s="53"/>
      <c r="USF2" s="53"/>
      <c r="USG2" s="53"/>
      <c r="USH2" s="53"/>
      <c r="USI2" s="53"/>
      <c r="USJ2" s="53"/>
      <c r="USK2" s="53"/>
      <c r="USL2" s="53"/>
      <c r="USM2" s="53"/>
      <c r="USN2" s="53"/>
      <c r="USO2" s="53"/>
      <c r="USP2" s="53"/>
      <c r="USQ2" s="53"/>
      <c r="USR2" s="53"/>
      <c r="USS2" s="53"/>
      <c r="UST2" s="53"/>
      <c r="USU2" s="53"/>
      <c r="USV2" s="53"/>
      <c r="USW2" s="53"/>
      <c r="USX2" s="53"/>
      <c r="USY2" s="53"/>
      <c r="USZ2" s="53"/>
      <c r="UTA2" s="53"/>
      <c r="UTB2" s="53"/>
      <c r="UTC2" s="53"/>
      <c r="UTD2" s="53"/>
      <c r="UTE2" s="53"/>
      <c r="UTF2" s="53"/>
      <c r="UTG2" s="53"/>
      <c r="UTH2" s="53"/>
      <c r="UTI2" s="53"/>
      <c r="UTJ2" s="53"/>
      <c r="UTK2" s="53"/>
      <c r="UTL2" s="53"/>
      <c r="UTM2" s="53"/>
      <c r="UTN2" s="53"/>
      <c r="UTO2" s="53"/>
      <c r="UTP2" s="53"/>
      <c r="UTQ2" s="53"/>
      <c r="UTR2" s="53"/>
      <c r="UTS2" s="53"/>
      <c r="UTT2" s="53"/>
      <c r="UTU2" s="53"/>
      <c r="UTV2" s="53"/>
      <c r="UTW2" s="53"/>
      <c r="UTX2" s="53"/>
      <c r="UTY2" s="53"/>
      <c r="UTZ2" s="53"/>
      <c r="UUA2" s="53"/>
      <c r="UUB2" s="53"/>
      <c r="UUC2" s="53"/>
      <c r="UUD2" s="53"/>
      <c r="UUE2" s="53"/>
      <c r="UUF2" s="53"/>
      <c r="UUG2" s="53"/>
      <c r="UUH2" s="53"/>
      <c r="UUI2" s="53"/>
      <c r="UUJ2" s="53"/>
      <c r="UUK2" s="53"/>
      <c r="UUL2" s="53"/>
      <c r="UUM2" s="53"/>
      <c r="UUN2" s="53"/>
      <c r="UUO2" s="53"/>
      <c r="UUP2" s="53"/>
      <c r="UUQ2" s="53"/>
      <c r="UUR2" s="53"/>
      <c r="UUS2" s="53"/>
      <c r="UUT2" s="53"/>
      <c r="UUU2" s="53"/>
      <c r="UUV2" s="53"/>
      <c r="UUW2" s="53"/>
      <c r="UUX2" s="53"/>
      <c r="UUY2" s="53"/>
      <c r="UUZ2" s="53"/>
      <c r="UVA2" s="53"/>
      <c r="UVB2" s="53"/>
      <c r="UVC2" s="53"/>
      <c r="UVD2" s="53"/>
      <c r="UVE2" s="53"/>
      <c r="UVF2" s="53"/>
      <c r="UVG2" s="53"/>
      <c r="UVH2" s="53"/>
      <c r="UVI2" s="53"/>
      <c r="UVJ2" s="53"/>
      <c r="UVK2" s="53"/>
      <c r="UVL2" s="53"/>
      <c r="UVM2" s="53"/>
      <c r="UVN2" s="53"/>
      <c r="UVO2" s="53"/>
      <c r="UVP2" s="53"/>
      <c r="UVQ2" s="53"/>
      <c r="UVR2" s="53"/>
      <c r="UVS2" s="53"/>
      <c r="UVT2" s="53"/>
      <c r="UVU2" s="53"/>
      <c r="UVV2" s="53"/>
      <c r="UVW2" s="53"/>
      <c r="UVX2" s="53"/>
      <c r="UVY2" s="53"/>
      <c r="UVZ2" s="53"/>
      <c r="UWA2" s="53"/>
      <c r="UWB2" s="53"/>
      <c r="UWC2" s="53"/>
      <c r="UWD2" s="53"/>
      <c r="UWE2" s="53"/>
      <c r="UWF2" s="53"/>
      <c r="UWG2" s="53"/>
      <c r="UWH2" s="53"/>
      <c r="UWI2" s="53"/>
      <c r="UWJ2" s="53"/>
      <c r="UWK2" s="53"/>
      <c r="UWL2" s="53"/>
      <c r="UWM2" s="53"/>
      <c r="UWN2" s="53"/>
      <c r="UWO2" s="53"/>
      <c r="UWP2" s="53"/>
      <c r="UWQ2" s="53"/>
      <c r="UWR2" s="53"/>
      <c r="UWS2" s="53"/>
      <c r="UWT2" s="53"/>
      <c r="UWU2" s="53"/>
      <c r="UWV2" s="53"/>
      <c r="UWW2" s="53"/>
      <c r="UWX2" s="53"/>
      <c r="UWY2" s="53"/>
      <c r="UWZ2" s="53"/>
      <c r="UXA2" s="53"/>
      <c r="UXB2" s="53"/>
      <c r="UXC2" s="53"/>
      <c r="UXD2" s="53"/>
      <c r="UXE2" s="53"/>
      <c r="UXF2" s="53"/>
      <c r="UXG2" s="53"/>
      <c r="UXH2" s="53"/>
      <c r="UXI2" s="53"/>
      <c r="UXJ2" s="53"/>
      <c r="UXK2" s="53"/>
      <c r="UXL2" s="53"/>
      <c r="UXM2" s="53"/>
      <c r="UXN2" s="53"/>
      <c r="UXO2" s="53"/>
      <c r="UXP2" s="53"/>
      <c r="UXQ2" s="53"/>
      <c r="UXR2" s="53"/>
      <c r="UXS2" s="53"/>
      <c r="UXT2" s="53"/>
      <c r="UXU2" s="53"/>
      <c r="UXV2" s="53"/>
      <c r="UXW2" s="53"/>
      <c r="UXX2" s="53"/>
      <c r="UXY2" s="53"/>
      <c r="UXZ2" s="53"/>
      <c r="UYA2" s="53"/>
      <c r="UYB2" s="53"/>
      <c r="UYC2" s="53"/>
      <c r="UYD2" s="53"/>
      <c r="UYE2" s="53"/>
      <c r="UYF2" s="53"/>
      <c r="UYG2" s="53"/>
      <c r="UYH2" s="53"/>
      <c r="UYI2" s="53"/>
      <c r="UYJ2" s="53"/>
      <c r="UYK2" s="53"/>
      <c r="UYL2" s="53"/>
      <c r="UYM2" s="53"/>
      <c r="UYN2" s="53"/>
      <c r="UYO2" s="53"/>
      <c r="UYP2" s="53"/>
      <c r="UYQ2" s="53"/>
      <c r="UYR2" s="53"/>
      <c r="UYS2" s="53"/>
      <c r="UYT2" s="53"/>
      <c r="UYU2" s="53"/>
      <c r="UYV2" s="53"/>
      <c r="UYW2" s="53"/>
      <c r="UYX2" s="53"/>
      <c r="UYY2" s="53"/>
      <c r="UYZ2" s="53"/>
      <c r="UZA2" s="53"/>
      <c r="UZB2" s="53"/>
      <c r="UZC2" s="53"/>
      <c r="UZD2" s="53"/>
      <c r="UZE2" s="53"/>
      <c r="UZF2" s="53"/>
      <c r="UZG2" s="53"/>
      <c r="UZH2" s="53"/>
      <c r="UZI2" s="53"/>
      <c r="UZJ2" s="53"/>
      <c r="UZK2" s="53"/>
      <c r="UZL2" s="53"/>
      <c r="UZM2" s="53"/>
      <c r="UZN2" s="53"/>
      <c r="UZO2" s="53"/>
      <c r="UZP2" s="53"/>
      <c r="UZQ2" s="53"/>
      <c r="UZR2" s="53"/>
      <c r="UZS2" s="53"/>
      <c r="UZT2" s="53"/>
      <c r="UZU2" s="53"/>
      <c r="UZV2" s="53"/>
      <c r="UZW2" s="53"/>
      <c r="UZX2" s="53"/>
      <c r="UZY2" s="53"/>
      <c r="UZZ2" s="53"/>
      <c r="VAA2" s="53"/>
      <c r="VAB2" s="53"/>
      <c r="VAC2" s="53"/>
      <c r="VAD2" s="53"/>
      <c r="VAE2" s="53"/>
      <c r="VAF2" s="53"/>
      <c r="VAG2" s="53"/>
      <c r="VAH2" s="53"/>
      <c r="VAI2" s="53"/>
      <c r="VAJ2" s="53"/>
      <c r="VAK2" s="53"/>
      <c r="VAL2" s="53"/>
      <c r="VAM2" s="53"/>
      <c r="VAN2" s="53"/>
      <c r="VAO2" s="53"/>
      <c r="VAP2" s="53"/>
      <c r="VAQ2" s="53"/>
      <c r="VAR2" s="53"/>
      <c r="VAS2" s="53"/>
      <c r="VAT2" s="53"/>
      <c r="VAU2" s="53"/>
      <c r="VAV2" s="53"/>
      <c r="VAW2" s="53"/>
      <c r="VAX2" s="53"/>
      <c r="VAY2" s="53"/>
      <c r="VAZ2" s="53"/>
      <c r="VBA2" s="53"/>
      <c r="VBB2" s="53"/>
      <c r="VBC2" s="53"/>
      <c r="VBD2" s="53"/>
      <c r="VBE2" s="53"/>
      <c r="VBF2" s="53"/>
      <c r="VBG2" s="53"/>
      <c r="VBH2" s="53"/>
      <c r="VBI2" s="53"/>
      <c r="VBJ2" s="53"/>
      <c r="VBK2" s="53"/>
      <c r="VBL2" s="53"/>
      <c r="VBM2" s="53"/>
      <c r="VBN2" s="53"/>
      <c r="VBO2" s="53"/>
      <c r="VBP2" s="53"/>
      <c r="VBQ2" s="53"/>
      <c r="VBR2" s="53"/>
      <c r="VBS2" s="53"/>
      <c r="VBT2" s="53"/>
      <c r="VBU2" s="53"/>
      <c r="VBV2" s="53"/>
      <c r="VBW2" s="53"/>
      <c r="VBX2" s="53"/>
      <c r="VBY2" s="53"/>
      <c r="VBZ2" s="53"/>
      <c r="VCA2" s="53"/>
      <c r="VCB2" s="53"/>
      <c r="VCC2" s="53"/>
      <c r="VCD2" s="53"/>
      <c r="VCE2" s="53"/>
      <c r="VCF2" s="53"/>
      <c r="VCG2" s="53"/>
      <c r="VCH2" s="53"/>
      <c r="VCI2" s="53"/>
      <c r="VCJ2" s="53"/>
      <c r="VCK2" s="53"/>
      <c r="VCL2" s="53"/>
      <c r="VCM2" s="53"/>
      <c r="VCN2" s="53"/>
      <c r="VCO2" s="53"/>
      <c r="VCP2" s="53"/>
      <c r="VCQ2" s="53"/>
      <c r="VCR2" s="53"/>
      <c r="VCS2" s="53"/>
      <c r="VCT2" s="53"/>
      <c r="VCU2" s="53"/>
      <c r="VCV2" s="53"/>
      <c r="VCW2" s="53"/>
      <c r="VCX2" s="53"/>
      <c r="VCY2" s="53"/>
      <c r="VCZ2" s="53"/>
      <c r="VDA2" s="53"/>
      <c r="VDB2" s="53"/>
      <c r="VDC2" s="53"/>
      <c r="VDD2" s="53"/>
      <c r="VDE2" s="53"/>
      <c r="VDF2" s="53"/>
      <c r="VDG2" s="53"/>
      <c r="VDH2" s="53"/>
      <c r="VDI2" s="53"/>
      <c r="VDJ2" s="53"/>
      <c r="VDK2" s="53"/>
      <c r="VDL2" s="53"/>
      <c r="VDM2" s="53"/>
      <c r="VDN2" s="53"/>
      <c r="VDO2" s="53"/>
      <c r="VDP2" s="53"/>
      <c r="VDQ2" s="53"/>
      <c r="VDR2" s="53"/>
      <c r="VDS2" s="53"/>
      <c r="VDT2" s="53"/>
      <c r="VDU2" s="53"/>
      <c r="VDV2" s="53"/>
      <c r="VDW2" s="53"/>
      <c r="VDX2" s="53"/>
      <c r="VDY2" s="53"/>
      <c r="VDZ2" s="53"/>
      <c r="VEA2" s="53"/>
      <c r="VEB2" s="53"/>
      <c r="VEC2" s="53"/>
      <c r="VED2" s="53"/>
      <c r="VEE2" s="53"/>
      <c r="VEF2" s="53"/>
      <c r="VEG2" s="53"/>
      <c r="VEH2" s="53"/>
      <c r="VEI2" s="53"/>
      <c r="VEJ2" s="53"/>
      <c r="VEK2" s="53"/>
      <c r="VEL2" s="53"/>
      <c r="VEM2" s="53"/>
      <c r="VEN2" s="53"/>
      <c r="VEO2" s="53"/>
      <c r="VEP2" s="53"/>
      <c r="VEQ2" s="53"/>
      <c r="VER2" s="53"/>
      <c r="VES2" s="53"/>
      <c r="VET2" s="53"/>
      <c r="VEU2" s="53"/>
      <c r="VEV2" s="53"/>
      <c r="VEW2" s="53"/>
      <c r="VEX2" s="53"/>
      <c r="VEY2" s="53"/>
      <c r="VEZ2" s="53"/>
      <c r="VFA2" s="53"/>
      <c r="VFB2" s="53"/>
      <c r="VFC2" s="53"/>
      <c r="VFD2" s="53"/>
      <c r="VFE2" s="53"/>
      <c r="VFF2" s="53"/>
      <c r="VFG2" s="53"/>
      <c r="VFH2" s="53"/>
      <c r="VFI2" s="53"/>
      <c r="VFJ2" s="53"/>
      <c r="VFK2" s="53"/>
      <c r="VFL2" s="53"/>
      <c r="VFM2" s="53"/>
      <c r="VFN2" s="53"/>
      <c r="VFO2" s="53"/>
      <c r="VFP2" s="53"/>
      <c r="VFQ2" s="53"/>
      <c r="VFR2" s="53"/>
      <c r="VFS2" s="53"/>
      <c r="VFT2" s="53"/>
      <c r="VFU2" s="53"/>
      <c r="VFV2" s="53"/>
      <c r="VFW2" s="53"/>
      <c r="VFX2" s="53"/>
      <c r="VFY2" s="53"/>
      <c r="VFZ2" s="53"/>
      <c r="VGA2" s="53"/>
      <c r="VGB2" s="53"/>
      <c r="VGC2" s="53"/>
      <c r="VGD2" s="53"/>
      <c r="VGE2" s="53"/>
      <c r="VGF2" s="53"/>
      <c r="VGG2" s="53"/>
      <c r="VGH2" s="53"/>
      <c r="VGI2" s="53"/>
      <c r="VGJ2" s="53"/>
      <c r="VGK2" s="53"/>
      <c r="VGL2" s="53"/>
      <c r="VGM2" s="53"/>
      <c r="VGN2" s="53"/>
      <c r="VGO2" s="53"/>
      <c r="VGP2" s="53"/>
      <c r="VGQ2" s="53"/>
      <c r="VGR2" s="53"/>
      <c r="VGS2" s="53"/>
      <c r="VGT2" s="53"/>
      <c r="VGU2" s="53"/>
      <c r="VGV2" s="53"/>
      <c r="VGW2" s="53"/>
      <c r="VGX2" s="53"/>
      <c r="VGY2" s="53"/>
      <c r="VGZ2" s="53"/>
      <c r="VHA2" s="53"/>
      <c r="VHB2" s="53"/>
      <c r="VHC2" s="53"/>
      <c r="VHD2" s="53"/>
      <c r="VHE2" s="53"/>
      <c r="VHF2" s="53"/>
      <c r="VHG2" s="53"/>
      <c r="VHH2" s="53"/>
      <c r="VHI2" s="53"/>
      <c r="VHJ2" s="53"/>
      <c r="VHK2" s="53"/>
      <c r="VHL2" s="53"/>
      <c r="VHM2" s="53"/>
      <c r="VHN2" s="53"/>
      <c r="VHO2" s="53"/>
      <c r="VHP2" s="53"/>
      <c r="VHQ2" s="53"/>
      <c r="VHR2" s="53"/>
      <c r="VHS2" s="53"/>
      <c r="VHT2" s="53"/>
      <c r="VHU2" s="53"/>
      <c r="VHV2" s="53"/>
      <c r="VHW2" s="53"/>
      <c r="VHX2" s="53"/>
      <c r="VHY2" s="53"/>
      <c r="VHZ2" s="53"/>
      <c r="VIA2" s="53"/>
      <c r="VIB2" s="53"/>
      <c r="VIC2" s="53"/>
      <c r="VID2" s="53"/>
      <c r="VIE2" s="53"/>
      <c r="VIF2" s="53"/>
      <c r="VIG2" s="53"/>
      <c r="VIH2" s="53"/>
      <c r="VII2" s="53"/>
      <c r="VIJ2" s="53"/>
      <c r="VIK2" s="53"/>
      <c r="VIL2" s="53"/>
      <c r="VIM2" s="53"/>
      <c r="VIN2" s="53"/>
      <c r="VIO2" s="53"/>
      <c r="VIP2" s="53"/>
      <c r="VIQ2" s="53"/>
      <c r="VIR2" s="53"/>
      <c r="VIS2" s="53"/>
      <c r="VIT2" s="53"/>
      <c r="VIU2" s="53"/>
      <c r="VIV2" s="53"/>
      <c r="VIW2" s="53"/>
      <c r="VIX2" s="53"/>
      <c r="VIY2" s="53"/>
      <c r="VIZ2" s="53"/>
      <c r="VJA2" s="53"/>
      <c r="VJB2" s="53"/>
      <c r="VJC2" s="53"/>
      <c r="VJD2" s="53"/>
      <c r="VJE2" s="53"/>
      <c r="VJF2" s="53"/>
      <c r="VJG2" s="53"/>
      <c r="VJH2" s="53"/>
      <c r="VJI2" s="53"/>
      <c r="VJJ2" s="53"/>
      <c r="VJK2" s="53"/>
      <c r="VJL2" s="53"/>
      <c r="VJM2" s="53"/>
      <c r="VJN2" s="53"/>
      <c r="VJO2" s="53"/>
      <c r="VJP2" s="53"/>
      <c r="VJQ2" s="53"/>
      <c r="VJR2" s="53"/>
      <c r="VJS2" s="53"/>
      <c r="VJT2" s="53"/>
      <c r="VJU2" s="53"/>
      <c r="VJV2" s="53"/>
      <c r="VJW2" s="53"/>
      <c r="VJX2" s="53"/>
      <c r="VJY2" s="53"/>
      <c r="VJZ2" s="53"/>
      <c r="VKA2" s="53"/>
      <c r="VKB2" s="53"/>
      <c r="VKC2" s="53"/>
      <c r="VKD2" s="53"/>
      <c r="VKE2" s="53"/>
      <c r="VKF2" s="53"/>
      <c r="VKG2" s="53"/>
      <c r="VKH2" s="53"/>
      <c r="VKI2" s="53"/>
      <c r="VKJ2" s="53"/>
      <c r="VKK2" s="53"/>
      <c r="VKL2" s="53"/>
      <c r="VKM2" s="53"/>
      <c r="VKN2" s="53"/>
      <c r="VKO2" s="53"/>
      <c r="VKP2" s="53"/>
      <c r="VKQ2" s="53"/>
      <c r="VKR2" s="53"/>
      <c r="VKS2" s="53"/>
      <c r="VKT2" s="53"/>
      <c r="VKU2" s="53"/>
      <c r="VKV2" s="53"/>
      <c r="VKW2" s="53"/>
      <c r="VKX2" s="53"/>
      <c r="VKY2" s="53"/>
      <c r="VKZ2" s="53"/>
      <c r="VLA2" s="53"/>
      <c r="VLB2" s="53"/>
      <c r="VLC2" s="53"/>
      <c r="VLD2" s="53"/>
      <c r="VLE2" s="53"/>
      <c r="VLF2" s="53"/>
      <c r="VLG2" s="53"/>
      <c r="VLH2" s="53"/>
      <c r="VLI2" s="53"/>
      <c r="VLJ2" s="53"/>
      <c r="VLK2" s="53"/>
      <c r="VLL2" s="53"/>
      <c r="VLM2" s="53"/>
      <c r="VLN2" s="53"/>
      <c r="VLO2" s="53"/>
      <c r="VLP2" s="53"/>
      <c r="VLQ2" s="53"/>
      <c r="VLR2" s="53"/>
      <c r="VLS2" s="53"/>
      <c r="VLT2" s="53"/>
      <c r="VLU2" s="53"/>
      <c r="VLV2" s="53"/>
      <c r="VLW2" s="53"/>
      <c r="VLX2" s="53"/>
      <c r="VLY2" s="53"/>
      <c r="VLZ2" s="53"/>
      <c r="VMA2" s="53"/>
      <c r="VMB2" s="53"/>
      <c r="VMC2" s="53"/>
      <c r="VMD2" s="53"/>
      <c r="VME2" s="53"/>
      <c r="VMF2" s="53"/>
      <c r="VMG2" s="53"/>
      <c r="VMH2" s="53"/>
      <c r="VMI2" s="53"/>
      <c r="VMJ2" s="53"/>
      <c r="VMK2" s="53"/>
      <c r="VML2" s="53"/>
      <c r="VMM2" s="53"/>
      <c r="VMN2" s="53"/>
      <c r="VMO2" s="53"/>
      <c r="VMP2" s="53"/>
      <c r="VMQ2" s="53"/>
      <c r="VMR2" s="53"/>
      <c r="VMS2" s="53"/>
      <c r="VMT2" s="53"/>
      <c r="VMU2" s="53"/>
      <c r="VMV2" s="53"/>
      <c r="VMW2" s="53"/>
      <c r="VMX2" s="53"/>
      <c r="VMY2" s="53"/>
      <c r="VMZ2" s="53"/>
      <c r="VNA2" s="53"/>
      <c r="VNB2" s="53"/>
      <c r="VNC2" s="53"/>
      <c r="VND2" s="53"/>
      <c r="VNE2" s="53"/>
      <c r="VNF2" s="53"/>
      <c r="VNG2" s="53"/>
      <c r="VNH2" s="53"/>
      <c r="VNI2" s="53"/>
      <c r="VNJ2" s="53"/>
      <c r="VNK2" s="53"/>
      <c r="VNL2" s="53"/>
      <c r="VNM2" s="53"/>
      <c r="VNN2" s="53"/>
      <c r="VNO2" s="53"/>
      <c r="VNP2" s="53"/>
      <c r="VNQ2" s="53"/>
      <c r="VNR2" s="53"/>
      <c r="VNS2" s="53"/>
      <c r="VNT2" s="53"/>
      <c r="VNU2" s="53"/>
      <c r="VNV2" s="53"/>
      <c r="VNW2" s="53"/>
      <c r="VNX2" s="53"/>
      <c r="VNY2" s="53"/>
      <c r="VNZ2" s="53"/>
      <c r="VOA2" s="53"/>
      <c r="VOB2" s="53"/>
      <c r="VOC2" s="53"/>
      <c r="VOD2" s="53"/>
      <c r="VOE2" s="53"/>
      <c r="VOF2" s="53"/>
      <c r="VOG2" s="53"/>
      <c r="VOH2" s="53"/>
      <c r="VOI2" s="53"/>
      <c r="VOJ2" s="53"/>
      <c r="VOK2" s="53"/>
      <c r="VOL2" s="53"/>
      <c r="VOM2" s="53"/>
      <c r="VON2" s="53"/>
      <c r="VOO2" s="53"/>
      <c r="VOP2" s="53"/>
      <c r="VOQ2" s="53"/>
      <c r="VOR2" s="53"/>
      <c r="VOS2" s="53"/>
      <c r="VOT2" s="53"/>
      <c r="VOU2" s="53"/>
      <c r="VOV2" s="53"/>
      <c r="VOW2" s="53"/>
      <c r="VOX2" s="53"/>
      <c r="VOY2" s="53"/>
      <c r="VOZ2" s="53"/>
      <c r="VPA2" s="53"/>
      <c r="VPB2" s="53"/>
      <c r="VPC2" s="53"/>
      <c r="VPD2" s="53"/>
      <c r="VPE2" s="53"/>
      <c r="VPF2" s="53"/>
      <c r="VPG2" s="53"/>
      <c r="VPH2" s="53"/>
      <c r="VPI2" s="53"/>
      <c r="VPJ2" s="53"/>
      <c r="VPK2" s="53"/>
      <c r="VPL2" s="53"/>
      <c r="VPM2" s="53"/>
      <c r="VPN2" s="53"/>
      <c r="VPO2" s="53"/>
      <c r="VPP2" s="53"/>
      <c r="VPQ2" s="53"/>
      <c r="VPR2" s="53"/>
      <c r="VPS2" s="53"/>
      <c r="VPT2" s="53"/>
      <c r="VPU2" s="53"/>
      <c r="VPV2" s="53"/>
      <c r="VPW2" s="53"/>
      <c r="VPX2" s="53"/>
      <c r="VPY2" s="53"/>
      <c r="VPZ2" s="53"/>
      <c r="VQA2" s="53"/>
      <c r="VQB2" s="53"/>
      <c r="VQC2" s="53"/>
      <c r="VQD2" s="53"/>
      <c r="VQE2" s="53"/>
      <c r="VQF2" s="53"/>
      <c r="VQG2" s="53"/>
      <c r="VQH2" s="53"/>
      <c r="VQI2" s="53"/>
      <c r="VQJ2" s="53"/>
      <c r="VQK2" s="53"/>
      <c r="VQL2" s="53"/>
      <c r="VQM2" s="53"/>
      <c r="VQN2" s="53"/>
      <c r="VQO2" s="53"/>
      <c r="VQP2" s="53"/>
      <c r="VQQ2" s="53"/>
      <c r="VQR2" s="53"/>
      <c r="VQS2" s="53"/>
      <c r="VQT2" s="53"/>
      <c r="VQU2" s="53"/>
      <c r="VQV2" s="53"/>
      <c r="VQW2" s="53"/>
      <c r="VQX2" s="53"/>
      <c r="VQY2" s="53"/>
      <c r="VQZ2" s="53"/>
      <c r="VRA2" s="53"/>
      <c r="VRB2" s="53"/>
      <c r="VRC2" s="53"/>
      <c r="VRD2" s="53"/>
      <c r="VRE2" s="53"/>
      <c r="VRF2" s="53"/>
      <c r="VRG2" s="53"/>
      <c r="VRH2" s="53"/>
      <c r="VRI2" s="53"/>
      <c r="VRJ2" s="53"/>
      <c r="VRK2" s="53"/>
      <c r="VRL2" s="53"/>
      <c r="VRM2" s="53"/>
      <c r="VRN2" s="53"/>
      <c r="VRO2" s="53"/>
      <c r="VRP2" s="53"/>
      <c r="VRQ2" s="53"/>
      <c r="VRR2" s="53"/>
      <c r="VRS2" s="53"/>
      <c r="VRT2" s="53"/>
      <c r="VRU2" s="53"/>
      <c r="VRV2" s="53"/>
      <c r="VRW2" s="53"/>
      <c r="VRX2" s="53"/>
      <c r="VRY2" s="53"/>
      <c r="VRZ2" s="53"/>
      <c r="VSA2" s="53"/>
      <c r="VSB2" s="53"/>
      <c r="VSC2" s="53"/>
      <c r="VSD2" s="53"/>
      <c r="VSE2" s="53"/>
      <c r="VSF2" s="53"/>
      <c r="VSG2" s="53"/>
      <c r="VSH2" s="53"/>
      <c r="VSI2" s="53"/>
      <c r="VSJ2" s="53"/>
      <c r="VSK2" s="53"/>
      <c r="VSL2" s="53"/>
      <c r="VSM2" s="53"/>
      <c r="VSN2" s="53"/>
      <c r="VSO2" s="53"/>
      <c r="VSP2" s="53"/>
      <c r="VSQ2" s="53"/>
      <c r="VSR2" s="53"/>
      <c r="VSS2" s="53"/>
      <c r="VST2" s="53"/>
      <c r="VSU2" s="53"/>
      <c r="VSV2" s="53"/>
      <c r="VSW2" s="53"/>
      <c r="VSX2" s="53"/>
      <c r="VSY2" s="53"/>
      <c r="VSZ2" s="53"/>
      <c r="VTA2" s="53"/>
      <c r="VTB2" s="53"/>
      <c r="VTC2" s="53"/>
      <c r="VTD2" s="53"/>
      <c r="VTE2" s="53"/>
      <c r="VTF2" s="53"/>
      <c r="VTG2" s="53"/>
      <c r="VTH2" s="53"/>
      <c r="VTI2" s="53"/>
      <c r="VTJ2" s="53"/>
      <c r="VTK2" s="53"/>
      <c r="VTL2" s="53"/>
      <c r="VTM2" s="53"/>
      <c r="VTN2" s="53"/>
      <c r="VTO2" s="53"/>
      <c r="VTP2" s="53"/>
      <c r="VTQ2" s="53"/>
      <c r="VTR2" s="53"/>
      <c r="VTS2" s="53"/>
      <c r="VTT2" s="53"/>
      <c r="VTU2" s="53"/>
      <c r="VTV2" s="53"/>
      <c r="VTW2" s="53"/>
      <c r="VTX2" s="53"/>
      <c r="VTY2" s="53"/>
      <c r="VTZ2" s="53"/>
      <c r="VUA2" s="53"/>
      <c r="VUB2" s="53"/>
      <c r="VUC2" s="53"/>
      <c r="VUD2" s="53"/>
      <c r="VUE2" s="53"/>
      <c r="VUF2" s="53"/>
      <c r="VUG2" s="53"/>
      <c r="VUH2" s="53"/>
      <c r="VUI2" s="53"/>
      <c r="VUJ2" s="53"/>
      <c r="VUK2" s="53"/>
      <c r="VUL2" s="53"/>
      <c r="VUM2" s="53"/>
      <c r="VUN2" s="53"/>
      <c r="VUO2" s="53"/>
      <c r="VUP2" s="53"/>
      <c r="VUQ2" s="53"/>
      <c r="VUR2" s="53"/>
      <c r="VUS2" s="53"/>
      <c r="VUT2" s="53"/>
      <c r="VUU2" s="53"/>
      <c r="VUV2" s="53"/>
      <c r="VUW2" s="53"/>
      <c r="VUX2" s="53"/>
      <c r="VUY2" s="53"/>
      <c r="VUZ2" s="53"/>
      <c r="VVA2" s="53"/>
      <c r="VVB2" s="53"/>
      <c r="VVC2" s="53"/>
      <c r="VVD2" s="53"/>
      <c r="VVE2" s="53"/>
      <c r="VVF2" s="53"/>
      <c r="VVG2" s="53"/>
      <c r="VVH2" s="53"/>
      <c r="VVI2" s="53"/>
      <c r="VVJ2" s="53"/>
      <c r="VVK2" s="53"/>
      <c r="VVL2" s="53"/>
      <c r="VVM2" s="53"/>
      <c r="VVN2" s="53"/>
      <c r="VVO2" s="53"/>
      <c r="VVP2" s="53"/>
      <c r="VVQ2" s="53"/>
      <c r="VVR2" s="53"/>
      <c r="VVS2" s="53"/>
      <c r="VVT2" s="53"/>
      <c r="VVU2" s="53"/>
      <c r="VVV2" s="53"/>
      <c r="VVW2" s="53"/>
      <c r="VVX2" s="53"/>
      <c r="VVY2" s="53"/>
      <c r="VVZ2" s="53"/>
      <c r="VWA2" s="53"/>
      <c r="VWB2" s="53"/>
      <c r="VWC2" s="53"/>
      <c r="VWD2" s="53"/>
      <c r="VWE2" s="53"/>
      <c r="VWF2" s="53"/>
      <c r="VWG2" s="53"/>
      <c r="VWH2" s="53"/>
      <c r="VWI2" s="53"/>
      <c r="VWJ2" s="53"/>
      <c r="VWK2" s="53"/>
      <c r="VWL2" s="53"/>
      <c r="VWM2" s="53"/>
      <c r="VWN2" s="53"/>
      <c r="VWO2" s="53"/>
      <c r="VWP2" s="53"/>
      <c r="VWQ2" s="53"/>
      <c r="VWR2" s="53"/>
      <c r="VWS2" s="53"/>
      <c r="VWT2" s="53"/>
      <c r="VWU2" s="53"/>
      <c r="VWV2" s="53"/>
      <c r="VWW2" s="53"/>
      <c r="VWX2" s="53"/>
      <c r="VWY2" s="53"/>
      <c r="VWZ2" s="53"/>
      <c r="VXA2" s="53"/>
      <c r="VXB2" s="53"/>
      <c r="VXC2" s="53"/>
      <c r="VXD2" s="53"/>
      <c r="VXE2" s="53"/>
      <c r="VXF2" s="53"/>
      <c r="VXG2" s="53"/>
      <c r="VXH2" s="53"/>
      <c r="VXI2" s="53"/>
      <c r="VXJ2" s="53"/>
      <c r="VXK2" s="53"/>
      <c r="VXL2" s="53"/>
      <c r="VXM2" s="53"/>
      <c r="VXN2" s="53"/>
      <c r="VXO2" s="53"/>
      <c r="VXP2" s="53"/>
      <c r="VXQ2" s="53"/>
      <c r="VXR2" s="53"/>
      <c r="VXS2" s="53"/>
      <c r="VXT2" s="53"/>
      <c r="VXU2" s="53"/>
      <c r="VXV2" s="53"/>
      <c r="VXW2" s="53"/>
      <c r="VXX2" s="53"/>
      <c r="VXY2" s="53"/>
      <c r="VXZ2" s="53"/>
      <c r="VYA2" s="53"/>
      <c r="VYB2" s="53"/>
      <c r="VYC2" s="53"/>
      <c r="VYD2" s="53"/>
      <c r="VYE2" s="53"/>
      <c r="VYF2" s="53"/>
      <c r="VYG2" s="53"/>
      <c r="VYH2" s="53"/>
      <c r="VYI2" s="53"/>
      <c r="VYJ2" s="53"/>
      <c r="VYK2" s="53"/>
      <c r="VYL2" s="53"/>
      <c r="VYM2" s="53"/>
      <c r="VYN2" s="53"/>
      <c r="VYO2" s="53"/>
      <c r="VYP2" s="53"/>
      <c r="VYQ2" s="53"/>
      <c r="VYR2" s="53"/>
      <c r="VYS2" s="53"/>
      <c r="VYT2" s="53"/>
      <c r="VYU2" s="53"/>
      <c r="VYV2" s="53"/>
      <c r="VYW2" s="53"/>
      <c r="VYX2" s="53"/>
      <c r="VYY2" s="53"/>
      <c r="VYZ2" s="53"/>
      <c r="VZA2" s="53"/>
      <c r="VZB2" s="53"/>
      <c r="VZC2" s="53"/>
      <c r="VZD2" s="53"/>
      <c r="VZE2" s="53"/>
      <c r="VZF2" s="53"/>
      <c r="VZG2" s="53"/>
      <c r="VZH2" s="53"/>
      <c r="VZI2" s="53"/>
      <c r="VZJ2" s="53"/>
      <c r="VZK2" s="53"/>
      <c r="VZL2" s="53"/>
      <c r="VZM2" s="53"/>
      <c r="VZN2" s="53"/>
      <c r="VZO2" s="53"/>
      <c r="VZP2" s="53"/>
      <c r="VZQ2" s="53"/>
      <c r="VZR2" s="53"/>
      <c r="VZS2" s="53"/>
      <c r="VZT2" s="53"/>
      <c r="VZU2" s="53"/>
      <c r="VZV2" s="53"/>
      <c r="VZW2" s="53"/>
      <c r="VZX2" s="53"/>
      <c r="VZY2" s="53"/>
      <c r="VZZ2" s="53"/>
      <c r="WAA2" s="53"/>
      <c r="WAB2" s="53"/>
      <c r="WAC2" s="53"/>
      <c r="WAD2" s="53"/>
      <c r="WAE2" s="53"/>
      <c r="WAF2" s="53"/>
      <c r="WAG2" s="53"/>
      <c r="WAH2" s="53"/>
      <c r="WAI2" s="53"/>
      <c r="WAJ2" s="53"/>
      <c r="WAK2" s="53"/>
      <c r="WAL2" s="53"/>
      <c r="WAM2" s="53"/>
      <c r="WAN2" s="53"/>
      <c r="WAO2" s="53"/>
      <c r="WAP2" s="53"/>
      <c r="WAQ2" s="53"/>
      <c r="WAR2" s="53"/>
      <c r="WAS2" s="53"/>
      <c r="WAT2" s="53"/>
      <c r="WAU2" s="53"/>
      <c r="WAV2" s="53"/>
      <c r="WAW2" s="53"/>
      <c r="WAX2" s="53"/>
      <c r="WAY2" s="53"/>
      <c r="WAZ2" s="53"/>
      <c r="WBA2" s="53"/>
      <c r="WBB2" s="53"/>
      <c r="WBC2" s="53"/>
      <c r="WBD2" s="53"/>
      <c r="WBE2" s="53"/>
      <c r="WBF2" s="53"/>
      <c r="WBG2" s="53"/>
      <c r="WBH2" s="53"/>
      <c r="WBI2" s="53"/>
      <c r="WBJ2" s="53"/>
      <c r="WBK2" s="53"/>
      <c r="WBL2" s="53"/>
      <c r="WBM2" s="53"/>
      <c r="WBN2" s="53"/>
      <c r="WBO2" s="53"/>
      <c r="WBP2" s="53"/>
      <c r="WBQ2" s="53"/>
      <c r="WBR2" s="53"/>
      <c r="WBS2" s="53"/>
      <c r="WBT2" s="53"/>
      <c r="WBU2" s="53"/>
      <c r="WBV2" s="53"/>
      <c r="WBW2" s="53"/>
      <c r="WBX2" s="53"/>
      <c r="WBY2" s="53"/>
      <c r="WBZ2" s="53"/>
      <c r="WCA2" s="53"/>
      <c r="WCB2" s="53"/>
      <c r="WCC2" s="53"/>
      <c r="WCD2" s="53"/>
      <c r="WCE2" s="53"/>
      <c r="WCF2" s="53"/>
      <c r="WCG2" s="53"/>
      <c r="WCH2" s="53"/>
      <c r="WCI2" s="53"/>
      <c r="WCJ2" s="53"/>
      <c r="WCK2" s="53"/>
      <c r="WCL2" s="53"/>
      <c r="WCM2" s="53"/>
      <c r="WCN2" s="53"/>
      <c r="WCO2" s="53"/>
      <c r="WCP2" s="53"/>
      <c r="WCQ2" s="53"/>
      <c r="WCR2" s="53"/>
      <c r="WCS2" s="53"/>
      <c r="WCT2" s="53"/>
      <c r="WCU2" s="53"/>
      <c r="WCV2" s="53"/>
      <c r="WCW2" s="53"/>
      <c r="WCX2" s="53"/>
      <c r="WCY2" s="53"/>
      <c r="WCZ2" s="53"/>
      <c r="WDA2" s="53"/>
      <c r="WDB2" s="53"/>
      <c r="WDC2" s="53"/>
      <c r="WDD2" s="53"/>
      <c r="WDE2" s="53"/>
      <c r="WDF2" s="53"/>
      <c r="WDG2" s="53"/>
      <c r="WDH2" s="53"/>
      <c r="WDI2" s="53"/>
      <c r="WDJ2" s="53"/>
      <c r="WDK2" s="53"/>
      <c r="WDL2" s="53"/>
      <c r="WDM2" s="53"/>
      <c r="WDN2" s="53"/>
      <c r="WDO2" s="53"/>
      <c r="WDP2" s="53"/>
      <c r="WDQ2" s="53"/>
      <c r="WDR2" s="53"/>
      <c r="WDS2" s="53"/>
      <c r="WDT2" s="53"/>
      <c r="WDU2" s="53"/>
      <c r="WDV2" s="53"/>
      <c r="WDW2" s="53"/>
      <c r="WDX2" s="53"/>
      <c r="WDY2" s="53"/>
      <c r="WDZ2" s="53"/>
      <c r="WEA2" s="53"/>
      <c r="WEB2" s="53"/>
      <c r="WEC2" s="53"/>
      <c r="WED2" s="53"/>
      <c r="WEE2" s="53"/>
      <c r="WEF2" s="53"/>
      <c r="WEG2" s="53"/>
      <c r="WEH2" s="53"/>
      <c r="WEI2" s="53"/>
      <c r="WEJ2" s="53"/>
      <c r="WEK2" s="53"/>
      <c r="WEL2" s="53"/>
      <c r="WEM2" s="53"/>
      <c r="WEN2" s="53"/>
      <c r="WEO2" s="53"/>
      <c r="WEP2" s="53"/>
      <c r="WEQ2" s="53"/>
      <c r="WER2" s="53"/>
      <c r="WES2" s="53"/>
      <c r="WET2" s="53"/>
      <c r="WEU2" s="53"/>
      <c r="WEV2" s="53"/>
      <c r="WEW2" s="53"/>
      <c r="WEX2" s="53"/>
      <c r="WEY2" s="53"/>
      <c r="WEZ2" s="53"/>
      <c r="WFA2" s="53"/>
      <c r="WFB2" s="53"/>
      <c r="WFC2" s="53"/>
      <c r="WFD2" s="53"/>
      <c r="WFE2" s="53"/>
      <c r="WFF2" s="53"/>
      <c r="WFG2" s="53"/>
      <c r="WFH2" s="53"/>
      <c r="WFI2" s="53"/>
      <c r="WFJ2" s="53"/>
      <c r="WFK2" s="53"/>
      <c r="WFL2" s="53"/>
      <c r="WFM2" s="53"/>
      <c r="WFN2" s="53"/>
      <c r="WFO2" s="53"/>
      <c r="WFP2" s="53"/>
      <c r="WFQ2" s="53"/>
      <c r="WFR2" s="53"/>
      <c r="WFS2" s="53"/>
      <c r="WFT2" s="53"/>
      <c r="WFU2" s="53"/>
      <c r="WFV2" s="53"/>
      <c r="WFW2" s="53"/>
      <c r="WFX2" s="53"/>
      <c r="WFY2" s="53"/>
      <c r="WFZ2" s="53"/>
      <c r="WGA2" s="53"/>
      <c r="WGB2" s="53"/>
      <c r="WGC2" s="53"/>
      <c r="WGD2" s="53"/>
      <c r="WGE2" s="53"/>
      <c r="WGF2" s="53"/>
      <c r="WGG2" s="53"/>
      <c r="WGH2" s="53"/>
      <c r="WGI2" s="53"/>
      <c r="WGJ2" s="53"/>
      <c r="WGK2" s="53"/>
      <c r="WGL2" s="53"/>
      <c r="WGM2" s="53"/>
      <c r="WGN2" s="53"/>
      <c r="WGO2" s="53"/>
      <c r="WGP2" s="53"/>
      <c r="WGQ2" s="53"/>
      <c r="WGR2" s="53"/>
      <c r="WGS2" s="53"/>
      <c r="WGT2" s="53"/>
      <c r="WGU2" s="53"/>
      <c r="WGV2" s="53"/>
      <c r="WGW2" s="53"/>
      <c r="WGX2" s="53"/>
      <c r="WGY2" s="53"/>
      <c r="WGZ2" s="53"/>
      <c r="WHA2" s="53"/>
      <c r="WHB2" s="53"/>
      <c r="WHC2" s="53"/>
      <c r="WHD2" s="53"/>
      <c r="WHE2" s="53"/>
      <c r="WHF2" s="53"/>
      <c r="WHG2" s="53"/>
      <c r="WHH2" s="53"/>
      <c r="WHI2" s="53"/>
      <c r="WHJ2" s="53"/>
      <c r="WHK2" s="53"/>
      <c r="WHL2" s="53"/>
      <c r="WHM2" s="53"/>
      <c r="WHN2" s="53"/>
      <c r="WHO2" s="53"/>
      <c r="WHP2" s="53"/>
      <c r="WHQ2" s="53"/>
      <c r="WHR2" s="53"/>
      <c r="WHS2" s="53"/>
      <c r="WHT2" s="53"/>
      <c r="WHU2" s="53"/>
      <c r="WHV2" s="53"/>
      <c r="WHW2" s="53"/>
      <c r="WHX2" s="53"/>
      <c r="WHY2" s="53"/>
      <c r="WHZ2" s="53"/>
      <c r="WIA2" s="53"/>
      <c r="WIB2" s="53"/>
      <c r="WIC2" s="53"/>
      <c r="WID2" s="53"/>
      <c r="WIE2" s="53"/>
      <c r="WIF2" s="53"/>
      <c r="WIG2" s="53"/>
      <c r="WIH2" s="53"/>
      <c r="WII2" s="53"/>
      <c r="WIJ2" s="53"/>
      <c r="WIK2" s="53"/>
      <c r="WIL2" s="53"/>
      <c r="WIM2" s="53"/>
      <c r="WIN2" s="53"/>
      <c r="WIO2" s="53"/>
      <c r="WIP2" s="53"/>
      <c r="WIQ2" s="53"/>
      <c r="WIR2" s="53"/>
      <c r="WIS2" s="53"/>
      <c r="WIT2" s="53"/>
      <c r="WIU2" s="53"/>
      <c r="WIV2" s="53"/>
      <c r="WIW2" s="53"/>
      <c r="WIX2" s="53"/>
      <c r="WIY2" s="53"/>
      <c r="WIZ2" s="53"/>
      <c r="WJA2" s="53"/>
      <c r="WJB2" s="53"/>
      <c r="WJC2" s="53"/>
      <c r="WJD2" s="53"/>
      <c r="WJE2" s="53"/>
      <c r="WJF2" s="53"/>
      <c r="WJG2" s="53"/>
      <c r="WJH2" s="53"/>
      <c r="WJI2" s="53"/>
      <c r="WJJ2" s="53"/>
      <c r="WJK2" s="53"/>
      <c r="WJL2" s="53"/>
      <c r="WJM2" s="53"/>
      <c r="WJN2" s="53"/>
      <c r="WJO2" s="53"/>
      <c r="WJP2" s="53"/>
      <c r="WJQ2" s="53"/>
      <c r="WJR2" s="53"/>
      <c r="WJS2" s="53"/>
      <c r="WJT2" s="53"/>
      <c r="WJU2" s="53"/>
      <c r="WJV2" s="53"/>
      <c r="WJW2" s="53"/>
      <c r="WJX2" s="53"/>
      <c r="WJY2" s="53"/>
      <c r="WJZ2" s="53"/>
      <c r="WKA2" s="53"/>
      <c r="WKB2" s="53"/>
      <c r="WKC2" s="53"/>
      <c r="WKD2" s="53"/>
      <c r="WKE2" s="53"/>
      <c r="WKF2" s="53"/>
      <c r="WKG2" s="53"/>
      <c r="WKH2" s="53"/>
      <c r="WKI2" s="53"/>
      <c r="WKJ2" s="53"/>
      <c r="WKK2" s="53"/>
      <c r="WKL2" s="53"/>
      <c r="WKM2" s="53"/>
      <c r="WKN2" s="53"/>
      <c r="WKO2" s="53"/>
      <c r="WKP2" s="53"/>
      <c r="WKQ2" s="53"/>
      <c r="WKR2" s="53"/>
      <c r="WKS2" s="53"/>
      <c r="WKT2" s="53"/>
      <c r="WKU2" s="53"/>
      <c r="WKV2" s="53"/>
      <c r="WKW2" s="53"/>
      <c r="WKX2" s="53"/>
      <c r="WKY2" s="53"/>
      <c r="WKZ2" s="53"/>
      <c r="WLA2" s="53"/>
      <c r="WLB2" s="53"/>
      <c r="WLC2" s="53"/>
      <c r="WLD2" s="53"/>
      <c r="WLE2" s="53"/>
      <c r="WLF2" s="53"/>
      <c r="WLG2" s="53"/>
      <c r="WLH2" s="53"/>
      <c r="WLI2" s="53"/>
      <c r="WLJ2" s="53"/>
      <c r="WLK2" s="53"/>
      <c r="WLL2" s="53"/>
      <c r="WLM2" s="53"/>
      <c r="WLN2" s="53"/>
      <c r="WLO2" s="53"/>
      <c r="WLP2" s="53"/>
      <c r="WLQ2" s="53"/>
      <c r="WLR2" s="53"/>
      <c r="WLS2" s="53"/>
      <c r="WLT2" s="53"/>
      <c r="WLU2" s="53"/>
      <c r="WLV2" s="53"/>
      <c r="WLW2" s="53"/>
      <c r="WLX2" s="53"/>
      <c r="WLY2" s="53"/>
      <c r="WLZ2" s="53"/>
      <c r="WMA2" s="53"/>
      <c r="WMB2" s="53"/>
      <c r="WMC2" s="53"/>
      <c r="WMD2" s="53"/>
      <c r="WME2" s="53"/>
      <c r="WMF2" s="53"/>
      <c r="WMG2" s="53"/>
      <c r="WMH2" s="53"/>
      <c r="WMI2" s="53"/>
      <c r="WMJ2" s="53"/>
      <c r="WMK2" s="53"/>
      <c r="WML2" s="53"/>
      <c r="WMM2" s="53"/>
      <c r="WMN2" s="53"/>
      <c r="WMO2" s="53"/>
      <c r="WMP2" s="53"/>
      <c r="WMQ2" s="53"/>
      <c r="WMR2" s="53"/>
      <c r="WMS2" s="53"/>
      <c r="WMT2" s="53"/>
      <c r="WMU2" s="53"/>
      <c r="WMV2" s="53"/>
      <c r="WMW2" s="53"/>
      <c r="WMX2" s="53"/>
      <c r="WMY2" s="53"/>
      <c r="WMZ2" s="53"/>
      <c r="WNA2" s="53"/>
      <c r="WNB2" s="53"/>
      <c r="WNC2" s="53"/>
      <c r="WND2" s="53"/>
      <c r="WNE2" s="53"/>
      <c r="WNF2" s="53"/>
      <c r="WNG2" s="53"/>
      <c r="WNH2" s="53"/>
      <c r="WNI2" s="53"/>
      <c r="WNJ2" s="53"/>
      <c r="WNK2" s="53"/>
      <c r="WNL2" s="53"/>
      <c r="WNM2" s="53"/>
      <c r="WNN2" s="53"/>
      <c r="WNO2" s="53"/>
      <c r="WNP2" s="53"/>
      <c r="WNQ2" s="53"/>
      <c r="WNR2" s="53"/>
      <c r="WNS2" s="53"/>
      <c r="WNT2" s="53"/>
      <c r="WNU2" s="53"/>
      <c r="WNV2" s="53"/>
      <c r="WNW2" s="53"/>
      <c r="WNX2" s="53"/>
      <c r="WNY2" s="53"/>
      <c r="WNZ2" s="53"/>
      <c r="WOA2" s="53"/>
      <c r="WOB2" s="53"/>
      <c r="WOC2" s="53"/>
      <c r="WOD2" s="53"/>
      <c r="WOE2" s="53"/>
      <c r="WOF2" s="53"/>
      <c r="WOG2" s="53"/>
      <c r="WOH2" s="53"/>
      <c r="WOI2" s="53"/>
      <c r="WOJ2" s="53"/>
      <c r="WOK2" s="53"/>
      <c r="WOL2" s="53"/>
      <c r="WOM2" s="53"/>
      <c r="WON2" s="53"/>
      <c r="WOO2" s="53"/>
      <c r="WOP2" s="53"/>
      <c r="WOQ2" s="53"/>
      <c r="WOR2" s="53"/>
      <c r="WOS2" s="53"/>
      <c r="WOT2" s="53"/>
      <c r="WOU2" s="53"/>
      <c r="WOV2" s="53"/>
      <c r="WOW2" s="53"/>
      <c r="WOX2" s="53"/>
      <c r="WOY2" s="53"/>
      <c r="WOZ2" s="53"/>
      <c r="WPA2" s="53"/>
      <c r="WPB2" s="53"/>
      <c r="WPC2" s="53"/>
      <c r="WPD2" s="53"/>
      <c r="WPE2" s="53"/>
      <c r="WPF2" s="53"/>
      <c r="WPG2" s="53"/>
      <c r="WPH2" s="53"/>
      <c r="WPI2" s="53"/>
      <c r="WPJ2" s="53"/>
      <c r="WPK2" s="53"/>
      <c r="WPL2" s="53"/>
      <c r="WPM2" s="53"/>
      <c r="WPN2" s="53"/>
      <c r="WPO2" s="53"/>
      <c r="WPP2" s="53"/>
      <c r="WPQ2" s="53"/>
      <c r="WPR2" s="53"/>
      <c r="WPS2" s="53"/>
      <c r="WPT2" s="53"/>
      <c r="WPU2" s="53"/>
      <c r="WPV2" s="53"/>
      <c r="WPW2" s="53"/>
      <c r="WPX2" s="53"/>
      <c r="WPY2" s="53"/>
      <c r="WPZ2" s="53"/>
      <c r="WQA2" s="53"/>
      <c r="WQB2" s="53"/>
      <c r="WQC2" s="53"/>
      <c r="WQD2" s="53"/>
      <c r="WQE2" s="53"/>
      <c r="WQF2" s="53"/>
      <c r="WQG2" s="53"/>
      <c r="WQH2" s="53"/>
      <c r="WQI2" s="53"/>
      <c r="WQJ2" s="53"/>
      <c r="WQK2" s="53"/>
      <c r="WQL2" s="53"/>
      <c r="WQM2" s="53"/>
      <c r="WQN2" s="53"/>
      <c r="WQO2" s="53"/>
      <c r="WQP2" s="53"/>
      <c r="WQQ2" s="53"/>
      <c r="WQR2" s="53"/>
      <c r="WQS2" s="53"/>
      <c r="WQT2" s="53"/>
      <c r="WQU2" s="53"/>
      <c r="WQV2" s="53"/>
      <c r="WQW2" s="53"/>
      <c r="WQX2" s="53"/>
      <c r="WQY2" s="53"/>
      <c r="WQZ2" s="53"/>
      <c r="WRA2" s="53"/>
      <c r="WRB2" s="53"/>
      <c r="WRC2" s="53"/>
      <c r="WRD2" s="53"/>
      <c r="WRE2" s="53"/>
      <c r="WRF2" s="53"/>
      <c r="WRG2" s="53"/>
      <c r="WRH2" s="53"/>
      <c r="WRI2" s="53"/>
      <c r="WRJ2" s="53"/>
      <c r="WRK2" s="53"/>
      <c r="WRL2" s="53"/>
      <c r="WRM2" s="53"/>
      <c r="WRN2" s="53"/>
      <c r="WRO2" s="53"/>
      <c r="WRP2" s="53"/>
      <c r="WRQ2" s="53"/>
      <c r="WRR2" s="53"/>
      <c r="WRS2" s="53"/>
      <c r="WRT2" s="53"/>
      <c r="WRU2" s="53"/>
      <c r="WRV2" s="53"/>
      <c r="WRW2" s="53"/>
      <c r="WRX2" s="53"/>
      <c r="WRY2" s="53"/>
      <c r="WRZ2" s="53"/>
      <c r="WSA2" s="53"/>
      <c r="WSB2" s="53"/>
      <c r="WSC2" s="53"/>
      <c r="WSD2" s="53"/>
      <c r="WSE2" s="53"/>
      <c r="WSF2" s="53"/>
      <c r="WSG2" s="53"/>
      <c r="WSH2" s="53"/>
      <c r="WSI2" s="53"/>
      <c r="WSJ2" s="53"/>
      <c r="WSK2" s="53"/>
      <c r="WSL2" s="53"/>
      <c r="WSM2" s="53"/>
      <c r="WSN2" s="53"/>
      <c r="WSO2" s="53"/>
      <c r="WSP2" s="53"/>
      <c r="WSQ2" s="53"/>
      <c r="WSR2" s="53"/>
      <c r="WSS2" s="53"/>
      <c r="WST2" s="53"/>
      <c r="WSU2" s="53"/>
      <c r="WSV2" s="53"/>
      <c r="WSW2" s="53"/>
      <c r="WSX2" s="53"/>
      <c r="WSY2" s="53"/>
      <c r="WSZ2" s="53"/>
      <c r="WTA2" s="53"/>
      <c r="WTB2" s="53"/>
      <c r="WTC2" s="53"/>
      <c r="WTD2" s="53"/>
      <c r="WTE2" s="53"/>
      <c r="WTF2" s="53"/>
      <c r="WTG2" s="53"/>
      <c r="WTH2" s="53"/>
      <c r="WTI2" s="53"/>
      <c r="WTJ2" s="53"/>
      <c r="WTK2" s="53"/>
      <c r="WTL2" s="53"/>
      <c r="WTM2" s="53"/>
      <c r="WTN2" s="53"/>
      <c r="WTO2" s="53"/>
      <c r="WTP2" s="53"/>
      <c r="WTQ2" s="53"/>
      <c r="WTR2" s="53"/>
      <c r="WTS2" s="53"/>
      <c r="WTT2" s="53"/>
      <c r="WTU2" s="53"/>
      <c r="WTV2" s="53"/>
      <c r="WTW2" s="53"/>
      <c r="WTX2" s="53"/>
      <c r="WTY2" s="53"/>
      <c r="WTZ2" s="53"/>
      <c r="WUA2" s="53"/>
      <c r="WUB2" s="53"/>
      <c r="WUC2" s="53"/>
      <c r="WUD2" s="53"/>
      <c r="WUE2" s="53"/>
      <c r="WUF2" s="53"/>
      <c r="WUG2" s="53"/>
      <c r="WUH2" s="53"/>
      <c r="WUI2" s="53"/>
      <c r="WUJ2" s="53"/>
      <c r="WUK2" s="53"/>
      <c r="WUL2" s="53"/>
      <c r="WUM2" s="53"/>
      <c r="WUN2" s="53"/>
      <c r="WUO2" s="53"/>
      <c r="WUP2" s="53"/>
      <c r="WUQ2" s="53"/>
      <c r="WUR2" s="53"/>
      <c r="WUS2" s="53"/>
      <c r="WUT2" s="53"/>
      <c r="WUU2" s="53"/>
      <c r="WUV2" s="53"/>
      <c r="WUW2" s="53"/>
      <c r="WUX2" s="53"/>
      <c r="WUY2" s="53"/>
      <c r="WUZ2" s="53"/>
      <c r="WVA2" s="53"/>
      <c r="WVB2" s="53"/>
      <c r="WVC2" s="53"/>
      <c r="WVD2" s="53"/>
      <c r="WVE2" s="53"/>
      <c r="WVF2" s="53"/>
      <c r="WVG2" s="53"/>
      <c r="WVH2" s="53"/>
      <c r="WVI2" s="53"/>
      <c r="WVJ2" s="53"/>
      <c r="WVK2" s="53"/>
      <c r="WVL2" s="53"/>
      <c r="WVM2" s="53"/>
      <c r="WVN2" s="53"/>
      <c r="WVO2" s="53"/>
      <c r="WVP2" s="53"/>
      <c r="WVQ2" s="53"/>
      <c r="WVR2" s="53"/>
      <c r="WVS2" s="53"/>
      <c r="WVT2" s="53"/>
      <c r="WVU2" s="53"/>
      <c r="WVV2" s="53"/>
      <c r="WVW2" s="53"/>
      <c r="WVX2" s="53"/>
      <c r="WVY2" s="53"/>
      <c r="WVZ2" s="53"/>
      <c r="WWA2" s="53"/>
      <c r="WWB2" s="53"/>
      <c r="WWC2" s="53"/>
      <c r="WWD2" s="53"/>
      <c r="WWE2" s="53"/>
      <c r="WWF2" s="53"/>
      <c r="WWG2" s="53"/>
      <c r="WWH2" s="53"/>
      <c r="WWI2" s="53"/>
      <c r="WWJ2" s="53"/>
      <c r="WWK2" s="53"/>
      <c r="WWL2" s="53"/>
      <c r="WWM2" s="53"/>
      <c r="WWN2" s="53"/>
      <c r="WWO2" s="53"/>
      <c r="WWP2" s="53"/>
      <c r="WWQ2" s="53"/>
      <c r="WWR2" s="53"/>
      <c r="WWS2" s="53"/>
      <c r="WWT2" s="53"/>
      <c r="WWU2" s="53"/>
      <c r="WWV2" s="53"/>
      <c r="WWW2" s="53"/>
      <c r="WWX2" s="53"/>
      <c r="WWY2" s="53"/>
      <c r="WWZ2" s="53"/>
      <c r="WXA2" s="53"/>
      <c r="WXB2" s="53"/>
      <c r="WXC2" s="53"/>
      <c r="WXD2" s="53"/>
      <c r="WXE2" s="53"/>
      <c r="WXF2" s="53"/>
      <c r="WXG2" s="53"/>
      <c r="WXH2" s="53"/>
      <c r="WXI2" s="53"/>
      <c r="WXJ2" s="53"/>
      <c r="WXK2" s="53"/>
      <c r="WXL2" s="53"/>
      <c r="WXM2" s="53"/>
      <c r="WXN2" s="53"/>
      <c r="WXO2" s="53"/>
      <c r="WXP2" s="53"/>
      <c r="WXQ2" s="53"/>
      <c r="WXR2" s="53"/>
      <c r="WXS2" s="53"/>
      <c r="WXT2" s="53"/>
      <c r="WXU2" s="53"/>
      <c r="WXV2" s="53"/>
      <c r="WXW2" s="53"/>
      <c r="WXX2" s="53"/>
      <c r="WXY2" s="53"/>
      <c r="WXZ2" s="53"/>
      <c r="WYA2" s="53"/>
      <c r="WYB2" s="53"/>
      <c r="WYC2" s="53"/>
      <c r="WYD2" s="53"/>
      <c r="WYE2" s="53"/>
      <c r="WYF2" s="53"/>
      <c r="WYG2" s="53"/>
      <c r="WYH2" s="53"/>
      <c r="WYI2" s="53"/>
      <c r="WYJ2" s="53"/>
      <c r="WYK2" s="53"/>
      <c r="WYL2" s="53"/>
      <c r="WYM2" s="53"/>
      <c r="WYN2" s="53"/>
      <c r="WYO2" s="53"/>
      <c r="WYP2" s="53"/>
      <c r="WYQ2" s="53"/>
      <c r="WYR2" s="53"/>
      <c r="WYS2" s="53"/>
      <c r="WYT2" s="53"/>
      <c r="WYU2" s="53"/>
      <c r="WYV2" s="53"/>
      <c r="WYW2" s="53"/>
      <c r="WYX2" s="53"/>
      <c r="WYY2" s="53"/>
      <c r="WYZ2" s="53"/>
      <c r="WZA2" s="53"/>
      <c r="WZB2" s="53"/>
      <c r="WZC2" s="53"/>
      <c r="WZD2" s="53"/>
      <c r="WZE2" s="53"/>
      <c r="WZF2" s="53"/>
      <c r="WZG2" s="53"/>
      <c r="WZH2" s="53"/>
      <c r="WZI2" s="53"/>
      <c r="WZJ2" s="53"/>
      <c r="WZK2" s="53"/>
      <c r="WZL2" s="53"/>
      <c r="WZM2" s="53"/>
      <c r="WZN2" s="53"/>
      <c r="WZO2" s="53"/>
      <c r="WZP2" s="53"/>
      <c r="WZQ2" s="53"/>
      <c r="WZR2" s="53"/>
      <c r="WZS2" s="53"/>
      <c r="WZT2" s="53"/>
      <c r="WZU2" s="53"/>
      <c r="WZV2" s="53"/>
      <c r="WZW2" s="53"/>
      <c r="WZX2" s="53"/>
      <c r="WZY2" s="53"/>
      <c r="WZZ2" s="53"/>
      <c r="XAA2" s="53"/>
      <c r="XAB2" s="53"/>
      <c r="XAC2" s="53"/>
      <c r="XAD2" s="53"/>
      <c r="XAE2" s="53"/>
      <c r="XAF2" s="53"/>
      <c r="XAG2" s="53"/>
      <c r="XAH2" s="53"/>
      <c r="XAI2" s="53"/>
      <c r="XAJ2" s="53"/>
      <c r="XAK2" s="53"/>
      <c r="XAL2" s="53"/>
      <c r="XAM2" s="53"/>
      <c r="XAN2" s="53"/>
      <c r="XAO2" s="53"/>
      <c r="XAP2" s="53"/>
      <c r="XAQ2" s="53"/>
      <c r="XAR2" s="53"/>
      <c r="XAS2" s="53"/>
      <c r="XAT2" s="53"/>
      <c r="XAU2" s="53"/>
      <c r="XAV2" s="53"/>
      <c r="XAW2" s="53"/>
      <c r="XAX2" s="53"/>
      <c r="XAY2" s="53"/>
      <c r="XAZ2" s="53"/>
      <c r="XBA2" s="53"/>
      <c r="XBB2" s="53"/>
      <c r="XBC2" s="53"/>
      <c r="XBD2" s="53"/>
      <c r="XBE2" s="53"/>
      <c r="XBF2" s="53"/>
      <c r="XBG2" s="53"/>
      <c r="XBH2" s="53"/>
      <c r="XBI2" s="53"/>
      <c r="XBJ2" s="53"/>
      <c r="XBK2" s="53"/>
      <c r="XBL2" s="53"/>
      <c r="XBM2" s="53"/>
      <c r="XBN2" s="53"/>
      <c r="XBO2" s="53"/>
      <c r="XBP2" s="53"/>
      <c r="XBQ2" s="53"/>
      <c r="XBR2" s="53"/>
      <c r="XBS2" s="53"/>
      <c r="XBT2" s="53"/>
      <c r="XBU2" s="53"/>
      <c r="XBV2" s="53"/>
      <c r="XBW2" s="53"/>
      <c r="XBX2" s="53"/>
      <c r="XBY2" s="53"/>
      <c r="XBZ2" s="53"/>
      <c r="XCA2" s="53"/>
      <c r="XCB2" s="53"/>
      <c r="XCC2" s="53"/>
      <c r="XCD2" s="53"/>
      <c r="XCE2" s="53"/>
      <c r="XCF2" s="53"/>
      <c r="XCG2" s="53"/>
      <c r="XCH2" s="53"/>
      <c r="XCI2" s="53"/>
      <c r="XCJ2" s="53"/>
      <c r="XCK2" s="53"/>
      <c r="XCL2" s="53"/>
      <c r="XCM2" s="53"/>
      <c r="XCN2" s="53"/>
      <c r="XCO2" s="53"/>
      <c r="XCP2" s="53"/>
      <c r="XCQ2" s="53"/>
      <c r="XCR2" s="53"/>
      <c r="XCS2" s="53"/>
      <c r="XCT2" s="53"/>
      <c r="XCU2" s="53"/>
      <c r="XCV2" s="53"/>
      <c r="XCW2" s="53"/>
      <c r="XCX2" s="53"/>
      <c r="XCY2" s="53"/>
      <c r="XCZ2" s="53"/>
      <c r="XDA2" s="53"/>
      <c r="XDB2" s="53"/>
      <c r="XDC2" s="53"/>
      <c r="XDD2" s="53"/>
      <c r="XDE2" s="53"/>
      <c r="XDF2" s="53"/>
      <c r="XDG2" s="53"/>
      <c r="XDH2" s="53"/>
      <c r="XDI2" s="53"/>
      <c r="XDJ2" s="53"/>
      <c r="XDK2" s="53"/>
      <c r="XDL2" s="53"/>
      <c r="XDM2" s="53"/>
      <c r="XDN2" s="53"/>
      <c r="XDO2" s="53"/>
      <c r="XDP2" s="53"/>
      <c r="XDQ2" s="53"/>
      <c r="XDR2" s="53"/>
      <c r="XDS2" s="53"/>
      <c r="XDT2" s="53"/>
      <c r="XDU2" s="53"/>
      <c r="XDV2" s="53"/>
      <c r="XDW2" s="53"/>
      <c r="XDX2" s="53"/>
      <c r="XDY2" s="53"/>
      <c r="XDZ2" s="53"/>
      <c r="XEA2" s="53"/>
      <c r="XEB2" s="53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  <c r="XEN2" s="53"/>
      <c r="XEO2" s="53"/>
      <c r="XEP2" s="53"/>
      <c r="XEQ2" s="53"/>
      <c r="XER2" s="53"/>
      <c r="XES2" s="53"/>
      <c r="XET2" s="53"/>
      <c r="XEU2" s="53"/>
      <c r="XEV2" s="53"/>
      <c r="XEW2" s="53"/>
      <c r="XEX2" s="53"/>
      <c r="XEY2" s="53"/>
      <c r="XEZ2" s="53"/>
      <c r="XFA2" s="53"/>
      <c r="XFB2" s="53"/>
      <c r="XFC2" s="53"/>
      <c r="XFD2" s="53"/>
    </row>
    <row r="3" spans="1:16384" x14ac:dyDescent="0.25">
      <c r="A3" s="53" t="s">
        <v>7905</v>
      </c>
      <c r="B3" s="53"/>
      <c r="C3" s="53"/>
      <c r="D3" s="53"/>
      <c r="E3" s="14" t="s">
        <v>518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  <c r="AMA3" s="53"/>
      <c r="AMB3" s="53"/>
      <c r="AMC3" s="53"/>
      <c r="AMD3" s="53"/>
      <c r="AME3" s="53"/>
      <c r="AMF3" s="53"/>
      <c r="AMG3" s="53"/>
      <c r="AMH3" s="53"/>
      <c r="AMI3" s="53"/>
      <c r="AMJ3" s="53"/>
      <c r="AMK3" s="53"/>
      <c r="AML3" s="53"/>
      <c r="AMM3" s="53"/>
      <c r="AMN3" s="53"/>
      <c r="AMO3" s="53"/>
      <c r="AMP3" s="53"/>
      <c r="AMQ3" s="53"/>
      <c r="AMR3" s="53"/>
      <c r="AMS3" s="53"/>
      <c r="AMT3" s="53"/>
      <c r="AMU3" s="53"/>
      <c r="AMV3" s="53"/>
      <c r="AMW3" s="53"/>
      <c r="AMX3" s="53"/>
      <c r="AMY3" s="53"/>
      <c r="AMZ3" s="53"/>
      <c r="ANA3" s="53"/>
      <c r="ANB3" s="53"/>
      <c r="ANC3" s="53"/>
      <c r="AND3" s="53"/>
      <c r="ANE3" s="53"/>
      <c r="ANF3" s="53"/>
      <c r="ANG3" s="53"/>
      <c r="ANH3" s="53"/>
      <c r="ANI3" s="53"/>
      <c r="ANJ3" s="53"/>
      <c r="ANK3" s="53"/>
      <c r="ANL3" s="53"/>
      <c r="ANM3" s="53"/>
      <c r="ANN3" s="53"/>
      <c r="ANO3" s="53"/>
      <c r="ANP3" s="53"/>
      <c r="ANQ3" s="53"/>
      <c r="ANR3" s="53"/>
      <c r="ANS3" s="53"/>
      <c r="ANT3" s="53"/>
      <c r="ANU3" s="53"/>
      <c r="ANV3" s="53"/>
      <c r="ANW3" s="53"/>
      <c r="ANX3" s="53"/>
      <c r="ANY3" s="53"/>
      <c r="ANZ3" s="53"/>
      <c r="AOA3" s="53"/>
      <c r="AOB3" s="53"/>
      <c r="AOC3" s="53"/>
      <c r="AOD3" s="53"/>
      <c r="AOE3" s="53"/>
      <c r="AOF3" s="53"/>
      <c r="AOG3" s="53"/>
      <c r="AOH3" s="53"/>
      <c r="AOI3" s="53"/>
      <c r="AOJ3" s="53"/>
      <c r="AOK3" s="53"/>
      <c r="AOL3" s="53"/>
      <c r="AOM3" s="53"/>
      <c r="AON3" s="53"/>
      <c r="AOO3" s="53"/>
      <c r="AOP3" s="53"/>
      <c r="AOQ3" s="53"/>
      <c r="AOR3" s="53"/>
      <c r="AOS3" s="53"/>
      <c r="AOT3" s="53"/>
      <c r="AOU3" s="53"/>
      <c r="AOV3" s="53"/>
      <c r="AOW3" s="53"/>
      <c r="AOX3" s="53"/>
      <c r="AOY3" s="53"/>
      <c r="AOZ3" s="53"/>
      <c r="APA3" s="53"/>
      <c r="APB3" s="53"/>
      <c r="APC3" s="53"/>
      <c r="APD3" s="53"/>
      <c r="APE3" s="53"/>
      <c r="APF3" s="53"/>
      <c r="APG3" s="53"/>
      <c r="APH3" s="53"/>
      <c r="API3" s="53"/>
      <c r="APJ3" s="53"/>
      <c r="APK3" s="53"/>
      <c r="APL3" s="53"/>
      <c r="APM3" s="53"/>
      <c r="APN3" s="53"/>
      <c r="APO3" s="53"/>
      <c r="APP3" s="53"/>
      <c r="APQ3" s="53"/>
      <c r="APR3" s="53"/>
      <c r="APS3" s="53"/>
      <c r="APT3" s="53"/>
      <c r="APU3" s="53"/>
      <c r="APV3" s="53"/>
      <c r="APW3" s="53"/>
      <c r="APX3" s="53"/>
      <c r="APY3" s="53"/>
      <c r="APZ3" s="53"/>
      <c r="AQA3" s="53"/>
      <c r="AQB3" s="53"/>
      <c r="AQC3" s="53"/>
      <c r="AQD3" s="53"/>
      <c r="AQE3" s="53"/>
      <c r="AQF3" s="53"/>
      <c r="AQG3" s="53"/>
      <c r="AQH3" s="53"/>
      <c r="AQI3" s="53"/>
      <c r="AQJ3" s="53"/>
      <c r="AQK3" s="53"/>
      <c r="AQL3" s="53"/>
      <c r="AQM3" s="53"/>
      <c r="AQN3" s="53"/>
      <c r="AQO3" s="53"/>
      <c r="AQP3" s="53"/>
      <c r="AQQ3" s="53"/>
      <c r="AQR3" s="53"/>
      <c r="AQS3" s="53"/>
      <c r="AQT3" s="53"/>
      <c r="AQU3" s="53"/>
      <c r="AQV3" s="53"/>
      <c r="AQW3" s="53"/>
      <c r="AQX3" s="53"/>
      <c r="AQY3" s="53"/>
      <c r="AQZ3" s="53"/>
      <c r="ARA3" s="53"/>
      <c r="ARB3" s="53"/>
      <c r="ARC3" s="53"/>
      <c r="ARD3" s="53"/>
      <c r="ARE3" s="53"/>
      <c r="ARF3" s="53"/>
      <c r="ARG3" s="53"/>
      <c r="ARH3" s="53"/>
      <c r="ARI3" s="53"/>
      <c r="ARJ3" s="53"/>
      <c r="ARK3" s="53"/>
      <c r="ARL3" s="53"/>
      <c r="ARM3" s="53"/>
      <c r="ARN3" s="53"/>
      <c r="ARO3" s="53"/>
      <c r="ARP3" s="53"/>
      <c r="ARQ3" s="53"/>
      <c r="ARR3" s="53"/>
      <c r="ARS3" s="53"/>
      <c r="ART3" s="53"/>
      <c r="ARU3" s="53"/>
      <c r="ARV3" s="53"/>
      <c r="ARW3" s="53"/>
      <c r="ARX3" s="53"/>
      <c r="ARY3" s="53"/>
      <c r="ARZ3" s="53"/>
      <c r="ASA3" s="53"/>
      <c r="ASB3" s="53"/>
      <c r="ASC3" s="53"/>
      <c r="ASD3" s="53"/>
      <c r="ASE3" s="53"/>
      <c r="ASF3" s="53"/>
      <c r="ASG3" s="53"/>
      <c r="ASH3" s="53"/>
      <c r="ASI3" s="53"/>
      <c r="ASJ3" s="53"/>
      <c r="ASK3" s="53"/>
      <c r="ASL3" s="53"/>
      <c r="ASM3" s="53"/>
      <c r="ASN3" s="53"/>
      <c r="ASO3" s="53"/>
      <c r="ASP3" s="53"/>
      <c r="ASQ3" s="53"/>
      <c r="ASR3" s="53"/>
      <c r="ASS3" s="53"/>
      <c r="AST3" s="53"/>
      <c r="ASU3" s="53"/>
      <c r="ASV3" s="53"/>
      <c r="ASW3" s="53"/>
      <c r="ASX3" s="53"/>
      <c r="ASY3" s="53"/>
      <c r="ASZ3" s="53"/>
      <c r="ATA3" s="53"/>
      <c r="ATB3" s="53"/>
      <c r="ATC3" s="53"/>
      <c r="ATD3" s="53"/>
      <c r="ATE3" s="53"/>
      <c r="ATF3" s="53"/>
      <c r="ATG3" s="53"/>
      <c r="ATH3" s="53"/>
      <c r="ATI3" s="53"/>
      <c r="ATJ3" s="53"/>
      <c r="ATK3" s="53"/>
      <c r="ATL3" s="53"/>
      <c r="ATM3" s="53"/>
      <c r="ATN3" s="53"/>
      <c r="ATO3" s="53"/>
      <c r="ATP3" s="53"/>
      <c r="ATQ3" s="53"/>
      <c r="ATR3" s="53"/>
      <c r="ATS3" s="53"/>
      <c r="ATT3" s="53"/>
      <c r="ATU3" s="53"/>
      <c r="ATV3" s="53"/>
      <c r="ATW3" s="53"/>
      <c r="ATX3" s="53"/>
      <c r="ATY3" s="53"/>
      <c r="ATZ3" s="53"/>
      <c r="AUA3" s="53"/>
      <c r="AUB3" s="53"/>
      <c r="AUC3" s="53"/>
      <c r="AUD3" s="53"/>
      <c r="AUE3" s="53"/>
      <c r="AUF3" s="53"/>
      <c r="AUG3" s="53"/>
      <c r="AUH3" s="53"/>
      <c r="AUI3" s="53"/>
      <c r="AUJ3" s="53"/>
      <c r="AUK3" s="53"/>
      <c r="AUL3" s="53"/>
      <c r="AUM3" s="53"/>
      <c r="AUN3" s="53"/>
      <c r="AUO3" s="53"/>
      <c r="AUP3" s="53"/>
      <c r="AUQ3" s="53"/>
      <c r="AUR3" s="53"/>
      <c r="AUS3" s="53"/>
      <c r="AUT3" s="53"/>
      <c r="AUU3" s="53"/>
      <c r="AUV3" s="53"/>
      <c r="AUW3" s="53"/>
      <c r="AUX3" s="53"/>
      <c r="AUY3" s="53"/>
      <c r="AUZ3" s="53"/>
      <c r="AVA3" s="53"/>
      <c r="AVB3" s="53"/>
      <c r="AVC3" s="53"/>
      <c r="AVD3" s="53"/>
      <c r="AVE3" s="53"/>
      <c r="AVF3" s="53"/>
      <c r="AVG3" s="53"/>
      <c r="AVH3" s="53"/>
      <c r="AVI3" s="53"/>
      <c r="AVJ3" s="53"/>
      <c r="AVK3" s="53"/>
      <c r="AVL3" s="53"/>
      <c r="AVM3" s="53"/>
      <c r="AVN3" s="53"/>
      <c r="AVO3" s="53"/>
      <c r="AVP3" s="53"/>
      <c r="AVQ3" s="53"/>
      <c r="AVR3" s="53"/>
      <c r="AVS3" s="53"/>
      <c r="AVT3" s="53"/>
      <c r="AVU3" s="53"/>
      <c r="AVV3" s="53"/>
      <c r="AVW3" s="53"/>
      <c r="AVX3" s="53"/>
      <c r="AVY3" s="53"/>
      <c r="AVZ3" s="53"/>
      <c r="AWA3" s="53"/>
      <c r="AWB3" s="53"/>
      <c r="AWC3" s="53"/>
      <c r="AWD3" s="53"/>
      <c r="AWE3" s="53"/>
      <c r="AWF3" s="53"/>
      <c r="AWG3" s="53"/>
      <c r="AWH3" s="53"/>
      <c r="AWI3" s="53"/>
      <c r="AWJ3" s="53"/>
      <c r="AWK3" s="53"/>
      <c r="AWL3" s="53"/>
      <c r="AWM3" s="53"/>
      <c r="AWN3" s="53"/>
      <c r="AWO3" s="53"/>
      <c r="AWP3" s="53"/>
      <c r="AWQ3" s="53"/>
      <c r="AWR3" s="53"/>
      <c r="AWS3" s="53"/>
      <c r="AWT3" s="53"/>
      <c r="AWU3" s="53"/>
      <c r="AWV3" s="53"/>
      <c r="AWW3" s="53"/>
      <c r="AWX3" s="53"/>
      <c r="AWY3" s="53"/>
      <c r="AWZ3" s="53"/>
      <c r="AXA3" s="53"/>
      <c r="AXB3" s="53"/>
      <c r="AXC3" s="53"/>
      <c r="AXD3" s="53"/>
      <c r="AXE3" s="53"/>
      <c r="AXF3" s="53"/>
      <c r="AXG3" s="53"/>
      <c r="AXH3" s="53"/>
      <c r="AXI3" s="53"/>
      <c r="AXJ3" s="53"/>
      <c r="AXK3" s="53"/>
      <c r="AXL3" s="53"/>
      <c r="AXM3" s="53"/>
      <c r="AXN3" s="53"/>
      <c r="AXO3" s="53"/>
      <c r="AXP3" s="53"/>
      <c r="AXQ3" s="53"/>
      <c r="AXR3" s="53"/>
      <c r="AXS3" s="53"/>
      <c r="AXT3" s="53"/>
      <c r="AXU3" s="53"/>
      <c r="AXV3" s="53"/>
      <c r="AXW3" s="53"/>
      <c r="AXX3" s="53"/>
      <c r="AXY3" s="53"/>
      <c r="AXZ3" s="53"/>
      <c r="AYA3" s="53"/>
      <c r="AYB3" s="53"/>
      <c r="AYC3" s="53"/>
      <c r="AYD3" s="53"/>
      <c r="AYE3" s="53"/>
      <c r="AYF3" s="53"/>
      <c r="AYG3" s="53"/>
      <c r="AYH3" s="53"/>
      <c r="AYI3" s="53"/>
      <c r="AYJ3" s="53"/>
      <c r="AYK3" s="53"/>
      <c r="AYL3" s="53"/>
      <c r="AYM3" s="53"/>
      <c r="AYN3" s="53"/>
      <c r="AYO3" s="53"/>
      <c r="AYP3" s="53"/>
      <c r="AYQ3" s="53"/>
      <c r="AYR3" s="53"/>
      <c r="AYS3" s="53"/>
      <c r="AYT3" s="53"/>
      <c r="AYU3" s="53"/>
      <c r="AYV3" s="53"/>
      <c r="AYW3" s="53"/>
      <c r="AYX3" s="53"/>
      <c r="AYY3" s="53"/>
      <c r="AYZ3" s="53"/>
      <c r="AZA3" s="53"/>
      <c r="AZB3" s="53"/>
      <c r="AZC3" s="53"/>
      <c r="AZD3" s="53"/>
      <c r="AZE3" s="53"/>
      <c r="AZF3" s="53"/>
      <c r="AZG3" s="53"/>
      <c r="AZH3" s="53"/>
      <c r="AZI3" s="53"/>
      <c r="AZJ3" s="53"/>
      <c r="AZK3" s="53"/>
      <c r="AZL3" s="53"/>
      <c r="AZM3" s="53"/>
      <c r="AZN3" s="53"/>
      <c r="AZO3" s="53"/>
      <c r="AZP3" s="53"/>
      <c r="AZQ3" s="53"/>
      <c r="AZR3" s="53"/>
      <c r="AZS3" s="53"/>
      <c r="AZT3" s="53"/>
      <c r="AZU3" s="53"/>
      <c r="AZV3" s="53"/>
      <c r="AZW3" s="53"/>
      <c r="AZX3" s="53"/>
      <c r="AZY3" s="53"/>
      <c r="AZZ3" s="53"/>
      <c r="BAA3" s="53"/>
      <c r="BAB3" s="53"/>
      <c r="BAC3" s="53"/>
      <c r="BAD3" s="53"/>
      <c r="BAE3" s="53"/>
      <c r="BAF3" s="53"/>
      <c r="BAG3" s="53"/>
      <c r="BAH3" s="53"/>
      <c r="BAI3" s="53"/>
      <c r="BAJ3" s="53"/>
      <c r="BAK3" s="53"/>
      <c r="BAL3" s="53"/>
      <c r="BAM3" s="53"/>
      <c r="BAN3" s="53"/>
      <c r="BAO3" s="53"/>
      <c r="BAP3" s="53"/>
      <c r="BAQ3" s="53"/>
      <c r="BAR3" s="53"/>
      <c r="BAS3" s="53"/>
      <c r="BAT3" s="53"/>
      <c r="BAU3" s="53"/>
      <c r="BAV3" s="53"/>
      <c r="BAW3" s="53"/>
      <c r="BAX3" s="53"/>
      <c r="BAY3" s="53"/>
      <c r="BAZ3" s="53"/>
      <c r="BBA3" s="53"/>
      <c r="BBB3" s="53"/>
      <c r="BBC3" s="53"/>
      <c r="BBD3" s="53"/>
      <c r="BBE3" s="53"/>
      <c r="BBF3" s="53"/>
      <c r="BBG3" s="53"/>
      <c r="BBH3" s="53"/>
      <c r="BBI3" s="53"/>
      <c r="BBJ3" s="53"/>
      <c r="BBK3" s="53"/>
      <c r="BBL3" s="53"/>
      <c r="BBM3" s="53"/>
      <c r="BBN3" s="53"/>
      <c r="BBO3" s="53"/>
      <c r="BBP3" s="53"/>
      <c r="BBQ3" s="53"/>
      <c r="BBR3" s="53"/>
      <c r="BBS3" s="53"/>
      <c r="BBT3" s="53"/>
      <c r="BBU3" s="53"/>
      <c r="BBV3" s="53"/>
      <c r="BBW3" s="53"/>
      <c r="BBX3" s="53"/>
      <c r="BBY3" s="53"/>
      <c r="BBZ3" s="53"/>
      <c r="BCA3" s="53"/>
      <c r="BCB3" s="53"/>
      <c r="BCC3" s="53"/>
      <c r="BCD3" s="53"/>
      <c r="BCE3" s="53"/>
      <c r="BCF3" s="53"/>
      <c r="BCG3" s="53"/>
      <c r="BCH3" s="53"/>
      <c r="BCI3" s="53"/>
      <c r="BCJ3" s="53"/>
      <c r="BCK3" s="53"/>
      <c r="BCL3" s="53"/>
      <c r="BCM3" s="53"/>
      <c r="BCN3" s="53"/>
      <c r="BCO3" s="53"/>
      <c r="BCP3" s="53"/>
      <c r="BCQ3" s="53"/>
      <c r="BCR3" s="53"/>
      <c r="BCS3" s="53"/>
      <c r="BCT3" s="53"/>
      <c r="BCU3" s="53"/>
      <c r="BCV3" s="53"/>
      <c r="BCW3" s="53"/>
      <c r="BCX3" s="53"/>
      <c r="BCY3" s="53"/>
      <c r="BCZ3" s="53"/>
      <c r="BDA3" s="53"/>
      <c r="BDB3" s="53"/>
      <c r="BDC3" s="53"/>
      <c r="BDD3" s="53"/>
      <c r="BDE3" s="53"/>
      <c r="BDF3" s="53"/>
      <c r="BDG3" s="53"/>
      <c r="BDH3" s="53"/>
      <c r="BDI3" s="53"/>
      <c r="BDJ3" s="53"/>
      <c r="BDK3" s="53"/>
      <c r="BDL3" s="53"/>
      <c r="BDM3" s="53"/>
      <c r="BDN3" s="53"/>
      <c r="BDO3" s="53"/>
      <c r="BDP3" s="53"/>
      <c r="BDQ3" s="53"/>
      <c r="BDR3" s="53"/>
      <c r="BDS3" s="53"/>
      <c r="BDT3" s="53"/>
      <c r="BDU3" s="53"/>
      <c r="BDV3" s="53"/>
      <c r="BDW3" s="53"/>
      <c r="BDX3" s="53"/>
      <c r="BDY3" s="53"/>
      <c r="BDZ3" s="53"/>
      <c r="BEA3" s="53"/>
      <c r="BEB3" s="53"/>
      <c r="BEC3" s="53"/>
      <c r="BED3" s="53"/>
      <c r="BEE3" s="53"/>
      <c r="BEF3" s="53"/>
      <c r="BEG3" s="53"/>
      <c r="BEH3" s="53"/>
      <c r="BEI3" s="53"/>
      <c r="BEJ3" s="53"/>
      <c r="BEK3" s="53"/>
      <c r="BEL3" s="53"/>
      <c r="BEM3" s="53"/>
      <c r="BEN3" s="53"/>
      <c r="BEO3" s="53"/>
      <c r="BEP3" s="53"/>
      <c r="BEQ3" s="53"/>
      <c r="BER3" s="53"/>
      <c r="BES3" s="53"/>
      <c r="BET3" s="53"/>
      <c r="BEU3" s="53"/>
      <c r="BEV3" s="53"/>
      <c r="BEW3" s="53"/>
      <c r="BEX3" s="53"/>
      <c r="BEY3" s="53"/>
      <c r="BEZ3" s="53"/>
      <c r="BFA3" s="53"/>
      <c r="BFB3" s="53"/>
      <c r="BFC3" s="53"/>
      <c r="BFD3" s="53"/>
      <c r="BFE3" s="53"/>
      <c r="BFF3" s="53"/>
      <c r="BFG3" s="53"/>
      <c r="BFH3" s="53"/>
      <c r="BFI3" s="53"/>
      <c r="BFJ3" s="53"/>
      <c r="BFK3" s="53"/>
      <c r="BFL3" s="53"/>
      <c r="BFM3" s="53"/>
      <c r="BFN3" s="53"/>
      <c r="BFO3" s="53"/>
      <c r="BFP3" s="53"/>
      <c r="BFQ3" s="53"/>
      <c r="BFR3" s="53"/>
      <c r="BFS3" s="53"/>
      <c r="BFT3" s="53"/>
      <c r="BFU3" s="53"/>
      <c r="BFV3" s="53"/>
      <c r="BFW3" s="53"/>
      <c r="BFX3" s="53"/>
      <c r="BFY3" s="53"/>
      <c r="BFZ3" s="53"/>
      <c r="BGA3" s="53"/>
      <c r="BGB3" s="53"/>
      <c r="BGC3" s="53"/>
      <c r="BGD3" s="53"/>
      <c r="BGE3" s="53"/>
      <c r="BGF3" s="53"/>
      <c r="BGG3" s="53"/>
      <c r="BGH3" s="53"/>
      <c r="BGI3" s="53"/>
      <c r="BGJ3" s="53"/>
      <c r="BGK3" s="53"/>
      <c r="BGL3" s="53"/>
      <c r="BGM3" s="53"/>
      <c r="BGN3" s="53"/>
      <c r="BGO3" s="53"/>
      <c r="BGP3" s="53"/>
      <c r="BGQ3" s="53"/>
      <c r="BGR3" s="53"/>
      <c r="BGS3" s="53"/>
      <c r="BGT3" s="53"/>
      <c r="BGU3" s="53"/>
      <c r="BGV3" s="53"/>
      <c r="BGW3" s="53"/>
      <c r="BGX3" s="53"/>
      <c r="BGY3" s="53"/>
      <c r="BGZ3" s="53"/>
      <c r="BHA3" s="53"/>
      <c r="BHB3" s="53"/>
      <c r="BHC3" s="53"/>
      <c r="BHD3" s="53"/>
      <c r="BHE3" s="53"/>
      <c r="BHF3" s="53"/>
      <c r="BHG3" s="53"/>
      <c r="BHH3" s="53"/>
      <c r="BHI3" s="53"/>
      <c r="BHJ3" s="53"/>
      <c r="BHK3" s="53"/>
      <c r="BHL3" s="53"/>
      <c r="BHM3" s="53"/>
      <c r="BHN3" s="53"/>
      <c r="BHO3" s="53"/>
      <c r="BHP3" s="53"/>
      <c r="BHQ3" s="53"/>
      <c r="BHR3" s="53"/>
      <c r="BHS3" s="53"/>
      <c r="BHT3" s="53"/>
      <c r="BHU3" s="53"/>
      <c r="BHV3" s="53"/>
      <c r="BHW3" s="53"/>
      <c r="BHX3" s="53"/>
      <c r="BHY3" s="53"/>
      <c r="BHZ3" s="53"/>
      <c r="BIA3" s="53"/>
      <c r="BIB3" s="53"/>
      <c r="BIC3" s="53"/>
      <c r="BID3" s="53"/>
      <c r="BIE3" s="53"/>
      <c r="BIF3" s="53"/>
      <c r="BIG3" s="53"/>
      <c r="BIH3" s="53"/>
      <c r="BII3" s="53"/>
      <c r="BIJ3" s="53"/>
      <c r="BIK3" s="53"/>
      <c r="BIL3" s="53"/>
      <c r="BIM3" s="53"/>
      <c r="BIN3" s="53"/>
      <c r="BIO3" s="53"/>
      <c r="BIP3" s="53"/>
      <c r="BIQ3" s="53"/>
      <c r="BIR3" s="53"/>
      <c r="BIS3" s="53"/>
      <c r="BIT3" s="53"/>
      <c r="BIU3" s="53"/>
      <c r="BIV3" s="53"/>
      <c r="BIW3" s="53"/>
      <c r="BIX3" s="53"/>
      <c r="BIY3" s="53"/>
      <c r="BIZ3" s="53"/>
      <c r="BJA3" s="53"/>
      <c r="BJB3" s="53"/>
      <c r="BJC3" s="53"/>
      <c r="BJD3" s="53"/>
      <c r="BJE3" s="53"/>
      <c r="BJF3" s="53"/>
      <c r="BJG3" s="53"/>
      <c r="BJH3" s="53"/>
      <c r="BJI3" s="53"/>
      <c r="BJJ3" s="53"/>
      <c r="BJK3" s="53"/>
      <c r="BJL3" s="53"/>
      <c r="BJM3" s="53"/>
      <c r="BJN3" s="53"/>
      <c r="BJO3" s="53"/>
      <c r="BJP3" s="53"/>
      <c r="BJQ3" s="53"/>
      <c r="BJR3" s="53"/>
      <c r="BJS3" s="53"/>
      <c r="BJT3" s="53"/>
      <c r="BJU3" s="53"/>
      <c r="BJV3" s="53"/>
      <c r="BJW3" s="53"/>
      <c r="BJX3" s="53"/>
      <c r="BJY3" s="53"/>
      <c r="BJZ3" s="53"/>
      <c r="BKA3" s="53"/>
      <c r="BKB3" s="53"/>
      <c r="BKC3" s="53"/>
      <c r="BKD3" s="53"/>
      <c r="BKE3" s="53"/>
      <c r="BKF3" s="53"/>
      <c r="BKG3" s="53"/>
      <c r="BKH3" s="53"/>
      <c r="BKI3" s="53"/>
      <c r="BKJ3" s="53"/>
      <c r="BKK3" s="53"/>
      <c r="BKL3" s="53"/>
      <c r="BKM3" s="53"/>
      <c r="BKN3" s="53"/>
      <c r="BKO3" s="53"/>
      <c r="BKP3" s="53"/>
      <c r="BKQ3" s="53"/>
      <c r="BKR3" s="53"/>
      <c r="BKS3" s="53"/>
      <c r="BKT3" s="53"/>
      <c r="BKU3" s="53"/>
      <c r="BKV3" s="53"/>
      <c r="BKW3" s="53"/>
      <c r="BKX3" s="53"/>
      <c r="BKY3" s="53"/>
      <c r="BKZ3" s="53"/>
      <c r="BLA3" s="53"/>
      <c r="BLB3" s="53"/>
      <c r="BLC3" s="53"/>
      <c r="BLD3" s="53"/>
      <c r="BLE3" s="53"/>
      <c r="BLF3" s="53"/>
      <c r="BLG3" s="53"/>
      <c r="BLH3" s="53"/>
      <c r="BLI3" s="53"/>
      <c r="BLJ3" s="53"/>
      <c r="BLK3" s="53"/>
      <c r="BLL3" s="53"/>
      <c r="BLM3" s="53"/>
      <c r="BLN3" s="53"/>
      <c r="BLO3" s="53"/>
      <c r="BLP3" s="53"/>
      <c r="BLQ3" s="53"/>
      <c r="BLR3" s="53"/>
      <c r="BLS3" s="53"/>
      <c r="BLT3" s="53"/>
      <c r="BLU3" s="53"/>
      <c r="BLV3" s="53"/>
      <c r="BLW3" s="53"/>
      <c r="BLX3" s="53"/>
      <c r="BLY3" s="53"/>
      <c r="BLZ3" s="53"/>
      <c r="BMA3" s="53"/>
      <c r="BMB3" s="53"/>
      <c r="BMC3" s="53"/>
      <c r="BMD3" s="53"/>
      <c r="BME3" s="53"/>
      <c r="BMF3" s="53"/>
      <c r="BMG3" s="53"/>
      <c r="BMH3" s="53"/>
      <c r="BMI3" s="53"/>
      <c r="BMJ3" s="53"/>
      <c r="BMK3" s="53"/>
      <c r="BML3" s="53"/>
      <c r="BMM3" s="53"/>
      <c r="BMN3" s="53"/>
      <c r="BMO3" s="53"/>
      <c r="BMP3" s="53"/>
      <c r="BMQ3" s="53"/>
      <c r="BMR3" s="53"/>
      <c r="BMS3" s="53"/>
      <c r="BMT3" s="53"/>
      <c r="BMU3" s="53"/>
      <c r="BMV3" s="53"/>
      <c r="BMW3" s="53"/>
      <c r="BMX3" s="53"/>
      <c r="BMY3" s="53"/>
      <c r="BMZ3" s="53"/>
      <c r="BNA3" s="53"/>
      <c r="BNB3" s="53"/>
      <c r="BNC3" s="53"/>
      <c r="BND3" s="53"/>
      <c r="BNE3" s="53"/>
      <c r="BNF3" s="53"/>
      <c r="BNG3" s="53"/>
      <c r="BNH3" s="53"/>
      <c r="BNI3" s="53"/>
      <c r="BNJ3" s="53"/>
      <c r="BNK3" s="53"/>
      <c r="BNL3" s="53"/>
      <c r="BNM3" s="53"/>
      <c r="BNN3" s="53"/>
      <c r="BNO3" s="53"/>
      <c r="BNP3" s="53"/>
      <c r="BNQ3" s="53"/>
      <c r="BNR3" s="53"/>
      <c r="BNS3" s="53"/>
      <c r="BNT3" s="53"/>
      <c r="BNU3" s="53"/>
      <c r="BNV3" s="53"/>
      <c r="BNW3" s="53"/>
      <c r="BNX3" s="53"/>
      <c r="BNY3" s="53"/>
      <c r="BNZ3" s="53"/>
      <c r="BOA3" s="53"/>
      <c r="BOB3" s="53"/>
      <c r="BOC3" s="53"/>
      <c r="BOD3" s="53"/>
      <c r="BOE3" s="53"/>
      <c r="BOF3" s="53"/>
      <c r="BOG3" s="53"/>
      <c r="BOH3" s="53"/>
      <c r="BOI3" s="53"/>
      <c r="BOJ3" s="53"/>
      <c r="BOK3" s="53"/>
      <c r="BOL3" s="53"/>
      <c r="BOM3" s="53"/>
      <c r="BON3" s="53"/>
      <c r="BOO3" s="53"/>
      <c r="BOP3" s="53"/>
      <c r="BOQ3" s="53"/>
      <c r="BOR3" s="53"/>
      <c r="BOS3" s="53"/>
      <c r="BOT3" s="53"/>
      <c r="BOU3" s="53"/>
      <c r="BOV3" s="53"/>
      <c r="BOW3" s="53"/>
      <c r="BOX3" s="53"/>
      <c r="BOY3" s="53"/>
      <c r="BOZ3" s="53"/>
      <c r="BPA3" s="53"/>
      <c r="BPB3" s="53"/>
      <c r="BPC3" s="53"/>
      <c r="BPD3" s="53"/>
      <c r="BPE3" s="53"/>
      <c r="BPF3" s="53"/>
      <c r="BPG3" s="53"/>
      <c r="BPH3" s="53"/>
      <c r="BPI3" s="53"/>
      <c r="BPJ3" s="53"/>
      <c r="BPK3" s="53"/>
      <c r="BPL3" s="53"/>
      <c r="BPM3" s="53"/>
      <c r="BPN3" s="53"/>
      <c r="BPO3" s="53"/>
      <c r="BPP3" s="53"/>
      <c r="BPQ3" s="53"/>
      <c r="BPR3" s="53"/>
      <c r="BPS3" s="53"/>
      <c r="BPT3" s="53"/>
      <c r="BPU3" s="53"/>
      <c r="BPV3" s="53"/>
      <c r="BPW3" s="53"/>
      <c r="BPX3" s="53"/>
      <c r="BPY3" s="53"/>
      <c r="BPZ3" s="53"/>
      <c r="BQA3" s="53"/>
      <c r="BQB3" s="53"/>
      <c r="BQC3" s="53"/>
      <c r="BQD3" s="53"/>
      <c r="BQE3" s="53"/>
      <c r="BQF3" s="53"/>
      <c r="BQG3" s="53"/>
      <c r="BQH3" s="53"/>
      <c r="BQI3" s="53"/>
      <c r="BQJ3" s="53"/>
      <c r="BQK3" s="53"/>
      <c r="BQL3" s="53"/>
      <c r="BQM3" s="53"/>
      <c r="BQN3" s="53"/>
      <c r="BQO3" s="53"/>
      <c r="BQP3" s="53"/>
      <c r="BQQ3" s="53"/>
      <c r="BQR3" s="53"/>
      <c r="BQS3" s="53"/>
      <c r="BQT3" s="53"/>
      <c r="BQU3" s="53"/>
      <c r="BQV3" s="53"/>
      <c r="BQW3" s="53"/>
      <c r="BQX3" s="53"/>
      <c r="BQY3" s="53"/>
      <c r="BQZ3" s="53"/>
      <c r="BRA3" s="53"/>
      <c r="BRB3" s="53"/>
      <c r="BRC3" s="53"/>
      <c r="BRD3" s="53"/>
      <c r="BRE3" s="53"/>
      <c r="BRF3" s="53"/>
      <c r="BRG3" s="53"/>
      <c r="BRH3" s="53"/>
      <c r="BRI3" s="53"/>
      <c r="BRJ3" s="53"/>
      <c r="BRK3" s="53"/>
      <c r="BRL3" s="53"/>
      <c r="BRM3" s="53"/>
      <c r="BRN3" s="53"/>
      <c r="BRO3" s="53"/>
      <c r="BRP3" s="53"/>
      <c r="BRQ3" s="53"/>
      <c r="BRR3" s="53"/>
      <c r="BRS3" s="53"/>
      <c r="BRT3" s="53"/>
      <c r="BRU3" s="53"/>
      <c r="BRV3" s="53"/>
      <c r="BRW3" s="53"/>
      <c r="BRX3" s="53"/>
      <c r="BRY3" s="53"/>
      <c r="BRZ3" s="53"/>
      <c r="BSA3" s="53"/>
      <c r="BSB3" s="53"/>
      <c r="BSC3" s="53"/>
      <c r="BSD3" s="53"/>
      <c r="BSE3" s="53"/>
      <c r="BSF3" s="53"/>
      <c r="BSG3" s="53"/>
      <c r="BSH3" s="53"/>
      <c r="BSI3" s="53"/>
      <c r="BSJ3" s="53"/>
      <c r="BSK3" s="53"/>
      <c r="BSL3" s="53"/>
      <c r="BSM3" s="53"/>
      <c r="BSN3" s="53"/>
      <c r="BSO3" s="53"/>
      <c r="BSP3" s="53"/>
      <c r="BSQ3" s="53"/>
      <c r="BSR3" s="53"/>
      <c r="BSS3" s="53"/>
      <c r="BST3" s="53"/>
      <c r="BSU3" s="53"/>
      <c r="BSV3" s="53"/>
      <c r="BSW3" s="53"/>
      <c r="BSX3" s="53"/>
      <c r="BSY3" s="53"/>
      <c r="BSZ3" s="53"/>
      <c r="BTA3" s="53"/>
      <c r="BTB3" s="53"/>
      <c r="BTC3" s="53"/>
      <c r="BTD3" s="53"/>
      <c r="BTE3" s="53"/>
      <c r="BTF3" s="53"/>
      <c r="BTG3" s="53"/>
      <c r="BTH3" s="53"/>
      <c r="BTI3" s="53"/>
      <c r="BTJ3" s="53"/>
      <c r="BTK3" s="53"/>
      <c r="BTL3" s="53"/>
      <c r="BTM3" s="53"/>
      <c r="BTN3" s="53"/>
      <c r="BTO3" s="53"/>
      <c r="BTP3" s="53"/>
      <c r="BTQ3" s="53"/>
      <c r="BTR3" s="53"/>
      <c r="BTS3" s="53"/>
      <c r="BTT3" s="53"/>
      <c r="BTU3" s="53"/>
      <c r="BTV3" s="53"/>
      <c r="BTW3" s="53"/>
      <c r="BTX3" s="53"/>
      <c r="BTY3" s="53"/>
      <c r="BTZ3" s="53"/>
      <c r="BUA3" s="53"/>
      <c r="BUB3" s="53"/>
      <c r="BUC3" s="53"/>
      <c r="BUD3" s="53"/>
      <c r="BUE3" s="53"/>
      <c r="BUF3" s="53"/>
      <c r="BUG3" s="53"/>
      <c r="BUH3" s="53"/>
      <c r="BUI3" s="53"/>
      <c r="BUJ3" s="53"/>
      <c r="BUK3" s="53"/>
      <c r="BUL3" s="53"/>
      <c r="BUM3" s="53"/>
      <c r="BUN3" s="53"/>
      <c r="BUO3" s="53"/>
      <c r="BUP3" s="53"/>
      <c r="BUQ3" s="53"/>
      <c r="BUR3" s="53"/>
      <c r="BUS3" s="53"/>
      <c r="BUT3" s="53"/>
      <c r="BUU3" s="53"/>
      <c r="BUV3" s="53"/>
      <c r="BUW3" s="53"/>
      <c r="BUX3" s="53"/>
      <c r="BUY3" s="53"/>
      <c r="BUZ3" s="53"/>
      <c r="BVA3" s="53"/>
      <c r="BVB3" s="53"/>
      <c r="BVC3" s="53"/>
      <c r="BVD3" s="53"/>
      <c r="BVE3" s="53"/>
      <c r="BVF3" s="53"/>
      <c r="BVG3" s="53"/>
      <c r="BVH3" s="53"/>
      <c r="BVI3" s="53"/>
      <c r="BVJ3" s="53"/>
      <c r="BVK3" s="53"/>
      <c r="BVL3" s="53"/>
      <c r="BVM3" s="53"/>
      <c r="BVN3" s="53"/>
      <c r="BVO3" s="53"/>
      <c r="BVP3" s="53"/>
      <c r="BVQ3" s="53"/>
      <c r="BVR3" s="53"/>
      <c r="BVS3" s="53"/>
      <c r="BVT3" s="53"/>
      <c r="BVU3" s="53"/>
      <c r="BVV3" s="53"/>
      <c r="BVW3" s="53"/>
      <c r="BVX3" s="53"/>
      <c r="BVY3" s="53"/>
      <c r="BVZ3" s="53"/>
      <c r="BWA3" s="53"/>
      <c r="BWB3" s="53"/>
      <c r="BWC3" s="53"/>
      <c r="BWD3" s="53"/>
      <c r="BWE3" s="53"/>
      <c r="BWF3" s="53"/>
      <c r="BWG3" s="53"/>
      <c r="BWH3" s="53"/>
      <c r="BWI3" s="53"/>
      <c r="BWJ3" s="53"/>
      <c r="BWK3" s="53"/>
      <c r="BWL3" s="53"/>
      <c r="BWM3" s="53"/>
      <c r="BWN3" s="53"/>
      <c r="BWO3" s="53"/>
      <c r="BWP3" s="53"/>
      <c r="BWQ3" s="53"/>
      <c r="BWR3" s="53"/>
      <c r="BWS3" s="53"/>
      <c r="BWT3" s="53"/>
      <c r="BWU3" s="53"/>
      <c r="BWV3" s="53"/>
      <c r="BWW3" s="53"/>
      <c r="BWX3" s="53"/>
      <c r="BWY3" s="53"/>
      <c r="BWZ3" s="53"/>
      <c r="BXA3" s="53"/>
      <c r="BXB3" s="53"/>
      <c r="BXC3" s="53"/>
      <c r="BXD3" s="53"/>
      <c r="BXE3" s="53"/>
      <c r="BXF3" s="53"/>
      <c r="BXG3" s="53"/>
      <c r="BXH3" s="53"/>
      <c r="BXI3" s="53"/>
      <c r="BXJ3" s="53"/>
      <c r="BXK3" s="53"/>
      <c r="BXL3" s="53"/>
      <c r="BXM3" s="53"/>
      <c r="BXN3" s="53"/>
      <c r="BXO3" s="53"/>
      <c r="BXP3" s="53"/>
      <c r="BXQ3" s="53"/>
      <c r="BXR3" s="53"/>
      <c r="BXS3" s="53"/>
      <c r="BXT3" s="53"/>
      <c r="BXU3" s="53"/>
      <c r="BXV3" s="53"/>
      <c r="BXW3" s="53"/>
      <c r="BXX3" s="53"/>
      <c r="BXY3" s="53"/>
      <c r="BXZ3" s="53"/>
      <c r="BYA3" s="53"/>
      <c r="BYB3" s="53"/>
      <c r="BYC3" s="53"/>
      <c r="BYD3" s="53"/>
      <c r="BYE3" s="53"/>
      <c r="BYF3" s="53"/>
      <c r="BYG3" s="53"/>
      <c r="BYH3" s="53"/>
      <c r="BYI3" s="53"/>
      <c r="BYJ3" s="53"/>
      <c r="BYK3" s="53"/>
      <c r="BYL3" s="53"/>
      <c r="BYM3" s="53"/>
      <c r="BYN3" s="53"/>
      <c r="BYO3" s="53"/>
      <c r="BYP3" s="53"/>
      <c r="BYQ3" s="53"/>
      <c r="BYR3" s="53"/>
      <c r="BYS3" s="53"/>
      <c r="BYT3" s="53"/>
      <c r="BYU3" s="53"/>
      <c r="BYV3" s="53"/>
      <c r="BYW3" s="53"/>
      <c r="BYX3" s="53"/>
      <c r="BYY3" s="53"/>
      <c r="BYZ3" s="53"/>
      <c r="BZA3" s="53"/>
      <c r="BZB3" s="53"/>
      <c r="BZC3" s="53"/>
      <c r="BZD3" s="53"/>
      <c r="BZE3" s="53"/>
      <c r="BZF3" s="53"/>
      <c r="BZG3" s="53"/>
      <c r="BZH3" s="53"/>
      <c r="BZI3" s="53"/>
      <c r="BZJ3" s="53"/>
      <c r="BZK3" s="53"/>
      <c r="BZL3" s="53"/>
      <c r="BZM3" s="53"/>
      <c r="BZN3" s="53"/>
      <c r="BZO3" s="53"/>
      <c r="BZP3" s="53"/>
      <c r="BZQ3" s="53"/>
      <c r="BZR3" s="53"/>
      <c r="BZS3" s="53"/>
      <c r="BZT3" s="53"/>
      <c r="BZU3" s="53"/>
      <c r="BZV3" s="53"/>
      <c r="BZW3" s="53"/>
      <c r="BZX3" s="53"/>
      <c r="BZY3" s="53"/>
      <c r="BZZ3" s="53"/>
      <c r="CAA3" s="53"/>
      <c r="CAB3" s="53"/>
      <c r="CAC3" s="53"/>
      <c r="CAD3" s="53"/>
      <c r="CAE3" s="53"/>
      <c r="CAF3" s="53"/>
      <c r="CAG3" s="53"/>
      <c r="CAH3" s="53"/>
      <c r="CAI3" s="53"/>
      <c r="CAJ3" s="53"/>
      <c r="CAK3" s="53"/>
      <c r="CAL3" s="53"/>
      <c r="CAM3" s="53"/>
      <c r="CAN3" s="53"/>
      <c r="CAO3" s="53"/>
      <c r="CAP3" s="53"/>
      <c r="CAQ3" s="53"/>
      <c r="CAR3" s="53"/>
      <c r="CAS3" s="53"/>
      <c r="CAT3" s="53"/>
      <c r="CAU3" s="53"/>
      <c r="CAV3" s="53"/>
      <c r="CAW3" s="53"/>
      <c r="CAX3" s="53"/>
      <c r="CAY3" s="53"/>
      <c r="CAZ3" s="53"/>
      <c r="CBA3" s="53"/>
      <c r="CBB3" s="53"/>
      <c r="CBC3" s="53"/>
      <c r="CBD3" s="53"/>
      <c r="CBE3" s="53"/>
      <c r="CBF3" s="53"/>
      <c r="CBG3" s="53"/>
      <c r="CBH3" s="53"/>
      <c r="CBI3" s="53"/>
      <c r="CBJ3" s="53"/>
      <c r="CBK3" s="53"/>
      <c r="CBL3" s="53"/>
      <c r="CBM3" s="53"/>
      <c r="CBN3" s="53"/>
      <c r="CBO3" s="53"/>
      <c r="CBP3" s="53"/>
      <c r="CBQ3" s="53"/>
      <c r="CBR3" s="53"/>
      <c r="CBS3" s="53"/>
      <c r="CBT3" s="53"/>
      <c r="CBU3" s="53"/>
      <c r="CBV3" s="53"/>
      <c r="CBW3" s="53"/>
      <c r="CBX3" s="53"/>
      <c r="CBY3" s="53"/>
      <c r="CBZ3" s="53"/>
      <c r="CCA3" s="53"/>
      <c r="CCB3" s="53"/>
      <c r="CCC3" s="53"/>
      <c r="CCD3" s="53"/>
      <c r="CCE3" s="53"/>
      <c r="CCF3" s="53"/>
      <c r="CCG3" s="53"/>
      <c r="CCH3" s="53"/>
      <c r="CCI3" s="53"/>
      <c r="CCJ3" s="53"/>
      <c r="CCK3" s="53"/>
      <c r="CCL3" s="53"/>
      <c r="CCM3" s="53"/>
      <c r="CCN3" s="53"/>
      <c r="CCO3" s="53"/>
      <c r="CCP3" s="53"/>
      <c r="CCQ3" s="53"/>
      <c r="CCR3" s="53"/>
      <c r="CCS3" s="53"/>
      <c r="CCT3" s="53"/>
      <c r="CCU3" s="53"/>
      <c r="CCV3" s="53"/>
      <c r="CCW3" s="53"/>
      <c r="CCX3" s="53"/>
      <c r="CCY3" s="53"/>
      <c r="CCZ3" s="53"/>
      <c r="CDA3" s="53"/>
      <c r="CDB3" s="53"/>
      <c r="CDC3" s="53"/>
      <c r="CDD3" s="53"/>
      <c r="CDE3" s="53"/>
      <c r="CDF3" s="53"/>
      <c r="CDG3" s="53"/>
      <c r="CDH3" s="53"/>
      <c r="CDI3" s="53"/>
      <c r="CDJ3" s="53"/>
      <c r="CDK3" s="53"/>
      <c r="CDL3" s="53"/>
      <c r="CDM3" s="53"/>
      <c r="CDN3" s="53"/>
      <c r="CDO3" s="53"/>
      <c r="CDP3" s="53"/>
      <c r="CDQ3" s="53"/>
      <c r="CDR3" s="53"/>
      <c r="CDS3" s="53"/>
      <c r="CDT3" s="53"/>
      <c r="CDU3" s="53"/>
      <c r="CDV3" s="53"/>
      <c r="CDW3" s="53"/>
      <c r="CDX3" s="53"/>
      <c r="CDY3" s="53"/>
      <c r="CDZ3" s="53"/>
      <c r="CEA3" s="53"/>
      <c r="CEB3" s="53"/>
      <c r="CEC3" s="53"/>
      <c r="CED3" s="53"/>
      <c r="CEE3" s="53"/>
      <c r="CEF3" s="53"/>
      <c r="CEG3" s="53"/>
      <c r="CEH3" s="53"/>
      <c r="CEI3" s="53"/>
      <c r="CEJ3" s="53"/>
      <c r="CEK3" s="53"/>
      <c r="CEL3" s="53"/>
      <c r="CEM3" s="53"/>
      <c r="CEN3" s="53"/>
      <c r="CEO3" s="53"/>
      <c r="CEP3" s="53"/>
      <c r="CEQ3" s="53"/>
      <c r="CER3" s="53"/>
      <c r="CES3" s="53"/>
      <c r="CET3" s="53"/>
      <c r="CEU3" s="53"/>
      <c r="CEV3" s="53"/>
      <c r="CEW3" s="53"/>
      <c r="CEX3" s="53"/>
      <c r="CEY3" s="53"/>
      <c r="CEZ3" s="53"/>
      <c r="CFA3" s="53"/>
      <c r="CFB3" s="53"/>
      <c r="CFC3" s="53"/>
      <c r="CFD3" s="53"/>
      <c r="CFE3" s="53"/>
      <c r="CFF3" s="53"/>
      <c r="CFG3" s="53"/>
      <c r="CFH3" s="53"/>
      <c r="CFI3" s="53"/>
      <c r="CFJ3" s="53"/>
      <c r="CFK3" s="53"/>
      <c r="CFL3" s="53"/>
      <c r="CFM3" s="53"/>
      <c r="CFN3" s="53"/>
      <c r="CFO3" s="53"/>
      <c r="CFP3" s="53"/>
      <c r="CFQ3" s="53"/>
      <c r="CFR3" s="53"/>
      <c r="CFS3" s="53"/>
      <c r="CFT3" s="53"/>
      <c r="CFU3" s="53"/>
      <c r="CFV3" s="53"/>
      <c r="CFW3" s="53"/>
      <c r="CFX3" s="53"/>
      <c r="CFY3" s="53"/>
      <c r="CFZ3" s="53"/>
      <c r="CGA3" s="53"/>
      <c r="CGB3" s="53"/>
      <c r="CGC3" s="53"/>
      <c r="CGD3" s="53"/>
      <c r="CGE3" s="53"/>
      <c r="CGF3" s="53"/>
      <c r="CGG3" s="53"/>
      <c r="CGH3" s="53"/>
      <c r="CGI3" s="53"/>
      <c r="CGJ3" s="53"/>
      <c r="CGK3" s="53"/>
      <c r="CGL3" s="53"/>
      <c r="CGM3" s="53"/>
      <c r="CGN3" s="53"/>
      <c r="CGO3" s="53"/>
      <c r="CGP3" s="53"/>
      <c r="CGQ3" s="53"/>
      <c r="CGR3" s="53"/>
      <c r="CGS3" s="53"/>
      <c r="CGT3" s="53"/>
      <c r="CGU3" s="53"/>
      <c r="CGV3" s="53"/>
      <c r="CGW3" s="53"/>
      <c r="CGX3" s="53"/>
      <c r="CGY3" s="53"/>
      <c r="CGZ3" s="53"/>
      <c r="CHA3" s="53"/>
      <c r="CHB3" s="53"/>
      <c r="CHC3" s="53"/>
      <c r="CHD3" s="53"/>
      <c r="CHE3" s="53"/>
      <c r="CHF3" s="53"/>
      <c r="CHG3" s="53"/>
      <c r="CHH3" s="53"/>
      <c r="CHI3" s="53"/>
      <c r="CHJ3" s="53"/>
      <c r="CHK3" s="53"/>
      <c r="CHL3" s="53"/>
      <c r="CHM3" s="53"/>
      <c r="CHN3" s="53"/>
      <c r="CHO3" s="53"/>
      <c r="CHP3" s="53"/>
      <c r="CHQ3" s="53"/>
      <c r="CHR3" s="53"/>
      <c r="CHS3" s="53"/>
      <c r="CHT3" s="53"/>
      <c r="CHU3" s="53"/>
      <c r="CHV3" s="53"/>
      <c r="CHW3" s="53"/>
      <c r="CHX3" s="53"/>
      <c r="CHY3" s="53"/>
      <c r="CHZ3" s="53"/>
      <c r="CIA3" s="53"/>
      <c r="CIB3" s="53"/>
      <c r="CIC3" s="53"/>
      <c r="CID3" s="53"/>
      <c r="CIE3" s="53"/>
      <c r="CIF3" s="53"/>
      <c r="CIG3" s="53"/>
      <c r="CIH3" s="53"/>
      <c r="CII3" s="53"/>
      <c r="CIJ3" s="53"/>
      <c r="CIK3" s="53"/>
      <c r="CIL3" s="53"/>
      <c r="CIM3" s="53"/>
      <c r="CIN3" s="53"/>
      <c r="CIO3" s="53"/>
      <c r="CIP3" s="53"/>
      <c r="CIQ3" s="53"/>
      <c r="CIR3" s="53"/>
      <c r="CIS3" s="53"/>
      <c r="CIT3" s="53"/>
      <c r="CIU3" s="53"/>
      <c r="CIV3" s="53"/>
      <c r="CIW3" s="53"/>
      <c r="CIX3" s="53"/>
      <c r="CIY3" s="53"/>
      <c r="CIZ3" s="53"/>
      <c r="CJA3" s="53"/>
      <c r="CJB3" s="53"/>
      <c r="CJC3" s="53"/>
      <c r="CJD3" s="53"/>
      <c r="CJE3" s="53"/>
      <c r="CJF3" s="53"/>
      <c r="CJG3" s="53"/>
      <c r="CJH3" s="53"/>
      <c r="CJI3" s="53"/>
      <c r="CJJ3" s="53"/>
      <c r="CJK3" s="53"/>
      <c r="CJL3" s="53"/>
      <c r="CJM3" s="53"/>
      <c r="CJN3" s="53"/>
      <c r="CJO3" s="53"/>
      <c r="CJP3" s="53"/>
      <c r="CJQ3" s="53"/>
      <c r="CJR3" s="53"/>
      <c r="CJS3" s="53"/>
      <c r="CJT3" s="53"/>
      <c r="CJU3" s="53"/>
      <c r="CJV3" s="53"/>
      <c r="CJW3" s="53"/>
      <c r="CJX3" s="53"/>
      <c r="CJY3" s="53"/>
      <c r="CJZ3" s="53"/>
      <c r="CKA3" s="53"/>
      <c r="CKB3" s="53"/>
      <c r="CKC3" s="53"/>
      <c r="CKD3" s="53"/>
      <c r="CKE3" s="53"/>
      <c r="CKF3" s="53"/>
      <c r="CKG3" s="53"/>
      <c r="CKH3" s="53"/>
      <c r="CKI3" s="53"/>
      <c r="CKJ3" s="53"/>
      <c r="CKK3" s="53"/>
      <c r="CKL3" s="53"/>
      <c r="CKM3" s="53"/>
      <c r="CKN3" s="53"/>
      <c r="CKO3" s="53"/>
      <c r="CKP3" s="53"/>
      <c r="CKQ3" s="53"/>
      <c r="CKR3" s="53"/>
      <c r="CKS3" s="53"/>
      <c r="CKT3" s="53"/>
      <c r="CKU3" s="53"/>
      <c r="CKV3" s="53"/>
      <c r="CKW3" s="53"/>
      <c r="CKX3" s="53"/>
      <c r="CKY3" s="53"/>
      <c r="CKZ3" s="53"/>
      <c r="CLA3" s="53"/>
      <c r="CLB3" s="53"/>
      <c r="CLC3" s="53"/>
      <c r="CLD3" s="53"/>
      <c r="CLE3" s="53"/>
      <c r="CLF3" s="53"/>
      <c r="CLG3" s="53"/>
      <c r="CLH3" s="53"/>
      <c r="CLI3" s="53"/>
      <c r="CLJ3" s="53"/>
      <c r="CLK3" s="53"/>
      <c r="CLL3" s="53"/>
      <c r="CLM3" s="53"/>
      <c r="CLN3" s="53"/>
      <c r="CLO3" s="53"/>
      <c r="CLP3" s="53"/>
      <c r="CLQ3" s="53"/>
      <c r="CLR3" s="53"/>
      <c r="CLS3" s="53"/>
      <c r="CLT3" s="53"/>
      <c r="CLU3" s="53"/>
      <c r="CLV3" s="53"/>
      <c r="CLW3" s="53"/>
      <c r="CLX3" s="53"/>
      <c r="CLY3" s="53"/>
      <c r="CLZ3" s="53"/>
      <c r="CMA3" s="53"/>
      <c r="CMB3" s="53"/>
      <c r="CMC3" s="53"/>
      <c r="CMD3" s="53"/>
      <c r="CME3" s="53"/>
      <c r="CMF3" s="53"/>
      <c r="CMG3" s="53"/>
      <c r="CMH3" s="53"/>
      <c r="CMI3" s="53"/>
      <c r="CMJ3" s="53"/>
      <c r="CMK3" s="53"/>
      <c r="CML3" s="53"/>
      <c r="CMM3" s="53"/>
      <c r="CMN3" s="53"/>
      <c r="CMO3" s="53"/>
      <c r="CMP3" s="53"/>
      <c r="CMQ3" s="53"/>
      <c r="CMR3" s="53"/>
      <c r="CMS3" s="53"/>
      <c r="CMT3" s="53"/>
      <c r="CMU3" s="53"/>
      <c r="CMV3" s="53"/>
      <c r="CMW3" s="53"/>
      <c r="CMX3" s="53"/>
      <c r="CMY3" s="53"/>
      <c r="CMZ3" s="53"/>
      <c r="CNA3" s="53"/>
      <c r="CNB3" s="53"/>
      <c r="CNC3" s="53"/>
      <c r="CND3" s="53"/>
      <c r="CNE3" s="53"/>
      <c r="CNF3" s="53"/>
      <c r="CNG3" s="53"/>
      <c r="CNH3" s="53"/>
      <c r="CNI3" s="53"/>
      <c r="CNJ3" s="53"/>
      <c r="CNK3" s="53"/>
      <c r="CNL3" s="53"/>
      <c r="CNM3" s="53"/>
      <c r="CNN3" s="53"/>
      <c r="CNO3" s="53"/>
      <c r="CNP3" s="53"/>
      <c r="CNQ3" s="53"/>
      <c r="CNR3" s="53"/>
      <c r="CNS3" s="53"/>
      <c r="CNT3" s="53"/>
      <c r="CNU3" s="53"/>
      <c r="CNV3" s="53"/>
      <c r="CNW3" s="53"/>
      <c r="CNX3" s="53"/>
      <c r="CNY3" s="53"/>
      <c r="CNZ3" s="53"/>
      <c r="COA3" s="53"/>
      <c r="COB3" s="53"/>
      <c r="COC3" s="53"/>
      <c r="COD3" s="53"/>
      <c r="COE3" s="53"/>
      <c r="COF3" s="53"/>
      <c r="COG3" s="53"/>
      <c r="COH3" s="53"/>
      <c r="COI3" s="53"/>
      <c r="COJ3" s="53"/>
      <c r="COK3" s="53"/>
      <c r="COL3" s="53"/>
      <c r="COM3" s="53"/>
      <c r="CON3" s="53"/>
      <c r="COO3" s="53"/>
      <c r="COP3" s="53"/>
      <c r="COQ3" s="53"/>
      <c r="COR3" s="53"/>
      <c r="COS3" s="53"/>
      <c r="COT3" s="53"/>
      <c r="COU3" s="53"/>
      <c r="COV3" s="53"/>
      <c r="COW3" s="53"/>
      <c r="COX3" s="53"/>
      <c r="COY3" s="53"/>
      <c r="COZ3" s="53"/>
      <c r="CPA3" s="53"/>
      <c r="CPB3" s="53"/>
      <c r="CPC3" s="53"/>
      <c r="CPD3" s="53"/>
      <c r="CPE3" s="53"/>
      <c r="CPF3" s="53"/>
      <c r="CPG3" s="53"/>
      <c r="CPH3" s="53"/>
      <c r="CPI3" s="53"/>
      <c r="CPJ3" s="53"/>
      <c r="CPK3" s="53"/>
      <c r="CPL3" s="53"/>
      <c r="CPM3" s="53"/>
      <c r="CPN3" s="53"/>
      <c r="CPO3" s="53"/>
      <c r="CPP3" s="53"/>
      <c r="CPQ3" s="53"/>
      <c r="CPR3" s="53"/>
      <c r="CPS3" s="53"/>
      <c r="CPT3" s="53"/>
      <c r="CPU3" s="53"/>
      <c r="CPV3" s="53"/>
      <c r="CPW3" s="53"/>
      <c r="CPX3" s="53"/>
      <c r="CPY3" s="53"/>
      <c r="CPZ3" s="53"/>
      <c r="CQA3" s="53"/>
      <c r="CQB3" s="53"/>
      <c r="CQC3" s="53"/>
      <c r="CQD3" s="53"/>
      <c r="CQE3" s="53"/>
      <c r="CQF3" s="53"/>
      <c r="CQG3" s="53"/>
      <c r="CQH3" s="53"/>
      <c r="CQI3" s="53"/>
      <c r="CQJ3" s="53"/>
      <c r="CQK3" s="53"/>
      <c r="CQL3" s="53"/>
      <c r="CQM3" s="53"/>
      <c r="CQN3" s="53"/>
      <c r="CQO3" s="53"/>
      <c r="CQP3" s="53"/>
      <c r="CQQ3" s="53"/>
      <c r="CQR3" s="53"/>
      <c r="CQS3" s="53"/>
      <c r="CQT3" s="53"/>
      <c r="CQU3" s="53"/>
      <c r="CQV3" s="53"/>
      <c r="CQW3" s="53"/>
      <c r="CQX3" s="53"/>
      <c r="CQY3" s="53"/>
      <c r="CQZ3" s="53"/>
      <c r="CRA3" s="53"/>
      <c r="CRB3" s="53"/>
      <c r="CRC3" s="53"/>
      <c r="CRD3" s="53"/>
      <c r="CRE3" s="53"/>
      <c r="CRF3" s="53"/>
      <c r="CRG3" s="53"/>
      <c r="CRH3" s="53"/>
      <c r="CRI3" s="53"/>
      <c r="CRJ3" s="53"/>
      <c r="CRK3" s="53"/>
      <c r="CRL3" s="53"/>
      <c r="CRM3" s="53"/>
      <c r="CRN3" s="53"/>
      <c r="CRO3" s="53"/>
      <c r="CRP3" s="53"/>
      <c r="CRQ3" s="53"/>
      <c r="CRR3" s="53"/>
      <c r="CRS3" s="53"/>
      <c r="CRT3" s="53"/>
      <c r="CRU3" s="53"/>
      <c r="CRV3" s="53"/>
      <c r="CRW3" s="53"/>
      <c r="CRX3" s="53"/>
      <c r="CRY3" s="53"/>
      <c r="CRZ3" s="53"/>
      <c r="CSA3" s="53"/>
      <c r="CSB3" s="53"/>
      <c r="CSC3" s="53"/>
      <c r="CSD3" s="53"/>
      <c r="CSE3" s="53"/>
      <c r="CSF3" s="53"/>
      <c r="CSG3" s="53"/>
      <c r="CSH3" s="53"/>
      <c r="CSI3" s="53"/>
      <c r="CSJ3" s="53"/>
      <c r="CSK3" s="53"/>
      <c r="CSL3" s="53"/>
      <c r="CSM3" s="53"/>
      <c r="CSN3" s="53"/>
      <c r="CSO3" s="53"/>
      <c r="CSP3" s="53"/>
      <c r="CSQ3" s="53"/>
      <c r="CSR3" s="53"/>
      <c r="CSS3" s="53"/>
      <c r="CST3" s="53"/>
      <c r="CSU3" s="53"/>
      <c r="CSV3" s="53"/>
      <c r="CSW3" s="53"/>
      <c r="CSX3" s="53"/>
      <c r="CSY3" s="53"/>
      <c r="CSZ3" s="53"/>
      <c r="CTA3" s="53"/>
      <c r="CTB3" s="53"/>
      <c r="CTC3" s="53"/>
      <c r="CTD3" s="53"/>
      <c r="CTE3" s="53"/>
      <c r="CTF3" s="53"/>
      <c r="CTG3" s="53"/>
      <c r="CTH3" s="53"/>
      <c r="CTI3" s="53"/>
      <c r="CTJ3" s="53"/>
      <c r="CTK3" s="53"/>
      <c r="CTL3" s="53"/>
      <c r="CTM3" s="53"/>
      <c r="CTN3" s="53"/>
      <c r="CTO3" s="53"/>
      <c r="CTP3" s="53"/>
      <c r="CTQ3" s="53"/>
      <c r="CTR3" s="53"/>
      <c r="CTS3" s="53"/>
      <c r="CTT3" s="53"/>
      <c r="CTU3" s="53"/>
      <c r="CTV3" s="53"/>
      <c r="CTW3" s="53"/>
      <c r="CTX3" s="53"/>
      <c r="CTY3" s="53"/>
      <c r="CTZ3" s="53"/>
      <c r="CUA3" s="53"/>
      <c r="CUB3" s="53"/>
      <c r="CUC3" s="53"/>
      <c r="CUD3" s="53"/>
      <c r="CUE3" s="53"/>
      <c r="CUF3" s="53"/>
      <c r="CUG3" s="53"/>
      <c r="CUH3" s="53"/>
      <c r="CUI3" s="53"/>
      <c r="CUJ3" s="53"/>
      <c r="CUK3" s="53"/>
      <c r="CUL3" s="53"/>
      <c r="CUM3" s="53"/>
      <c r="CUN3" s="53"/>
      <c r="CUO3" s="53"/>
      <c r="CUP3" s="53"/>
      <c r="CUQ3" s="53"/>
      <c r="CUR3" s="53"/>
      <c r="CUS3" s="53"/>
      <c r="CUT3" s="53"/>
      <c r="CUU3" s="53"/>
      <c r="CUV3" s="53"/>
      <c r="CUW3" s="53"/>
      <c r="CUX3" s="53"/>
      <c r="CUY3" s="53"/>
      <c r="CUZ3" s="53"/>
      <c r="CVA3" s="53"/>
      <c r="CVB3" s="53"/>
      <c r="CVC3" s="53"/>
      <c r="CVD3" s="53"/>
      <c r="CVE3" s="53"/>
      <c r="CVF3" s="53"/>
      <c r="CVG3" s="53"/>
      <c r="CVH3" s="53"/>
      <c r="CVI3" s="53"/>
      <c r="CVJ3" s="53"/>
      <c r="CVK3" s="53"/>
      <c r="CVL3" s="53"/>
      <c r="CVM3" s="53"/>
      <c r="CVN3" s="53"/>
      <c r="CVO3" s="53"/>
      <c r="CVP3" s="53"/>
      <c r="CVQ3" s="53"/>
      <c r="CVR3" s="53"/>
      <c r="CVS3" s="53"/>
      <c r="CVT3" s="53"/>
      <c r="CVU3" s="53"/>
      <c r="CVV3" s="53"/>
      <c r="CVW3" s="53"/>
      <c r="CVX3" s="53"/>
      <c r="CVY3" s="53"/>
      <c r="CVZ3" s="53"/>
      <c r="CWA3" s="53"/>
      <c r="CWB3" s="53"/>
      <c r="CWC3" s="53"/>
      <c r="CWD3" s="53"/>
      <c r="CWE3" s="53"/>
      <c r="CWF3" s="53"/>
      <c r="CWG3" s="53"/>
      <c r="CWH3" s="53"/>
      <c r="CWI3" s="53"/>
      <c r="CWJ3" s="53"/>
      <c r="CWK3" s="53"/>
      <c r="CWL3" s="53"/>
      <c r="CWM3" s="53"/>
      <c r="CWN3" s="53"/>
      <c r="CWO3" s="53"/>
      <c r="CWP3" s="53"/>
      <c r="CWQ3" s="53"/>
      <c r="CWR3" s="53"/>
      <c r="CWS3" s="53"/>
      <c r="CWT3" s="53"/>
      <c r="CWU3" s="53"/>
      <c r="CWV3" s="53"/>
      <c r="CWW3" s="53"/>
      <c r="CWX3" s="53"/>
      <c r="CWY3" s="53"/>
      <c r="CWZ3" s="53"/>
      <c r="CXA3" s="53"/>
      <c r="CXB3" s="53"/>
      <c r="CXC3" s="53"/>
      <c r="CXD3" s="53"/>
      <c r="CXE3" s="53"/>
      <c r="CXF3" s="53"/>
      <c r="CXG3" s="53"/>
      <c r="CXH3" s="53"/>
      <c r="CXI3" s="53"/>
      <c r="CXJ3" s="53"/>
      <c r="CXK3" s="53"/>
      <c r="CXL3" s="53"/>
      <c r="CXM3" s="53"/>
      <c r="CXN3" s="53"/>
      <c r="CXO3" s="53"/>
      <c r="CXP3" s="53"/>
      <c r="CXQ3" s="53"/>
      <c r="CXR3" s="53"/>
      <c r="CXS3" s="53"/>
      <c r="CXT3" s="53"/>
      <c r="CXU3" s="53"/>
      <c r="CXV3" s="53"/>
      <c r="CXW3" s="53"/>
      <c r="CXX3" s="53"/>
      <c r="CXY3" s="53"/>
      <c r="CXZ3" s="53"/>
      <c r="CYA3" s="53"/>
      <c r="CYB3" s="53"/>
      <c r="CYC3" s="53"/>
      <c r="CYD3" s="53"/>
      <c r="CYE3" s="53"/>
      <c r="CYF3" s="53"/>
      <c r="CYG3" s="53"/>
      <c r="CYH3" s="53"/>
      <c r="CYI3" s="53"/>
      <c r="CYJ3" s="53"/>
      <c r="CYK3" s="53"/>
      <c r="CYL3" s="53"/>
      <c r="CYM3" s="53"/>
      <c r="CYN3" s="53"/>
      <c r="CYO3" s="53"/>
      <c r="CYP3" s="53"/>
      <c r="CYQ3" s="53"/>
      <c r="CYR3" s="53"/>
      <c r="CYS3" s="53"/>
      <c r="CYT3" s="53"/>
      <c r="CYU3" s="53"/>
      <c r="CYV3" s="53"/>
      <c r="CYW3" s="53"/>
      <c r="CYX3" s="53"/>
      <c r="CYY3" s="53"/>
      <c r="CYZ3" s="53"/>
      <c r="CZA3" s="53"/>
      <c r="CZB3" s="53"/>
      <c r="CZC3" s="53"/>
      <c r="CZD3" s="53"/>
      <c r="CZE3" s="53"/>
      <c r="CZF3" s="53"/>
      <c r="CZG3" s="53"/>
      <c r="CZH3" s="53"/>
      <c r="CZI3" s="53"/>
      <c r="CZJ3" s="53"/>
      <c r="CZK3" s="53"/>
      <c r="CZL3" s="53"/>
      <c r="CZM3" s="53"/>
      <c r="CZN3" s="53"/>
      <c r="CZO3" s="53"/>
      <c r="CZP3" s="53"/>
      <c r="CZQ3" s="53"/>
      <c r="CZR3" s="53"/>
      <c r="CZS3" s="53"/>
      <c r="CZT3" s="53"/>
      <c r="CZU3" s="53"/>
      <c r="CZV3" s="53"/>
      <c r="CZW3" s="53"/>
      <c r="CZX3" s="53"/>
      <c r="CZY3" s="53"/>
      <c r="CZZ3" s="53"/>
      <c r="DAA3" s="53"/>
      <c r="DAB3" s="53"/>
      <c r="DAC3" s="53"/>
      <c r="DAD3" s="53"/>
      <c r="DAE3" s="53"/>
      <c r="DAF3" s="53"/>
      <c r="DAG3" s="53"/>
      <c r="DAH3" s="53"/>
      <c r="DAI3" s="53"/>
      <c r="DAJ3" s="53"/>
      <c r="DAK3" s="53"/>
      <c r="DAL3" s="53"/>
      <c r="DAM3" s="53"/>
      <c r="DAN3" s="53"/>
      <c r="DAO3" s="53"/>
      <c r="DAP3" s="53"/>
      <c r="DAQ3" s="53"/>
      <c r="DAR3" s="53"/>
      <c r="DAS3" s="53"/>
      <c r="DAT3" s="53"/>
      <c r="DAU3" s="53"/>
      <c r="DAV3" s="53"/>
      <c r="DAW3" s="53"/>
      <c r="DAX3" s="53"/>
      <c r="DAY3" s="53"/>
      <c r="DAZ3" s="53"/>
      <c r="DBA3" s="53"/>
      <c r="DBB3" s="53"/>
      <c r="DBC3" s="53"/>
      <c r="DBD3" s="53"/>
      <c r="DBE3" s="53"/>
      <c r="DBF3" s="53"/>
      <c r="DBG3" s="53"/>
      <c r="DBH3" s="53"/>
      <c r="DBI3" s="53"/>
      <c r="DBJ3" s="53"/>
      <c r="DBK3" s="53"/>
      <c r="DBL3" s="53"/>
      <c r="DBM3" s="53"/>
      <c r="DBN3" s="53"/>
      <c r="DBO3" s="53"/>
      <c r="DBP3" s="53"/>
      <c r="DBQ3" s="53"/>
      <c r="DBR3" s="53"/>
      <c r="DBS3" s="53"/>
      <c r="DBT3" s="53"/>
      <c r="DBU3" s="53"/>
      <c r="DBV3" s="53"/>
      <c r="DBW3" s="53"/>
      <c r="DBX3" s="53"/>
      <c r="DBY3" s="53"/>
      <c r="DBZ3" s="53"/>
      <c r="DCA3" s="53"/>
      <c r="DCB3" s="53"/>
      <c r="DCC3" s="53"/>
      <c r="DCD3" s="53"/>
      <c r="DCE3" s="53"/>
      <c r="DCF3" s="53"/>
      <c r="DCG3" s="53"/>
      <c r="DCH3" s="53"/>
      <c r="DCI3" s="53"/>
      <c r="DCJ3" s="53"/>
      <c r="DCK3" s="53"/>
      <c r="DCL3" s="53"/>
      <c r="DCM3" s="53"/>
      <c r="DCN3" s="53"/>
      <c r="DCO3" s="53"/>
      <c r="DCP3" s="53"/>
      <c r="DCQ3" s="53"/>
      <c r="DCR3" s="53"/>
      <c r="DCS3" s="53"/>
      <c r="DCT3" s="53"/>
      <c r="DCU3" s="53"/>
      <c r="DCV3" s="53"/>
      <c r="DCW3" s="53"/>
      <c r="DCX3" s="53"/>
      <c r="DCY3" s="53"/>
      <c r="DCZ3" s="53"/>
      <c r="DDA3" s="53"/>
      <c r="DDB3" s="53"/>
      <c r="DDC3" s="53"/>
      <c r="DDD3" s="53"/>
      <c r="DDE3" s="53"/>
      <c r="DDF3" s="53"/>
      <c r="DDG3" s="53"/>
      <c r="DDH3" s="53"/>
      <c r="DDI3" s="53"/>
      <c r="DDJ3" s="53"/>
      <c r="DDK3" s="53"/>
      <c r="DDL3" s="53"/>
      <c r="DDM3" s="53"/>
      <c r="DDN3" s="53"/>
      <c r="DDO3" s="53"/>
      <c r="DDP3" s="53"/>
      <c r="DDQ3" s="53"/>
      <c r="DDR3" s="53"/>
      <c r="DDS3" s="53"/>
      <c r="DDT3" s="53"/>
      <c r="DDU3" s="53"/>
      <c r="DDV3" s="53"/>
      <c r="DDW3" s="53"/>
      <c r="DDX3" s="53"/>
      <c r="DDY3" s="53"/>
      <c r="DDZ3" s="53"/>
      <c r="DEA3" s="53"/>
      <c r="DEB3" s="53"/>
      <c r="DEC3" s="53"/>
      <c r="DED3" s="53"/>
      <c r="DEE3" s="53"/>
      <c r="DEF3" s="53"/>
      <c r="DEG3" s="53"/>
      <c r="DEH3" s="53"/>
      <c r="DEI3" s="53"/>
      <c r="DEJ3" s="53"/>
      <c r="DEK3" s="53"/>
      <c r="DEL3" s="53"/>
      <c r="DEM3" s="53"/>
      <c r="DEN3" s="53"/>
      <c r="DEO3" s="53"/>
      <c r="DEP3" s="53"/>
      <c r="DEQ3" s="53"/>
      <c r="DER3" s="53"/>
      <c r="DES3" s="53"/>
      <c r="DET3" s="53"/>
      <c r="DEU3" s="53"/>
      <c r="DEV3" s="53"/>
      <c r="DEW3" s="53"/>
      <c r="DEX3" s="53"/>
      <c r="DEY3" s="53"/>
      <c r="DEZ3" s="53"/>
      <c r="DFA3" s="53"/>
      <c r="DFB3" s="53"/>
      <c r="DFC3" s="53"/>
      <c r="DFD3" s="53"/>
      <c r="DFE3" s="53"/>
      <c r="DFF3" s="53"/>
      <c r="DFG3" s="53"/>
      <c r="DFH3" s="53"/>
      <c r="DFI3" s="53"/>
      <c r="DFJ3" s="53"/>
      <c r="DFK3" s="53"/>
      <c r="DFL3" s="53"/>
      <c r="DFM3" s="53"/>
      <c r="DFN3" s="53"/>
      <c r="DFO3" s="53"/>
      <c r="DFP3" s="53"/>
      <c r="DFQ3" s="53"/>
      <c r="DFR3" s="53"/>
      <c r="DFS3" s="53"/>
      <c r="DFT3" s="53"/>
      <c r="DFU3" s="53"/>
      <c r="DFV3" s="53"/>
      <c r="DFW3" s="53"/>
      <c r="DFX3" s="53"/>
      <c r="DFY3" s="53"/>
      <c r="DFZ3" s="53"/>
      <c r="DGA3" s="53"/>
      <c r="DGB3" s="53"/>
      <c r="DGC3" s="53"/>
      <c r="DGD3" s="53"/>
      <c r="DGE3" s="53"/>
      <c r="DGF3" s="53"/>
      <c r="DGG3" s="53"/>
      <c r="DGH3" s="53"/>
      <c r="DGI3" s="53"/>
      <c r="DGJ3" s="53"/>
      <c r="DGK3" s="53"/>
      <c r="DGL3" s="53"/>
      <c r="DGM3" s="53"/>
      <c r="DGN3" s="53"/>
      <c r="DGO3" s="53"/>
      <c r="DGP3" s="53"/>
      <c r="DGQ3" s="53"/>
      <c r="DGR3" s="53"/>
      <c r="DGS3" s="53"/>
      <c r="DGT3" s="53"/>
      <c r="DGU3" s="53"/>
      <c r="DGV3" s="53"/>
      <c r="DGW3" s="53"/>
      <c r="DGX3" s="53"/>
      <c r="DGY3" s="53"/>
      <c r="DGZ3" s="53"/>
      <c r="DHA3" s="53"/>
      <c r="DHB3" s="53"/>
      <c r="DHC3" s="53"/>
      <c r="DHD3" s="53"/>
      <c r="DHE3" s="53"/>
      <c r="DHF3" s="53"/>
      <c r="DHG3" s="53"/>
      <c r="DHH3" s="53"/>
      <c r="DHI3" s="53"/>
      <c r="DHJ3" s="53"/>
      <c r="DHK3" s="53"/>
      <c r="DHL3" s="53"/>
      <c r="DHM3" s="53"/>
      <c r="DHN3" s="53"/>
      <c r="DHO3" s="53"/>
      <c r="DHP3" s="53"/>
      <c r="DHQ3" s="53"/>
      <c r="DHR3" s="53"/>
      <c r="DHS3" s="53"/>
      <c r="DHT3" s="53"/>
      <c r="DHU3" s="53"/>
      <c r="DHV3" s="53"/>
      <c r="DHW3" s="53"/>
      <c r="DHX3" s="53"/>
      <c r="DHY3" s="53"/>
      <c r="DHZ3" s="53"/>
      <c r="DIA3" s="53"/>
      <c r="DIB3" s="53"/>
      <c r="DIC3" s="53"/>
      <c r="DID3" s="53"/>
      <c r="DIE3" s="53"/>
      <c r="DIF3" s="53"/>
      <c r="DIG3" s="53"/>
      <c r="DIH3" s="53"/>
      <c r="DII3" s="53"/>
      <c r="DIJ3" s="53"/>
      <c r="DIK3" s="53"/>
      <c r="DIL3" s="53"/>
      <c r="DIM3" s="53"/>
      <c r="DIN3" s="53"/>
      <c r="DIO3" s="53"/>
      <c r="DIP3" s="53"/>
      <c r="DIQ3" s="53"/>
      <c r="DIR3" s="53"/>
      <c r="DIS3" s="53"/>
      <c r="DIT3" s="53"/>
      <c r="DIU3" s="53"/>
      <c r="DIV3" s="53"/>
      <c r="DIW3" s="53"/>
      <c r="DIX3" s="53"/>
      <c r="DIY3" s="53"/>
      <c r="DIZ3" s="53"/>
      <c r="DJA3" s="53"/>
      <c r="DJB3" s="53"/>
      <c r="DJC3" s="53"/>
      <c r="DJD3" s="53"/>
      <c r="DJE3" s="53"/>
      <c r="DJF3" s="53"/>
      <c r="DJG3" s="53"/>
      <c r="DJH3" s="53"/>
      <c r="DJI3" s="53"/>
      <c r="DJJ3" s="53"/>
      <c r="DJK3" s="53"/>
      <c r="DJL3" s="53"/>
      <c r="DJM3" s="53"/>
      <c r="DJN3" s="53"/>
      <c r="DJO3" s="53"/>
      <c r="DJP3" s="53"/>
      <c r="DJQ3" s="53"/>
      <c r="DJR3" s="53"/>
      <c r="DJS3" s="53"/>
      <c r="DJT3" s="53"/>
      <c r="DJU3" s="53"/>
      <c r="DJV3" s="53"/>
      <c r="DJW3" s="53"/>
      <c r="DJX3" s="53"/>
      <c r="DJY3" s="53"/>
      <c r="DJZ3" s="53"/>
      <c r="DKA3" s="53"/>
      <c r="DKB3" s="53"/>
      <c r="DKC3" s="53"/>
      <c r="DKD3" s="53"/>
      <c r="DKE3" s="53"/>
      <c r="DKF3" s="53"/>
      <c r="DKG3" s="53"/>
      <c r="DKH3" s="53"/>
      <c r="DKI3" s="53"/>
      <c r="DKJ3" s="53"/>
      <c r="DKK3" s="53"/>
      <c r="DKL3" s="53"/>
      <c r="DKM3" s="53"/>
      <c r="DKN3" s="53"/>
      <c r="DKO3" s="53"/>
      <c r="DKP3" s="53"/>
      <c r="DKQ3" s="53"/>
      <c r="DKR3" s="53"/>
      <c r="DKS3" s="53"/>
      <c r="DKT3" s="53"/>
      <c r="DKU3" s="53"/>
      <c r="DKV3" s="53"/>
      <c r="DKW3" s="53"/>
      <c r="DKX3" s="53"/>
      <c r="DKY3" s="53"/>
      <c r="DKZ3" s="53"/>
      <c r="DLA3" s="53"/>
      <c r="DLB3" s="53"/>
      <c r="DLC3" s="53"/>
      <c r="DLD3" s="53"/>
      <c r="DLE3" s="53"/>
      <c r="DLF3" s="53"/>
      <c r="DLG3" s="53"/>
      <c r="DLH3" s="53"/>
      <c r="DLI3" s="53"/>
      <c r="DLJ3" s="53"/>
      <c r="DLK3" s="53"/>
      <c r="DLL3" s="53"/>
      <c r="DLM3" s="53"/>
      <c r="DLN3" s="53"/>
      <c r="DLO3" s="53"/>
      <c r="DLP3" s="53"/>
      <c r="DLQ3" s="53"/>
      <c r="DLR3" s="53"/>
      <c r="DLS3" s="53"/>
      <c r="DLT3" s="53"/>
      <c r="DLU3" s="53"/>
      <c r="DLV3" s="53"/>
      <c r="DLW3" s="53"/>
      <c r="DLX3" s="53"/>
      <c r="DLY3" s="53"/>
      <c r="DLZ3" s="53"/>
      <c r="DMA3" s="53"/>
      <c r="DMB3" s="53"/>
      <c r="DMC3" s="53"/>
      <c r="DMD3" s="53"/>
      <c r="DME3" s="53"/>
      <c r="DMF3" s="53"/>
      <c r="DMG3" s="53"/>
      <c r="DMH3" s="53"/>
      <c r="DMI3" s="53"/>
      <c r="DMJ3" s="53"/>
      <c r="DMK3" s="53"/>
      <c r="DML3" s="53"/>
      <c r="DMM3" s="53"/>
      <c r="DMN3" s="53"/>
      <c r="DMO3" s="53"/>
      <c r="DMP3" s="53"/>
      <c r="DMQ3" s="53"/>
      <c r="DMR3" s="53"/>
      <c r="DMS3" s="53"/>
      <c r="DMT3" s="53"/>
      <c r="DMU3" s="53"/>
      <c r="DMV3" s="53"/>
      <c r="DMW3" s="53"/>
      <c r="DMX3" s="53"/>
      <c r="DMY3" s="53"/>
      <c r="DMZ3" s="53"/>
      <c r="DNA3" s="53"/>
      <c r="DNB3" s="53"/>
      <c r="DNC3" s="53"/>
      <c r="DND3" s="53"/>
      <c r="DNE3" s="53"/>
      <c r="DNF3" s="53"/>
      <c r="DNG3" s="53"/>
      <c r="DNH3" s="53"/>
      <c r="DNI3" s="53"/>
      <c r="DNJ3" s="53"/>
      <c r="DNK3" s="53"/>
      <c r="DNL3" s="53"/>
      <c r="DNM3" s="53"/>
      <c r="DNN3" s="53"/>
      <c r="DNO3" s="53"/>
      <c r="DNP3" s="53"/>
      <c r="DNQ3" s="53"/>
      <c r="DNR3" s="53"/>
      <c r="DNS3" s="53"/>
      <c r="DNT3" s="53"/>
      <c r="DNU3" s="53"/>
      <c r="DNV3" s="53"/>
      <c r="DNW3" s="53"/>
      <c r="DNX3" s="53"/>
      <c r="DNY3" s="53"/>
      <c r="DNZ3" s="53"/>
      <c r="DOA3" s="53"/>
      <c r="DOB3" s="53"/>
      <c r="DOC3" s="53"/>
      <c r="DOD3" s="53"/>
      <c r="DOE3" s="53"/>
      <c r="DOF3" s="53"/>
      <c r="DOG3" s="53"/>
      <c r="DOH3" s="53"/>
      <c r="DOI3" s="53"/>
      <c r="DOJ3" s="53"/>
      <c r="DOK3" s="53"/>
      <c r="DOL3" s="53"/>
      <c r="DOM3" s="53"/>
      <c r="DON3" s="53"/>
      <c r="DOO3" s="53"/>
      <c r="DOP3" s="53"/>
      <c r="DOQ3" s="53"/>
      <c r="DOR3" s="53"/>
      <c r="DOS3" s="53"/>
      <c r="DOT3" s="53"/>
      <c r="DOU3" s="53"/>
      <c r="DOV3" s="53"/>
      <c r="DOW3" s="53"/>
      <c r="DOX3" s="53"/>
      <c r="DOY3" s="53"/>
      <c r="DOZ3" s="53"/>
      <c r="DPA3" s="53"/>
      <c r="DPB3" s="53"/>
      <c r="DPC3" s="53"/>
      <c r="DPD3" s="53"/>
      <c r="DPE3" s="53"/>
      <c r="DPF3" s="53"/>
      <c r="DPG3" s="53"/>
      <c r="DPH3" s="53"/>
      <c r="DPI3" s="53"/>
      <c r="DPJ3" s="53"/>
      <c r="DPK3" s="53"/>
      <c r="DPL3" s="53"/>
      <c r="DPM3" s="53"/>
      <c r="DPN3" s="53"/>
      <c r="DPO3" s="53"/>
      <c r="DPP3" s="53"/>
      <c r="DPQ3" s="53"/>
      <c r="DPR3" s="53"/>
      <c r="DPS3" s="53"/>
      <c r="DPT3" s="53"/>
      <c r="DPU3" s="53"/>
      <c r="DPV3" s="53"/>
      <c r="DPW3" s="53"/>
      <c r="DPX3" s="53"/>
      <c r="DPY3" s="53"/>
      <c r="DPZ3" s="53"/>
      <c r="DQA3" s="53"/>
      <c r="DQB3" s="53"/>
      <c r="DQC3" s="53"/>
      <c r="DQD3" s="53"/>
      <c r="DQE3" s="53"/>
      <c r="DQF3" s="53"/>
      <c r="DQG3" s="53"/>
      <c r="DQH3" s="53"/>
      <c r="DQI3" s="53"/>
      <c r="DQJ3" s="53"/>
      <c r="DQK3" s="53"/>
      <c r="DQL3" s="53"/>
      <c r="DQM3" s="53"/>
      <c r="DQN3" s="53"/>
      <c r="DQO3" s="53"/>
      <c r="DQP3" s="53"/>
      <c r="DQQ3" s="53"/>
      <c r="DQR3" s="53"/>
      <c r="DQS3" s="53"/>
      <c r="DQT3" s="53"/>
      <c r="DQU3" s="53"/>
      <c r="DQV3" s="53"/>
      <c r="DQW3" s="53"/>
      <c r="DQX3" s="53"/>
      <c r="DQY3" s="53"/>
      <c r="DQZ3" s="53"/>
      <c r="DRA3" s="53"/>
      <c r="DRB3" s="53"/>
      <c r="DRC3" s="53"/>
      <c r="DRD3" s="53"/>
      <c r="DRE3" s="53"/>
      <c r="DRF3" s="53"/>
      <c r="DRG3" s="53"/>
      <c r="DRH3" s="53"/>
      <c r="DRI3" s="53"/>
      <c r="DRJ3" s="53"/>
      <c r="DRK3" s="53"/>
      <c r="DRL3" s="53"/>
      <c r="DRM3" s="53"/>
      <c r="DRN3" s="53"/>
      <c r="DRO3" s="53"/>
      <c r="DRP3" s="53"/>
      <c r="DRQ3" s="53"/>
      <c r="DRR3" s="53"/>
      <c r="DRS3" s="53"/>
      <c r="DRT3" s="53"/>
      <c r="DRU3" s="53"/>
      <c r="DRV3" s="53"/>
      <c r="DRW3" s="53"/>
      <c r="DRX3" s="53"/>
      <c r="DRY3" s="53"/>
      <c r="DRZ3" s="53"/>
      <c r="DSA3" s="53"/>
      <c r="DSB3" s="53"/>
      <c r="DSC3" s="53"/>
      <c r="DSD3" s="53"/>
      <c r="DSE3" s="53"/>
      <c r="DSF3" s="53"/>
      <c r="DSG3" s="53"/>
      <c r="DSH3" s="53"/>
      <c r="DSI3" s="53"/>
      <c r="DSJ3" s="53"/>
      <c r="DSK3" s="53"/>
      <c r="DSL3" s="53"/>
      <c r="DSM3" s="53"/>
      <c r="DSN3" s="53"/>
      <c r="DSO3" s="53"/>
      <c r="DSP3" s="53"/>
      <c r="DSQ3" s="53"/>
      <c r="DSR3" s="53"/>
      <c r="DSS3" s="53"/>
      <c r="DST3" s="53"/>
      <c r="DSU3" s="53"/>
      <c r="DSV3" s="53"/>
      <c r="DSW3" s="53"/>
      <c r="DSX3" s="53"/>
      <c r="DSY3" s="53"/>
      <c r="DSZ3" s="53"/>
      <c r="DTA3" s="53"/>
      <c r="DTB3" s="53"/>
      <c r="DTC3" s="53"/>
      <c r="DTD3" s="53"/>
      <c r="DTE3" s="53"/>
      <c r="DTF3" s="53"/>
      <c r="DTG3" s="53"/>
      <c r="DTH3" s="53"/>
      <c r="DTI3" s="53"/>
      <c r="DTJ3" s="53"/>
      <c r="DTK3" s="53"/>
      <c r="DTL3" s="53"/>
      <c r="DTM3" s="53"/>
      <c r="DTN3" s="53"/>
      <c r="DTO3" s="53"/>
      <c r="DTP3" s="53"/>
      <c r="DTQ3" s="53"/>
      <c r="DTR3" s="53"/>
      <c r="DTS3" s="53"/>
      <c r="DTT3" s="53"/>
      <c r="DTU3" s="53"/>
      <c r="DTV3" s="53"/>
      <c r="DTW3" s="53"/>
      <c r="DTX3" s="53"/>
      <c r="DTY3" s="53"/>
      <c r="DTZ3" s="53"/>
      <c r="DUA3" s="53"/>
      <c r="DUB3" s="53"/>
      <c r="DUC3" s="53"/>
      <c r="DUD3" s="53"/>
      <c r="DUE3" s="53"/>
      <c r="DUF3" s="53"/>
      <c r="DUG3" s="53"/>
      <c r="DUH3" s="53"/>
      <c r="DUI3" s="53"/>
      <c r="DUJ3" s="53"/>
      <c r="DUK3" s="53"/>
      <c r="DUL3" s="53"/>
      <c r="DUM3" s="53"/>
      <c r="DUN3" s="53"/>
      <c r="DUO3" s="53"/>
      <c r="DUP3" s="53"/>
      <c r="DUQ3" s="53"/>
      <c r="DUR3" s="53"/>
      <c r="DUS3" s="53"/>
      <c r="DUT3" s="53"/>
      <c r="DUU3" s="53"/>
      <c r="DUV3" s="53"/>
      <c r="DUW3" s="53"/>
      <c r="DUX3" s="53"/>
      <c r="DUY3" s="53"/>
      <c r="DUZ3" s="53"/>
      <c r="DVA3" s="53"/>
      <c r="DVB3" s="53"/>
      <c r="DVC3" s="53"/>
      <c r="DVD3" s="53"/>
      <c r="DVE3" s="53"/>
      <c r="DVF3" s="53"/>
      <c r="DVG3" s="53"/>
      <c r="DVH3" s="53"/>
      <c r="DVI3" s="53"/>
      <c r="DVJ3" s="53"/>
      <c r="DVK3" s="53"/>
      <c r="DVL3" s="53"/>
      <c r="DVM3" s="53"/>
      <c r="DVN3" s="53"/>
      <c r="DVO3" s="53"/>
      <c r="DVP3" s="53"/>
      <c r="DVQ3" s="53"/>
      <c r="DVR3" s="53"/>
      <c r="DVS3" s="53"/>
      <c r="DVT3" s="53"/>
      <c r="DVU3" s="53"/>
      <c r="DVV3" s="53"/>
      <c r="DVW3" s="53"/>
      <c r="DVX3" s="53"/>
      <c r="DVY3" s="53"/>
      <c r="DVZ3" s="53"/>
      <c r="DWA3" s="53"/>
      <c r="DWB3" s="53"/>
      <c r="DWC3" s="53"/>
      <c r="DWD3" s="53"/>
      <c r="DWE3" s="53"/>
      <c r="DWF3" s="53"/>
      <c r="DWG3" s="53"/>
      <c r="DWH3" s="53"/>
      <c r="DWI3" s="53"/>
      <c r="DWJ3" s="53"/>
      <c r="DWK3" s="53"/>
      <c r="DWL3" s="53"/>
      <c r="DWM3" s="53"/>
      <c r="DWN3" s="53"/>
      <c r="DWO3" s="53"/>
      <c r="DWP3" s="53"/>
      <c r="DWQ3" s="53"/>
      <c r="DWR3" s="53"/>
      <c r="DWS3" s="53"/>
      <c r="DWT3" s="53"/>
      <c r="DWU3" s="53"/>
      <c r="DWV3" s="53"/>
      <c r="DWW3" s="53"/>
      <c r="DWX3" s="53"/>
      <c r="DWY3" s="53"/>
      <c r="DWZ3" s="53"/>
      <c r="DXA3" s="53"/>
      <c r="DXB3" s="53"/>
      <c r="DXC3" s="53"/>
      <c r="DXD3" s="53"/>
      <c r="DXE3" s="53"/>
      <c r="DXF3" s="53"/>
      <c r="DXG3" s="53"/>
      <c r="DXH3" s="53"/>
      <c r="DXI3" s="53"/>
      <c r="DXJ3" s="53"/>
      <c r="DXK3" s="53"/>
      <c r="DXL3" s="53"/>
      <c r="DXM3" s="53"/>
      <c r="DXN3" s="53"/>
      <c r="DXO3" s="53"/>
      <c r="DXP3" s="53"/>
      <c r="DXQ3" s="53"/>
      <c r="DXR3" s="53"/>
      <c r="DXS3" s="53"/>
      <c r="DXT3" s="53"/>
      <c r="DXU3" s="53"/>
      <c r="DXV3" s="53"/>
      <c r="DXW3" s="53"/>
      <c r="DXX3" s="53"/>
      <c r="DXY3" s="53"/>
      <c r="DXZ3" s="53"/>
      <c r="DYA3" s="53"/>
      <c r="DYB3" s="53"/>
      <c r="DYC3" s="53"/>
      <c r="DYD3" s="53"/>
      <c r="DYE3" s="53"/>
      <c r="DYF3" s="53"/>
      <c r="DYG3" s="53"/>
      <c r="DYH3" s="53"/>
      <c r="DYI3" s="53"/>
      <c r="DYJ3" s="53"/>
      <c r="DYK3" s="53"/>
      <c r="DYL3" s="53"/>
      <c r="DYM3" s="53"/>
      <c r="DYN3" s="53"/>
      <c r="DYO3" s="53"/>
      <c r="DYP3" s="53"/>
      <c r="DYQ3" s="53"/>
      <c r="DYR3" s="53"/>
      <c r="DYS3" s="53"/>
      <c r="DYT3" s="53"/>
      <c r="DYU3" s="53"/>
      <c r="DYV3" s="53"/>
      <c r="DYW3" s="53"/>
      <c r="DYX3" s="53"/>
      <c r="DYY3" s="53"/>
      <c r="DYZ3" s="53"/>
      <c r="DZA3" s="53"/>
      <c r="DZB3" s="53"/>
      <c r="DZC3" s="53"/>
      <c r="DZD3" s="53"/>
      <c r="DZE3" s="53"/>
      <c r="DZF3" s="53"/>
      <c r="DZG3" s="53"/>
      <c r="DZH3" s="53"/>
      <c r="DZI3" s="53"/>
      <c r="DZJ3" s="53"/>
      <c r="DZK3" s="53"/>
      <c r="DZL3" s="53"/>
      <c r="DZM3" s="53"/>
      <c r="DZN3" s="53"/>
      <c r="DZO3" s="53"/>
      <c r="DZP3" s="53"/>
      <c r="DZQ3" s="53"/>
      <c r="DZR3" s="53"/>
      <c r="DZS3" s="53"/>
      <c r="DZT3" s="53"/>
      <c r="DZU3" s="53"/>
      <c r="DZV3" s="53"/>
      <c r="DZW3" s="53"/>
      <c r="DZX3" s="53"/>
      <c r="DZY3" s="53"/>
      <c r="DZZ3" s="53"/>
      <c r="EAA3" s="53"/>
      <c r="EAB3" s="53"/>
      <c r="EAC3" s="53"/>
      <c r="EAD3" s="53"/>
      <c r="EAE3" s="53"/>
      <c r="EAF3" s="53"/>
      <c r="EAG3" s="53"/>
      <c r="EAH3" s="53"/>
      <c r="EAI3" s="53"/>
      <c r="EAJ3" s="53"/>
      <c r="EAK3" s="53"/>
      <c r="EAL3" s="53"/>
      <c r="EAM3" s="53"/>
      <c r="EAN3" s="53"/>
      <c r="EAO3" s="53"/>
      <c r="EAP3" s="53"/>
      <c r="EAQ3" s="53"/>
      <c r="EAR3" s="53"/>
      <c r="EAS3" s="53"/>
      <c r="EAT3" s="53"/>
      <c r="EAU3" s="53"/>
      <c r="EAV3" s="53"/>
      <c r="EAW3" s="53"/>
      <c r="EAX3" s="53"/>
      <c r="EAY3" s="53"/>
      <c r="EAZ3" s="53"/>
      <c r="EBA3" s="53"/>
      <c r="EBB3" s="53"/>
      <c r="EBC3" s="53"/>
      <c r="EBD3" s="53"/>
      <c r="EBE3" s="53"/>
      <c r="EBF3" s="53"/>
      <c r="EBG3" s="53"/>
      <c r="EBH3" s="53"/>
      <c r="EBI3" s="53"/>
      <c r="EBJ3" s="53"/>
      <c r="EBK3" s="53"/>
      <c r="EBL3" s="53"/>
      <c r="EBM3" s="53"/>
      <c r="EBN3" s="53"/>
      <c r="EBO3" s="53"/>
      <c r="EBP3" s="53"/>
      <c r="EBQ3" s="53"/>
      <c r="EBR3" s="53"/>
      <c r="EBS3" s="53"/>
      <c r="EBT3" s="53"/>
      <c r="EBU3" s="53"/>
      <c r="EBV3" s="53"/>
      <c r="EBW3" s="53"/>
      <c r="EBX3" s="53"/>
      <c r="EBY3" s="53"/>
      <c r="EBZ3" s="53"/>
      <c r="ECA3" s="53"/>
      <c r="ECB3" s="53"/>
      <c r="ECC3" s="53"/>
      <c r="ECD3" s="53"/>
      <c r="ECE3" s="53"/>
      <c r="ECF3" s="53"/>
      <c r="ECG3" s="53"/>
      <c r="ECH3" s="53"/>
      <c r="ECI3" s="53"/>
      <c r="ECJ3" s="53"/>
      <c r="ECK3" s="53"/>
      <c r="ECL3" s="53"/>
      <c r="ECM3" s="53"/>
      <c r="ECN3" s="53"/>
      <c r="ECO3" s="53"/>
      <c r="ECP3" s="53"/>
      <c r="ECQ3" s="53"/>
      <c r="ECR3" s="53"/>
      <c r="ECS3" s="53"/>
      <c r="ECT3" s="53"/>
      <c r="ECU3" s="53"/>
      <c r="ECV3" s="53"/>
      <c r="ECW3" s="53"/>
      <c r="ECX3" s="53"/>
      <c r="ECY3" s="53"/>
      <c r="ECZ3" s="53"/>
      <c r="EDA3" s="53"/>
      <c r="EDB3" s="53"/>
      <c r="EDC3" s="53"/>
      <c r="EDD3" s="53"/>
      <c r="EDE3" s="53"/>
      <c r="EDF3" s="53"/>
      <c r="EDG3" s="53"/>
      <c r="EDH3" s="53"/>
      <c r="EDI3" s="53"/>
      <c r="EDJ3" s="53"/>
      <c r="EDK3" s="53"/>
      <c r="EDL3" s="53"/>
      <c r="EDM3" s="53"/>
      <c r="EDN3" s="53"/>
      <c r="EDO3" s="53"/>
      <c r="EDP3" s="53"/>
      <c r="EDQ3" s="53"/>
      <c r="EDR3" s="53"/>
      <c r="EDS3" s="53"/>
      <c r="EDT3" s="53"/>
      <c r="EDU3" s="53"/>
      <c r="EDV3" s="53"/>
      <c r="EDW3" s="53"/>
      <c r="EDX3" s="53"/>
      <c r="EDY3" s="53"/>
      <c r="EDZ3" s="53"/>
      <c r="EEA3" s="53"/>
      <c r="EEB3" s="53"/>
      <c r="EEC3" s="53"/>
      <c r="EED3" s="53"/>
      <c r="EEE3" s="53"/>
      <c r="EEF3" s="53"/>
      <c r="EEG3" s="53"/>
      <c r="EEH3" s="53"/>
      <c r="EEI3" s="53"/>
      <c r="EEJ3" s="53"/>
      <c r="EEK3" s="53"/>
      <c r="EEL3" s="53"/>
      <c r="EEM3" s="53"/>
      <c r="EEN3" s="53"/>
      <c r="EEO3" s="53"/>
      <c r="EEP3" s="53"/>
      <c r="EEQ3" s="53"/>
      <c r="EER3" s="53"/>
      <c r="EES3" s="53"/>
      <c r="EET3" s="53"/>
      <c r="EEU3" s="53"/>
      <c r="EEV3" s="53"/>
      <c r="EEW3" s="53"/>
      <c r="EEX3" s="53"/>
      <c r="EEY3" s="53"/>
      <c r="EEZ3" s="53"/>
      <c r="EFA3" s="53"/>
      <c r="EFB3" s="53"/>
      <c r="EFC3" s="53"/>
      <c r="EFD3" s="53"/>
      <c r="EFE3" s="53"/>
      <c r="EFF3" s="53"/>
      <c r="EFG3" s="53"/>
      <c r="EFH3" s="53"/>
      <c r="EFI3" s="53"/>
      <c r="EFJ3" s="53"/>
      <c r="EFK3" s="53"/>
      <c r="EFL3" s="53"/>
      <c r="EFM3" s="53"/>
      <c r="EFN3" s="53"/>
      <c r="EFO3" s="53"/>
      <c r="EFP3" s="53"/>
      <c r="EFQ3" s="53"/>
      <c r="EFR3" s="53"/>
      <c r="EFS3" s="53"/>
      <c r="EFT3" s="53"/>
      <c r="EFU3" s="53"/>
      <c r="EFV3" s="53"/>
      <c r="EFW3" s="53"/>
      <c r="EFX3" s="53"/>
      <c r="EFY3" s="53"/>
      <c r="EFZ3" s="53"/>
      <c r="EGA3" s="53"/>
      <c r="EGB3" s="53"/>
      <c r="EGC3" s="53"/>
      <c r="EGD3" s="53"/>
      <c r="EGE3" s="53"/>
      <c r="EGF3" s="53"/>
      <c r="EGG3" s="53"/>
      <c r="EGH3" s="53"/>
      <c r="EGI3" s="53"/>
      <c r="EGJ3" s="53"/>
      <c r="EGK3" s="53"/>
      <c r="EGL3" s="53"/>
      <c r="EGM3" s="53"/>
      <c r="EGN3" s="53"/>
      <c r="EGO3" s="53"/>
      <c r="EGP3" s="53"/>
      <c r="EGQ3" s="53"/>
      <c r="EGR3" s="53"/>
      <c r="EGS3" s="53"/>
      <c r="EGT3" s="53"/>
      <c r="EGU3" s="53"/>
      <c r="EGV3" s="53"/>
      <c r="EGW3" s="53"/>
      <c r="EGX3" s="53"/>
      <c r="EGY3" s="53"/>
      <c r="EGZ3" s="53"/>
      <c r="EHA3" s="53"/>
      <c r="EHB3" s="53"/>
      <c r="EHC3" s="53"/>
      <c r="EHD3" s="53"/>
      <c r="EHE3" s="53"/>
      <c r="EHF3" s="53"/>
      <c r="EHG3" s="53"/>
      <c r="EHH3" s="53"/>
      <c r="EHI3" s="53"/>
      <c r="EHJ3" s="53"/>
      <c r="EHK3" s="53"/>
      <c r="EHL3" s="53"/>
      <c r="EHM3" s="53"/>
      <c r="EHN3" s="53"/>
      <c r="EHO3" s="53"/>
      <c r="EHP3" s="53"/>
      <c r="EHQ3" s="53"/>
      <c r="EHR3" s="53"/>
      <c r="EHS3" s="53"/>
      <c r="EHT3" s="53"/>
      <c r="EHU3" s="53"/>
      <c r="EHV3" s="53"/>
      <c r="EHW3" s="53"/>
      <c r="EHX3" s="53"/>
      <c r="EHY3" s="53"/>
      <c r="EHZ3" s="53"/>
      <c r="EIA3" s="53"/>
      <c r="EIB3" s="53"/>
      <c r="EIC3" s="53"/>
      <c r="EID3" s="53"/>
      <c r="EIE3" s="53"/>
      <c r="EIF3" s="53"/>
      <c r="EIG3" s="53"/>
      <c r="EIH3" s="53"/>
      <c r="EII3" s="53"/>
      <c r="EIJ3" s="53"/>
      <c r="EIK3" s="53"/>
      <c r="EIL3" s="53"/>
      <c r="EIM3" s="53"/>
      <c r="EIN3" s="53"/>
      <c r="EIO3" s="53"/>
      <c r="EIP3" s="53"/>
      <c r="EIQ3" s="53"/>
      <c r="EIR3" s="53"/>
      <c r="EIS3" s="53"/>
      <c r="EIT3" s="53"/>
      <c r="EIU3" s="53"/>
      <c r="EIV3" s="53"/>
      <c r="EIW3" s="53"/>
      <c r="EIX3" s="53"/>
      <c r="EIY3" s="53"/>
      <c r="EIZ3" s="53"/>
      <c r="EJA3" s="53"/>
      <c r="EJB3" s="53"/>
      <c r="EJC3" s="53"/>
      <c r="EJD3" s="53"/>
      <c r="EJE3" s="53"/>
      <c r="EJF3" s="53"/>
      <c r="EJG3" s="53"/>
      <c r="EJH3" s="53"/>
      <c r="EJI3" s="53"/>
      <c r="EJJ3" s="53"/>
      <c r="EJK3" s="53"/>
      <c r="EJL3" s="53"/>
      <c r="EJM3" s="53"/>
      <c r="EJN3" s="53"/>
      <c r="EJO3" s="53"/>
      <c r="EJP3" s="53"/>
      <c r="EJQ3" s="53"/>
      <c r="EJR3" s="53"/>
      <c r="EJS3" s="53"/>
      <c r="EJT3" s="53"/>
      <c r="EJU3" s="53"/>
      <c r="EJV3" s="53"/>
      <c r="EJW3" s="53"/>
      <c r="EJX3" s="53"/>
      <c r="EJY3" s="53"/>
      <c r="EJZ3" s="53"/>
      <c r="EKA3" s="53"/>
      <c r="EKB3" s="53"/>
      <c r="EKC3" s="53"/>
      <c r="EKD3" s="53"/>
      <c r="EKE3" s="53"/>
      <c r="EKF3" s="53"/>
      <c r="EKG3" s="53"/>
      <c r="EKH3" s="53"/>
      <c r="EKI3" s="53"/>
      <c r="EKJ3" s="53"/>
      <c r="EKK3" s="53"/>
      <c r="EKL3" s="53"/>
      <c r="EKM3" s="53"/>
      <c r="EKN3" s="53"/>
      <c r="EKO3" s="53"/>
      <c r="EKP3" s="53"/>
      <c r="EKQ3" s="53"/>
      <c r="EKR3" s="53"/>
      <c r="EKS3" s="53"/>
      <c r="EKT3" s="53"/>
      <c r="EKU3" s="53"/>
      <c r="EKV3" s="53"/>
      <c r="EKW3" s="53"/>
      <c r="EKX3" s="53"/>
      <c r="EKY3" s="53"/>
      <c r="EKZ3" s="53"/>
      <c r="ELA3" s="53"/>
      <c r="ELB3" s="53"/>
      <c r="ELC3" s="53"/>
      <c r="ELD3" s="53"/>
      <c r="ELE3" s="53"/>
      <c r="ELF3" s="53"/>
      <c r="ELG3" s="53"/>
      <c r="ELH3" s="53"/>
      <c r="ELI3" s="53"/>
      <c r="ELJ3" s="53"/>
      <c r="ELK3" s="53"/>
      <c r="ELL3" s="53"/>
      <c r="ELM3" s="53"/>
      <c r="ELN3" s="53"/>
      <c r="ELO3" s="53"/>
      <c r="ELP3" s="53"/>
      <c r="ELQ3" s="53"/>
      <c r="ELR3" s="53"/>
      <c r="ELS3" s="53"/>
      <c r="ELT3" s="53"/>
      <c r="ELU3" s="53"/>
      <c r="ELV3" s="53"/>
      <c r="ELW3" s="53"/>
      <c r="ELX3" s="53"/>
      <c r="ELY3" s="53"/>
      <c r="ELZ3" s="53"/>
      <c r="EMA3" s="53"/>
      <c r="EMB3" s="53"/>
      <c r="EMC3" s="53"/>
      <c r="EMD3" s="53"/>
      <c r="EME3" s="53"/>
      <c r="EMF3" s="53"/>
      <c r="EMG3" s="53"/>
      <c r="EMH3" s="53"/>
      <c r="EMI3" s="53"/>
      <c r="EMJ3" s="53"/>
      <c r="EMK3" s="53"/>
      <c r="EML3" s="53"/>
      <c r="EMM3" s="53"/>
      <c r="EMN3" s="53"/>
      <c r="EMO3" s="53"/>
      <c r="EMP3" s="53"/>
      <c r="EMQ3" s="53"/>
      <c r="EMR3" s="53"/>
      <c r="EMS3" s="53"/>
      <c r="EMT3" s="53"/>
      <c r="EMU3" s="53"/>
      <c r="EMV3" s="53"/>
      <c r="EMW3" s="53"/>
      <c r="EMX3" s="53"/>
      <c r="EMY3" s="53"/>
      <c r="EMZ3" s="53"/>
      <c r="ENA3" s="53"/>
      <c r="ENB3" s="53"/>
      <c r="ENC3" s="53"/>
      <c r="END3" s="53"/>
      <c r="ENE3" s="53"/>
      <c r="ENF3" s="53"/>
      <c r="ENG3" s="53"/>
      <c r="ENH3" s="53"/>
      <c r="ENI3" s="53"/>
      <c r="ENJ3" s="53"/>
      <c r="ENK3" s="53"/>
      <c r="ENL3" s="53"/>
      <c r="ENM3" s="53"/>
      <c r="ENN3" s="53"/>
      <c r="ENO3" s="53"/>
      <c r="ENP3" s="53"/>
      <c r="ENQ3" s="53"/>
      <c r="ENR3" s="53"/>
      <c r="ENS3" s="53"/>
      <c r="ENT3" s="53"/>
      <c r="ENU3" s="53"/>
      <c r="ENV3" s="53"/>
      <c r="ENW3" s="53"/>
      <c r="ENX3" s="53"/>
      <c r="ENY3" s="53"/>
      <c r="ENZ3" s="53"/>
      <c r="EOA3" s="53"/>
      <c r="EOB3" s="53"/>
      <c r="EOC3" s="53"/>
      <c r="EOD3" s="53"/>
      <c r="EOE3" s="53"/>
      <c r="EOF3" s="53"/>
      <c r="EOG3" s="53"/>
      <c r="EOH3" s="53"/>
      <c r="EOI3" s="53"/>
      <c r="EOJ3" s="53"/>
      <c r="EOK3" s="53"/>
      <c r="EOL3" s="53"/>
      <c r="EOM3" s="53"/>
      <c r="EON3" s="53"/>
      <c r="EOO3" s="53"/>
      <c r="EOP3" s="53"/>
      <c r="EOQ3" s="53"/>
      <c r="EOR3" s="53"/>
      <c r="EOS3" s="53"/>
      <c r="EOT3" s="53"/>
      <c r="EOU3" s="53"/>
      <c r="EOV3" s="53"/>
      <c r="EOW3" s="53"/>
      <c r="EOX3" s="53"/>
      <c r="EOY3" s="53"/>
      <c r="EOZ3" s="53"/>
      <c r="EPA3" s="53"/>
      <c r="EPB3" s="53"/>
      <c r="EPC3" s="53"/>
      <c r="EPD3" s="53"/>
      <c r="EPE3" s="53"/>
      <c r="EPF3" s="53"/>
      <c r="EPG3" s="53"/>
      <c r="EPH3" s="53"/>
      <c r="EPI3" s="53"/>
      <c r="EPJ3" s="53"/>
      <c r="EPK3" s="53"/>
      <c r="EPL3" s="53"/>
      <c r="EPM3" s="53"/>
      <c r="EPN3" s="53"/>
      <c r="EPO3" s="53"/>
      <c r="EPP3" s="53"/>
      <c r="EPQ3" s="53"/>
      <c r="EPR3" s="53"/>
      <c r="EPS3" s="53"/>
      <c r="EPT3" s="53"/>
      <c r="EPU3" s="53"/>
      <c r="EPV3" s="53"/>
      <c r="EPW3" s="53"/>
      <c r="EPX3" s="53"/>
      <c r="EPY3" s="53"/>
      <c r="EPZ3" s="53"/>
      <c r="EQA3" s="53"/>
      <c r="EQB3" s="53"/>
      <c r="EQC3" s="53"/>
      <c r="EQD3" s="53"/>
      <c r="EQE3" s="53"/>
      <c r="EQF3" s="53"/>
      <c r="EQG3" s="53"/>
      <c r="EQH3" s="53"/>
      <c r="EQI3" s="53"/>
      <c r="EQJ3" s="53"/>
      <c r="EQK3" s="53"/>
      <c r="EQL3" s="53"/>
      <c r="EQM3" s="53"/>
      <c r="EQN3" s="53"/>
      <c r="EQO3" s="53"/>
      <c r="EQP3" s="53"/>
      <c r="EQQ3" s="53"/>
      <c r="EQR3" s="53"/>
      <c r="EQS3" s="53"/>
      <c r="EQT3" s="53"/>
      <c r="EQU3" s="53"/>
      <c r="EQV3" s="53"/>
      <c r="EQW3" s="53"/>
      <c r="EQX3" s="53"/>
      <c r="EQY3" s="53"/>
      <c r="EQZ3" s="53"/>
      <c r="ERA3" s="53"/>
      <c r="ERB3" s="53"/>
      <c r="ERC3" s="53"/>
      <c r="ERD3" s="53"/>
      <c r="ERE3" s="53"/>
      <c r="ERF3" s="53"/>
      <c r="ERG3" s="53"/>
      <c r="ERH3" s="53"/>
      <c r="ERI3" s="53"/>
      <c r="ERJ3" s="53"/>
      <c r="ERK3" s="53"/>
      <c r="ERL3" s="53"/>
      <c r="ERM3" s="53"/>
      <c r="ERN3" s="53"/>
      <c r="ERO3" s="53"/>
      <c r="ERP3" s="53"/>
      <c r="ERQ3" s="53"/>
      <c r="ERR3" s="53"/>
      <c r="ERS3" s="53"/>
      <c r="ERT3" s="53"/>
      <c r="ERU3" s="53"/>
      <c r="ERV3" s="53"/>
      <c r="ERW3" s="53"/>
      <c r="ERX3" s="53"/>
      <c r="ERY3" s="53"/>
      <c r="ERZ3" s="53"/>
      <c r="ESA3" s="53"/>
      <c r="ESB3" s="53"/>
      <c r="ESC3" s="53"/>
      <c r="ESD3" s="53"/>
      <c r="ESE3" s="53"/>
      <c r="ESF3" s="53"/>
      <c r="ESG3" s="53"/>
      <c r="ESH3" s="53"/>
      <c r="ESI3" s="53"/>
      <c r="ESJ3" s="53"/>
      <c r="ESK3" s="53"/>
      <c r="ESL3" s="53"/>
      <c r="ESM3" s="53"/>
      <c r="ESN3" s="53"/>
      <c r="ESO3" s="53"/>
      <c r="ESP3" s="53"/>
      <c r="ESQ3" s="53"/>
      <c r="ESR3" s="53"/>
      <c r="ESS3" s="53"/>
      <c r="EST3" s="53"/>
      <c r="ESU3" s="53"/>
      <c r="ESV3" s="53"/>
      <c r="ESW3" s="53"/>
      <c r="ESX3" s="53"/>
      <c r="ESY3" s="53"/>
      <c r="ESZ3" s="53"/>
      <c r="ETA3" s="53"/>
      <c r="ETB3" s="53"/>
      <c r="ETC3" s="53"/>
      <c r="ETD3" s="53"/>
      <c r="ETE3" s="53"/>
      <c r="ETF3" s="53"/>
      <c r="ETG3" s="53"/>
      <c r="ETH3" s="53"/>
      <c r="ETI3" s="53"/>
      <c r="ETJ3" s="53"/>
      <c r="ETK3" s="53"/>
      <c r="ETL3" s="53"/>
      <c r="ETM3" s="53"/>
      <c r="ETN3" s="53"/>
      <c r="ETO3" s="53"/>
      <c r="ETP3" s="53"/>
      <c r="ETQ3" s="53"/>
      <c r="ETR3" s="53"/>
      <c r="ETS3" s="53"/>
      <c r="ETT3" s="53"/>
      <c r="ETU3" s="53"/>
      <c r="ETV3" s="53"/>
      <c r="ETW3" s="53"/>
      <c r="ETX3" s="53"/>
      <c r="ETY3" s="53"/>
      <c r="ETZ3" s="53"/>
      <c r="EUA3" s="53"/>
      <c r="EUB3" s="53"/>
      <c r="EUC3" s="53"/>
      <c r="EUD3" s="53"/>
      <c r="EUE3" s="53"/>
      <c r="EUF3" s="53"/>
      <c r="EUG3" s="53"/>
      <c r="EUH3" s="53"/>
      <c r="EUI3" s="53"/>
      <c r="EUJ3" s="53"/>
      <c r="EUK3" s="53"/>
      <c r="EUL3" s="53"/>
      <c r="EUM3" s="53"/>
      <c r="EUN3" s="53"/>
      <c r="EUO3" s="53"/>
      <c r="EUP3" s="53"/>
      <c r="EUQ3" s="53"/>
      <c r="EUR3" s="53"/>
      <c r="EUS3" s="53"/>
      <c r="EUT3" s="53"/>
      <c r="EUU3" s="53"/>
      <c r="EUV3" s="53"/>
      <c r="EUW3" s="53"/>
      <c r="EUX3" s="53"/>
      <c r="EUY3" s="53"/>
      <c r="EUZ3" s="53"/>
      <c r="EVA3" s="53"/>
      <c r="EVB3" s="53"/>
      <c r="EVC3" s="53"/>
      <c r="EVD3" s="53"/>
      <c r="EVE3" s="53"/>
      <c r="EVF3" s="53"/>
      <c r="EVG3" s="53"/>
      <c r="EVH3" s="53"/>
      <c r="EVI3" s="53"/>
      <c r="EVJ3" s="53"/>
      <c r="EVK3" s="53"/>
      <c r="EVL3" s="53"/>
      <c r="EVM3" s="53"/>
      <c r="EVN3" s="53"/>
      <c r="EVO3" s="53"/>
      <c r="EVP3" s="53"/>
      <c r="EVQ3" s="53"/>
      <c r="EVR3" s="53"/>
      <c r="EVS3" s="53"/>
      <c r="EVT3" s="53"/>
      <c r="EVU3" s="53"/>
      <c r="EVV3" s="53"/>
      <c r="EVW3" s="53"/>
      <c r="EVX3" s="53"/>
      <c r="EVY3" s="53"/>
      <c r="EVZ3" s="53"/>
      <c r="EWA3" s="53"/>
      <c r="EWB3" s="53"/>
      <c r="EWC3" s="53"/>
      <c r="EWD3" s="53"/>
      <c r="EWE3" s="53"/>
      <c r="EWF3" s="53"/>
      <c r="EWG3" s="53"/>
      <c r="EWH3" s="53"/>
      <c r="EWI3" s="53"/>
      <c r="EWJ3" s="53"/>
      <c r="EWK3" s="53"/>
      <c r="EWL3" s="53"/>
      <c r="EWM3" s="53"/>
      <c r="EWN3" s="53"/>
      <c r="EWO3" s="53"/>
      <c r="EWP3" s="53"/>
      <c r="EWQ3" s="53"/>
      <c r="EWR3" s="53"/>
      <c r="EWS3" s="53"/>
      <c r="EWT3" s="53"/>
      <c r="EWU3" s="53"/>
      <c r="EWV3" s="53"/>
      <c r="EWW3" s="53"/>
      <c r="EWX3" s="53"/>
      <c r="EWY3" s="53"/>
      <c r="EWZ3" s="53"/>
      <c r="EXA3" s="53"/>
      <c r="EXB3" s="53"/>
      <c r="EXC3" s="53"/>
      <c r="EXD3" s="53"/>
      <c r="EXE3" s="53"/>
      <c r="EXF3" s="53"/>
      <c r="EXG3" s="53"/>
      <c r="EXH3" s="53"/>
      <c r="EXI3" s="53"/>
      <c r="EXJ3" s="53"/>
      <c r="EXK3" s="53"/>
      <c r="EXL3" s="53"/>
      <c r="EXM3" s="53"/>
      <c r="EXN3" s="53"/>
      <c r="EXO3" s="53"/>
      <c r="EXP3" s="53"/>
      <c r="EXQ3" s="53"/>
      <c r="EXR3" s="53"/>
      <c r="EXS3" s="53"/>
      <c r="EXT3" s="53"/>
      <c r="EXU3" s="53"/>
      <c r="EXV3" s="53"/>
      <c r="EXW3" s="53"/>
      <c r="EXX3" s="53"/>
      <c r="EXY3" s="53"/>
      <c r="EXZ3" s="53"/>
      <c r="EYA3" s="53"/>
      <c r="EYB3" s="53"/>
      <c r="EYC3" s="53"/>
      <c r="EYD3" s="53"/>
      <c r="EYE3" s="53"/>
      <c r="EYF3" s="53"/>
      <c r="EYG3" s="53"/>
      <c r="EYH3" s="53"/>
      <c r="EYI3" s="53"/>
      <c r="EYJ3" s="53"/>
      <c r="EYK3" s="53"/>
      <c r="EYL3" s="53"/>
      <c r="EYM3" s="53"/>
      <c r="EYN3" s="53"/>
      <c r="EYO3" s="53"/>
      <c r="EYP3" s="53"/>
      <c r="EYQ3" s="53"/>
      <c r="EYR3" s="53"/>
      <c r="EYS3" s="53"/>
      <c r="EYT3" s="53"/>
      <c r="EYU3" s="53"/>
      <c r="EYV3" s="53"/>
      <c r="EYW3" s="53"/>
      <c r="EYX3" s="53"/>
      <c r="EYY3" s="53"/>
      <c r="EYZ3" s="53"/>
      <c r="EZA3" s="53"/>
      <c r="EZB3" s="53"/>
      <c r="EZC3" s="53"/>
      <c r="EZD3" s="53"/>
      <c r="EZE3" s="53"/>
      <c r="EZF3" s="53"/>
      <c r="EZG3" s="53"/>
      <c r="EZH3" s="53"/>
      <c r="EZI3" s="53"/>
      <c r="EZJ3" s="53"/>
      <c r="EZK3" s="53"/>
      <c r="EZL3" s="53"/>
      <c r="EZM3" s="53"/>
      <c r="EZN3" s="53"/>
      <c r="EZO3" s="53"/>
      <c r="EZP3" s="53"/>
      <c r="EZQ3" s="53"/>
      <c r="EZR3" s="53"/>
      <c r="EZS3" s="53"/>
      <c r="EZT3" s="53"/>
      <c r="EZU3" s="53"/>
      <c r="EZV3" s="53"/>
      <c r="EZW3" s="53"/>
      <c r="EZX3" s="53"/>
      <c r="EZY3" s="53"/>
      <c r="EZZ3" s="53"/>
      <c r="FAA3" s="53"/>
      <c r="FAB3" s="53"/>
      <c r="FAC3" s="53"/>
      <c r="FAD3" s="53"/>
      <c r="FAE3" s="53"/>
      <c r="FAF3" s="53"/>
      <c r="FAG3" s="53"/>
      <c r="FAH3" s="53"/>
      <c r="FAI3" s="53"/>
      <c r="FAJ3" s="53"/>
      <c r="FAK3" s="53"/>
      <c r="FAL3" s="53"/>
      <c r="FAM3" s="53"/>
      <c r="FAN3" s="53"/>
      <c r="FAO3" s="53"/>
      <c r="FAP3" s="53"/>
      <c r="FAQ3" s="53"/>
      <c r="FAR3" s="53"/>
      <c r="FAS3" s="53"/>
      <c r="FAT3" s="53"/>
      <c r="FAU3" s="53"/>
      <c r="FAV3" s="53"/>
      <c r="FAW3" s="53"/>
      <c r="FAX3" s="53"/>
      <c r="FAY3" s="53"/>
      <c r="FAZ3" s="53"/>
      <c r="FBA3" s="53"/>
      <c r="FBB3" s="53"/>
      <c r="FBC3" s="53"/>
      <c r="FBD3" s="53"/>
      <c r="FBE3" s="53"/>
      <c r="FBF3" s="53"/>
      <c r="FBG3" s="53"/>
      <c r="FBH3" s="53"/>
      <c r="FBI3" s="53"/>
      <c r="FBJ3" s="53"/>
      <c r="FBK3" s="53"/>
      <c r="FBL3" s="53"/>
      <c r="FBM3" s="53"/>
      <c r="FBN3" s="53"/>
      <c r="FBO3" s="53"/>
      <c r="FBP3" s="53"/>
      <c r="FBQ3" s="53"/>
      <c r="FBR3" s="53"/>
      <c r="FBS3" s="53"/>
      <c r="FBT3" s="53"/>
      <c r="FBU3" s="53"/>
      <c r="FBV3" s="53"/>
      <c r="FBW3" s="53"/>
      <c r="FBX3" s="53"/>
      <c r="FBY3" s="53"/>
      <c r="FBZ3" s="53"/>
      <c r="FCA3" s="53"/>
      <c r="FCB3" s="53"/>
      <c r="FCC3" s="53"/>
      <c r="FCD3" s="53"/>
      <c r="FCE3" s="53"/>
      <c r="FCF3" s="53"/>
      <c r="FCG3" s="53"/>
      <c r="FCH3" s="53"/>
      <c r="FCI3" s="53"/>
      <c r="FCJ3" s="53"/>
      <c r="FCK3" s="53"/>
      <c r="FCL3" s="53"/>
      <c r="FCM3" s="53"/>
      <c r="FCN3" s="53"/>
      <c r="FCO3" s="53"/>
      <c r="FCP3" s="53"/>
      <c r="FCQ3" s="53"/>
      <c r="FCR3" s="53"/>
      <c r="FCS3" s="53"/>
      <c r="FCT3" s="53"/>
      <c r="FCU3" s="53"/>
      <c r="FCV3" s="53"/>
      <c r="FCW3" s="53"/>
      <c r="FCX3" s="53"/>
      <c r="FCY3" s="53"/>
      <c r="FCZ3" s="53"/>
      <c r="FDA3" s="53"/>
      <c r="FDB3" s="53"/>
      <c r="FDC3" s="53"/>
      <c r="FDD3" s="53"/>
      <c r="FDE3" s="53"/>
      <c r="FDF3" s="53"/>
      <c r="FDG3" s="53"/>
      <c r="FDH3" s="53"/>
      <c r="FDI3" s="53"/>
      <c r="FDJ3" s="53"/>
      <c r="FDK3" s="53"/>
      <c r="FDL3" s="53"/>
      <c r="FDM3" s="53"/>
      <c r="FDN3" s="53"/>
      <c r="FDO3" s="53"/>
      <c r="FDP3" s="53"/>
      <c r="FDQ3" s="53"/>
      <c r="FDR3" s="53"/>
      <c r="FDS3" s="53"/>
      <c r="FDT3" s="53"/>
      <c r="FDU3" s="53"/>
      <c r="FDV3" s="53"/>
      <c r="FDW3" s="53"/>
      <c r="FDX3" s="53"/>
      <c r="FDY3" s="53"/>
      <c r="FDZ3" s="53"/>
      <c r="FEA3" s="53"/>
      <c r="FEB3" s="53"/>
      <c r="FEC3" s="53"/>
      <c r="FED3" s="53"/>
      <c r="FEE3" s="53"/>
      <c r="FEF3" s="53"/>
      <c r="FEG3" s="53"/>
      <c r="FEH3" s="53"/>
      <c r="FEI3" s="53"/>
      <c r="FEJ3" s="53"/>
      <c r="FEK3" s="53"/>
      <c r="FEL3" s="53"/>
      <c r="FEM3" s="53"/>
      <c r="FEN3" s="53"/>
      <c r="FEO3" s="53"/>
      <c r="FEP3" s="53"/>
      <c r="FEQ3" s="53"/>
      <c r="FER3" s="53"/>
      <c r="FES3" s="53"/>
      <c r="FET3" s="53"/>
      <c r="FEU3" s="53"/>
      <c r="FEV3" s="53"/>
      <c r="FEW3" s="53"/>
      <c r="FEX3" s="53"/>
      <c r="FEY3" s="53"/>
      <c r="FEZ3" s="53"/>
      <c r="FFA3" s="53"/>
      <c r="FFB3" s="53"/>
      <c r="FFC3" s="53"/>
      <c r="FFD3" s="53"/>
      <c r="FFE3" s="53"/>
      <c r="FFF3" s="53"/>
      <c r="FFG3" s="53"/>
      <c r="FFH3" s="53"/>
      <c r="FFI3" s="53"/>
      <c r="FFJ3" s="53"/>
      <c r="FFK3" s="53"/>
      <c r="FFL3" s="53"/>
      <c r="FFM3" s="53"/>
      <c r="FFN3" s="53"/>
      <c r="FFO3" s="53"/>
      <c r="FFP3" s="53"/>
      <c r="FFQ3" s="53"/>
      <c r="FFR3" s="53"/>
      <c r="FFS3" s="53"/>
      <c r="FFT3" s="53"/>
      <c r="FFU3" s="53"/>
      <c r="FFV3" s="53"/>
      <c r="FFW3" s="53"/>
      <c r="FFX3" s="53"/>
      <c r="FFY3" s="53"/>
      <c r="FFZ3" s="53"/>
      <c r="FGA3" s="53"/>
      <c r="FGB3" s="53"/>
      <c r="FGC3" s="53"/>
      <c r="FGD3" s="53"/>
      <c r="FGE3" s="53"/>
      <c r="FGF3" s="53"/>
      <c r="FGG3" s="53"/>
      <c r="FGH3" s="53"/>
      <c r="FGI3" s="53"/>
      <c r="FGJ3" s="53"/>
      <c r="FGK3" s="53"/>
      <c r="FGL3" s="53"/>
      <c r="FGM3" s="53"/>
      <c r="FGN3" s="53"/>
      <c r="FGO3" s="53"/>
      <c r="FGP3" s="53"/>
      <c r="FGQ3" s="53"/>
      <c r="FGR3" s="53"/>
      <c r="FGS3" s="53"/>
      <c r="FGT3" s="53"/>
      <c r="FGU3" s="53"/>
      <c r="FGV3" s="53"/>
      <c r="FGW3" s="53"/>
      <c r="FGX3" s="53"/>
      <c r="FGY3" s="53"/>
      <c r="FGZ3" s="53"/>
      <c r="FHA3" s="53"/>
      <c r="FHB3" s="53"/>
      <c r="FHC3" s="53"/>
      <c r="FHD3" s="53"/>
      <c r="FHE3" s="53"/>
      <c r="FHF3" s="53"/>
      <c r="FHG3" s="53"/>
      <c r="FHH3" s="53"/>
      <c r="FHI3" s="53"/>
      <c r="FHJ3" s="53"/>
      <c r="FHK3" s="53"/>
      <c r="FHL3" s="53"/>
      <c r="FHM3" s="53"/>
      <c r="FHN3" s="53"/>
      <c r="FHO3" s="53"/>
      <c r="FHP3" s="53"/>
      <c r="FHQ3" s="53"/>
      <c r="FHR3" s="53"/>
      <c r="FHS3" s="53"/>
      <c r="FHT3" s="53"/>
      <c r="FHU3" s="53"/>
      <c r="FHV3" s="53"/>
      <c r="FHW3" s="53"/>
      <c r="FHX3" s="53"/>
      <c r="FHY3" s="53"/>
      <c r="FHZ3" s="53"/>
      <c r="FIA3" s="53"/>
      <c r="FIB3" s="53"/>
      <c r="FIC3" s="53"/>
      <c r="FID3" s="53"/>
      <c r="FIE3" s="53"/>
      <c r="FIF3" s="53"/>
      <c r="FIG3" s="53"/>
      <c r="FIH3" s="53"/>
      <c r="FII3" s="53"/>
      <c r="FIJ3" s="53"/>
      <c r="FIK3" s="53"/>
      <c r="FIL3" s="53"/>
      <c r="FIM3" s="53"/>
      <c r="FIN3" s="53"/>
      <c r="FIO3" s="53"/>
      <c r="FIP3" s="53"/>
      <c r="FIQ3" s="53"/>
      <c r="FIR3" s="53"/>
      <c r="FIS3" s="53"/>
      <c r="FIT3" s="53"/>
      <c r="FIU3" s="53"/>
      <c r="FIV3" s="53"/>
      <c r="FIW3" s="53"/>
      <c r="FIX3" s="53"/>
      <c r="FIY3" s="53"/>
      <c r="FIZ3" s="53"/>
      <c r="FJA3" s="53"/>
      <c r="FJB3" s="53"/>
      <c r="FJC3" s="53"/>
      <c r="FJD3" s="53"/>
      <c r="FJE3" s="53"/>
      <c r="FJF3" s="53"/>
      <c r="FJG3" s="53"/>
      <c r="FJH3" s="53"/>
      <c r="FJI3" s="53"/>
      <c r="FJJ3" s="53"/>
      <c r="FJK3" s="53"/>
      <c r="FJL3" s="53"/>
      <c r="FJM3" s="53"/>
      <c r="FJN3" s="53"/>
      <c r="FJO3" s="53"/>
      <c r="FJP3" s="53"/>
      <c r="FJQ3" s="53"/>
      <c r="FJR3" s="53"/>
      <c r="FJS3" s="53"/>
      <c r="FJT3" s="53"/>
      <c r="FJU3" s="53"/>
      <c r="FJV3" s="53"/>
      <c r="FJW3" s="53"/>
      <c r="FJX3" s="53"/>
      <c r="FJY3" s="53"/>
      <c r="FJZ3" s="53"/>
      <c r="FKA3" s="53"/>
      <c r="FKB3" s="53"/>
      <c r="FKC3" s="53"/>
      <c r="FKD3" s="53"/>
      <c r="FKE3" s="53"/>
      <c r="FKF3" s="53"/>
      <c r="FKG3" s="53"/>
      <c r="FKH3" s="53"/>
      <c r="FKI3" s="53"/>
      <c r="FKJ3" s="53"/>
      <c r="FKK3" s="53"/>
      <c r="FKL3" s="53"/>
      <c r="FKM3" s="53"/>
      <c r="FKN3" s="53"/>
      <c r="FKO3" s="53"/>
      <c r="FKP3" s="53"/>
      <c r="FKQ3" s="53"/>
      <c r="FKR3" s="53"/>
      <c r="FKS3" s="53"/>
      <c r="FKT3" s="53"/>
      <c r="FKU3" s="53"/>
      <c r="FKV3" s="53"/>
      <c r="FKW3" s="53"/>
      <c r="FKX3" s="53"/>
      <c r="FKY3" s="53"/>
      <c r="FKZ3" s="53"/>
      <c r="FLA3" s="53"/>
      <c r="FLB3" s="53"/>
      <c r="FLC3" s="53"/>
      <c r="FLD3" s="53"/>
      <c r="FLE3" s="53"/>
      <c r="FLF3" s="53"/>
      <c r="FLG3" s="53"/>
      <c r="FLH3" s="53"/>
      <c r="FLI3" s="53"/>
      <c r="FLJ3" s="53"/>
      <c r="FLK3" s="53"/>
      <c r="FLL3" s="53"/>
      <c r="FLM3" s="53"/>
      <c r="FLN3" s="53"/>
      <c r="FLO3" s="53"/>
      <c r="FLP3" s="53"/>
      <c r="FLQ3" s="53"/>
      <c r="FLR3" s="53"/>
      <c r="FLS3" s="53"/>
      <c r="FLT3" s="53"/>
      <c r="FLU3" s="53"/>
      <c r="FLV3" s="53"/>
      <c r="FLW3" s="53"/>
      <c r="FLX3" s="53"/>
      <c r="FLY3" s="53"/>
      <c r="FLZ3" s="53"/>
      <c r="FMA3" s="53"/>
      <c r="FMB3" s="53"/>
      <c r="FMC3" s="53"/>
      <c r="FMD3" s="53"/>
      <c r="FME3" s="53"/>
      <c r="FMF3" s="53"/>
      <c r="FMG3" s="53"/>
      <c r="FMH3" s="53"/>
      <c r="FMI3" s="53"/>
      <c r="FMJ3" s="53"/>
      <c r="FMK3" s="53"/>
      <c r="FML3" s="53"/>
      <c r="FMM3" s="53"/>
      <c r="FMN3" s="53"/>
      <c r="FMO3" s="53"/>
      <c r="FMP3" s="53"/>
      <c r="FMQ3" s="53"/>
      <c r="FMR3" s="53"/>
      <c r="FMS3" s="53"/>
      <c r="FMT3" s="53"/>
      <c r="FMU3" s="53"/>
      <c r="FMV3" s="53"/>
      <c r="FMW3" s="53"/>
      <c r="FMX3" s="53"/>
      <c r="FMY3" s="53"/>
      <c r="FMZ3" s="53"/>
      <c r="FNA3" s="53"/>
      <c r="FNB3" s="53"/>
      <c r="FNC3" s="53"/>
      <c r="FND3" s="53"/>
      <c r="FNE3" s="53"/>
      <c r="FNF3" s="53"/>
      <c r="FNG3" s="53"/>
      <c r="FNH3" s="53"/>
      <c r="FNI3" s="53"/>
      <c r="FNJ3" s="53"/>
      <c r="FNK3" s="53"/>
      <c r="FNL3" s="53"/>
      <c r="FNM3" s="53"/>
      <c r="FNN3" s="53"/>
      <c r="FNO3" s="53"/>
      <c r="FNP3" s="53"/>
      <c r="FNQ3" s="53"/>
      <c r="FNR3" s="53"/>
      <c r="FNS3" s="53"/>
      <c r="FNT3" s="53"/>
      <c r="FNU3" s="53"/>
      <c r="FNV3" s="53"/>
      <c r="FNW3" s="53"/>
      <c r="FNX3" s="53"/>
      <c r="FNY3" s="53"/>
      <c r="FNZ3" s="53"/>
      <c r="FOA3" s="53"/>
      <c r="FOB3" s="53"/>
      <c r="FOC3" s="53"/>
      <c r="FOD3" s="53"/>
      <c r="FOE3" s="53"/>
      <c r="FOF3" s="53"/>
      <c r="FOG3" s="53"/>
      <c r="FOH3" s="53"/>
      <c r="FOI3" s="53"/>
      <c r="FOJ3" s="53"/>
      <c r="FOK3" s="53"/>
      <c r="FOL3" s="53"/>
      <c r="FOM3" s="53"/>
      <c r="FON3" s="53"/>
      <c r="FOO3" s="53"/>
      <c r="FOP3" s="53"/>
      <c r="FOQ3" s="53"/>
      <c r="FOR3" s="53"/>
      <c r="FOS3" s="53"/>
      <c r="FOT3" s="53"/>
      <c r="FOU3" s="53"/>
      <c r="FOV3" s="53"/>
      <c r="FOW3" s="53"/>
      <c r="FOX3" s="53"/>
      <c r="FOY3" s="53"/>
      <c r="FOZ3" s="53"/>
      <c r="FPA3" s="53"/>
      <c r="FPB3" s="53"/>
      <c r="FPC3" s="53"/>
      <c r="FPD3" s="53"/>
      <c r="FPE3" s="53"/>
      <c r="FPF3" s="53"/>
      <c r="FPG3" s="53"/>
      <c r="FPH3" s="53"/>
      <c r="FPI3" s="53"/>
      <c r="FPJ3" s="53"/>
      <c r="FPK3" s="53"/>
      <c r="FPL3" s="53"/>
      <c r="FPM3" s="53"/>
      <c r="FPN3" s="53"/>
      <c r="FPO3" s="53"/>
      <c r="FPP3" s="53"/>
      <c r="FPQ3" s="53"/>
      <c r="FPR3" s="53"/>
      <c r="FPS3" s="53"/>
      <c r="FPT3" s="53"/>
      <c r="FPU3" s="53"/>
      <c r="FPV3" s="53"/>
      <c r="FPW3" s="53"/>
      <c r="FPX3" s="53"/>
      <c r="FPY3" s="53"/>
      <c r="FPZ3" s="53"/>
      <c r="FQA3" s="53"/>
      <c r="FQB3" s="53"/>
      <c r="FQC3" s="53"/>
      <c r="FQD3" s="53"/>
      <c r="FQE3" s="53"/>
      <c r="FQF3" s="53"/>
      <c r="FQG3" s="53"/>
      <c r="FQH3" s="53"/>
      <c r="FQI3" s="53"/>
      <c r="FQJ3" s="53"/>
      <c r="FQK3" s="53"/>
      <c r="FQL3" s="53"/>
      <c r="FQM3" s="53"/>
      <c r="FQN3" s="53"/>
      <c r="FQO3" s="53"/>
      <c r="FQP3" s="53"/>
      <c r="FQQ3" s="53"/>
      <c r="FQR3" s="53"/>
      <c r="FQS3" s="53"/>
      <c r="FQT3" s="53"/>
      <c r="FQU3" s="53"/>
      <c r="FQV3" s="53"/>
      <c r="FQW3" s="53"/>
      <c r="FQX3" s="53"/>
      <c r="FQY3" s="53"/>
      <c r="FQZ3" s="53"/>
      <c r="FRA3" s="53"/>
      <c r="FRB3" s="53"/>
      <c r="FRC3" s="53"/>
      <c r="FRD3" s="53"/>
      <c r="FRE3" s="53"/>
      <c r="FRF3" s="53"/>
      <c r="FRG3" s="53"/>
      <c r="FRH3" s="53"/>
      <c r="FRI3" s="53"/>
      <c r="FRJ3" s="53"/>
      <c r="FRK3" s="53"/>
      <c r="FRL3" s="53"/>
      <c r="FRM3" s="53"/>
      <c r="FRN3" s="53"/>
      <c r="FRO3" s="53"/>
      <c r="FRP3" s="53"/>
      <c r="FRQ3" s="53"/>
      <c r="FRR3" s="53"/>
      <c r="FRS3" s="53"/>
      <c r="FRT3" s="53"/>
      <c r="FRU3" s="53"/>
      <c r="FRV3" s="53"/>
      <c r="FRW3" s="53"/>
      <c r="FRX3" s="53"/>
      <c r="FRY3" s="53"/>
      <c r="FRZ3" s="53"/>
      <c r="FSA3" s="53"/>
      <c r="FSB3" s="53"/>
      <c r="FSC3" s="53"/>
      <c r="FSD3" s="53"/>
      <c r="FSE3" s="53"/>
      <c r="FSF3" s="53"/>
      <c r="FSG3" s="53"/>
      <c r="FSH3" s="53"/>
      <c r="FSI3" s="53"/>
      <c r="FSJ3" s="53"/>
      <c r="FSK3" s="53"/>
      <c r="FSL3" s="53"/>
      <c r="FSM3" s="53"/>
      <c r="FSN3" s="53"/>
      <c r="FSO3" s="53"/>
      <c r="FSP3" s="53"/>
      <c r="FSQ3" s="53"/>
      <c r="FSR3" s="53"/>
      <c r="FSS3" s="53"/>
      <c r="FST3" s="53"/>
      <c r="FSU3" s="53"/>
      <c r="FSV3" s="53"/>
      <c r="FSW3" s="53"/>
      <c r="FSX3" s="53"/>
      <c r="FSY3" s="53"/>
      <c r="FSZ3" s="53"/>
      <c r="FTA3" s="53"/>
      <c r="FTB3" s="53"/>
      <c r="FTC3" s="53"/>
      <c r="FTD3" s="53"/>
      <c r="FTE3" s="53"/>
      <c r="FTF3" s="53"/>
      <c r="FTG3" s="53"/>
      <c r="FTH3" s="53"/>
      <c r="FTI3" s="53"/>
      <c r="FTJ3" s="53"/>
      <c r="FTK3" s="53"/>
      <c r="FTL3" s="53"/>
      <c r="FTM3" s="53"/>
      <c r="FTN3" s="53"/>
      <c r="FTO3" s="53"/>
      <c r="FTP3" s="53"/>
      <c r="FTQ3" s="53"/>
      <c r="FTR3" s="53"/>
      <c r="FTS3" s="53"/>
      <c r="FTT3" s="53"/>
      <c r="FTU3" s="53"/>
      <c r="FTV3" s="53"/>
      <c r="FTW3" s="53"/>
      <c r="FTX3" s="53"/>
      <c r="FTY3" s="53"/>
      <c r="FTZ3" s="53"/>
      <c r="FUA3" s="53"/>
      <c r="FUB3" s="53"/>
      <c r="FUC3" s="53"/>
      <c r="FUD3" s="53"/>
      <c r="FUE3" s="53"/>
      <c r="FUF3" s="53"/>
      <c r="FUG3" s="53"/>
      <c r="FUH3" s="53"/>
      <c r="FUI3" s="53"/>
      <c r="FUJ3" s="53"/>
      <c r="FUK3" s="53"/>
      <c r="FUL3" s="53"/>
      <c r="FUM3" s="53"/>
      <c r="FUN3" s="53"/>
      <c r="FUO3" s="53"/>
      <c r="FUP3" s="53"/>
      <c r="FUQ3" s="53"/>
      <c r="FUR3" s="53"/>
      <c r="FUS3" s="53"/>
      <c r="FUT3" s="53"/>
      <c r="FUU3" s="53"/>
      <c r="FUV3" s="53"/>
      <c r="FUW3" s="53"/>
      <c r="FUX3" s="53"/>
      <c r="FUY3" s="53"/>
      <c r="FUZ3" s="53"/>
      <c r="FVA3" s="53"/>
      <c r="FVB3" s="53"/>
      <c r="FVC3" s="53"/>
      <c r="FVD3" s="53"/>
      <c r="FVE3" s="53"/>
      <c r="FVF3" s="53"/>
      <c r="FVG3" s="53"/>
      <c r="FVH3" s="53"/>
      <c r="FVI3" s="53"/>
      <c r="FVJ3" s="53"/>
      <c r="FVK3" s="53"/>
      <c r="FVL3" s="53"/>
      <c r="FVM3" s="53"/>
      <c r="FVN3" s="53"/>
      <c r="FVO3" s="53"/>
      <c r="FVP3" s="53"/>
      <c r="FVQ3" s="53"/>
      <c r="FVR3" s="53"/>
      <c r="FVS3" s="53"/>
      <c r="FVT3" s="53"/>
      <c r="FVU3" s="53"/>
      <c r="FVV3" s="53"/>
      <c r="FVW3" s="53"/>
      <c r="FVX3" s="53"/>
      <c r="FVY3" s="53"/>
      <c r="FVZ3" s="53"/>
      <c r="FWA3" s="53"/>
      <c r="FWB3" s="53"/>
      <c r="FWC3" s="53"/>
      <c r="FWD3" s="53"/>
      <c r="FWE3" s="53"/>
      <c r="FWF3" s="53"/>
      <c r="FWG3" s="53"/>
      <c r="FWH3" s="53"/>
      <c r="FWI3" s="53"/>
      <c r="FWJ3" s="53"/>
      <c r="FWK3" s="53"/>
      <c r="FWL3" s="53"/>
      <c r="FWM3" s="53"/>
      <c r="FWN3" s="53"/>
      <c r="FWO3" s="53"/>
      <c r="FWP3" s="53"/>
      <c r="FWQ3" s="53"/>
      <c r="FWR3" s="53"/>
      <c r="FWS3" s="53"/>
      <c r="FWT3" s="53"/>
      <c r="FWU3" s="53"/>
      <c r="FWV3" s="53"/>
      <c r="FWW3" s="53"/>
      <c r="FWX3" s="53"/>
      <c r="FWY3" s="53"/>
      <c r="FWZ3" s="53"/>
      <c r="FXA3" s="53"/>
      <c r="FXB3" s="53"/>
      <c r="FXC3" s="53"/>
      <c r="FXD3" s="53"/>
      <c r="FXE3" s="53"/>
      <c r="FXF3" s="53"/>
      <c r="FXG3" s="53"/>
      <c r="FXH3" s="53"/>
      <c r="FXI3" s="53"/>
      <c r="FXJ3" s="53"/>
      <c r="FXK3" s="53"/>
      <c r="FXL3" s="53"/>
      <c r="FXM3" s="53"/>
      <c r="FXN3" s="53"/>
      <c r="FXO3" s="53"/>
      <c r="FXP3" s="53"/>
      <c r="FXQ3" s="53"/>
      <c r="FXR3" s="53"/>
      <c r="FXS3" s="53"/>
      <c r="FXT3" s="53"/>
      <c r="FXU3" s="53"/>
      <c r="FXV3" s="53"/>
      <c r="FXW3" s="53"/>
      <c r="FXX3" s="53"/>
      <c r="FXY3" s="53"/>
      <c r="FXZ3" s="53"/>
      <c r="FYA3" s="53"/>
      <c r="FYB3" s="53"/>
      <c r="FYC3" s="53"/>
      <c r="FYD3" s="53"/>
      <c r="FYE3" s="53"/>
      <c r="FYF3" s="53"/>
      <c r="FYG3" s="53"/>
      <c r="FYH3" s="53"/>
      <c r="FYI3" s="53"/>
      <c r="FYJ3" s="53"/>
      <c r="FYK3" s="53"/>
      <c r="FYL3" s="53"/>
      <c r="FYM3" s="53"/>
      <c r="FYN3" s="53"/>
      <c r="FYO3" s="53"/>
      <c r="FYP3" s="53"/>
      <c r="FYQ3" s="53"/>
      <c r="FYR3" s="53"/>
      <c r="FYS3" s="53"/>
      <c r="FYT3" s="53"/>
      <c r="FYU3" s="53"/>
      <c r="FYV3" s="53"/>
      <c r="FYW3" s="53"/>
      <c r="FYX3" s="53"/>
      <c r="FYY3" s="53"/>
      <c r="FYZ3" s="53"/>
      <c r="FZA3" s="53"/>
      <c r="FZB3" s="53"/>
      <c r="FZC3" s="53"/>
      <c r="FZD3" s="53"/>
      <c r="FZE3" s="53"/>
      <c r="FZF3" s="53"/>
      <c r="FZG3" s="53"/>
      <c r="FZH3" s="53"/>
      <c r="FZI3" s="53"/>
      <c r="FZJ3" s="53"/>
      <c r="FZK3" s="53"/>
      <c r="FZL3" s="53"/>
      <c r="FZM3" s="53"/>
      <c r="FZN3" s="53"/>
      <c r="FZO3" s="53"/>
      <c r="FZP3" s="53"/>
      <c r="FZQ3" s="53"/>
      <c r="FZR3" s="53"/>
      <c r="FZS3" s="53"/>
      <c r="FZT3" s="53"/>
      <c r="FZU3" s="53"/>
      <c r="FZV3" s="53"/>
      <c r="FZW3" s="53"/>
      <c r="FZX3" s="53"/>
      <c r="FZY3" s="53"/>
      <c r="FZZ3" s="53"/>
      <c r="GAA3" s="53"/>
      <c r="GAB3" s="53"/>
      <c r="GAC3" s="53"/>
      <c r="GAD3" s="53"/>
      <c r="GAE3" s="53"/>
      <c r="GAF3" s="53"/>
      <c r="GAG3" s="53"/>
      <c r="GAH3" s="53"/>
      <c r="GAI3" s="53"/>
      <c r="GAJ3" s="53"/>
      <c r="GAK3" s="53"/>
      <c r="GAL3" s="53"/>
      <c r="GAM3" s="53"/>
      <c r="GAN3" s="53"/>
      <c r="GAO3" s="53"/>
      <c r="GAP3" s="53"/>
      <c r="GAQ3" s="53"/>
      <c r="GAR3" s="53"/>
      <c r="GAS3" s="53"/>
      <c r="GAT3" s="53"/>
      <c r="GAU3" s="53"/>
      <c r="GAV3" s="53"/>
      <c r="GAW3" s="53"/>
      <c r="GAX3" s="53"/>
      <c r="GAY3" s="53"/>
      <c r="GAZ3" s="53"/>
      <c r="GBA3" s="53"/>
      <c r="GBB3" s="53"/>
      <c r="GBC3" s="53"/>
      <c r="GBD3" s="53"/>
      <c r="GBE3" s="53"/>
      <c r="GBF3" s="53"/>
      <c r="GBG3" s="53"/>
      <c r="GBH3" s="53"/>
      <c r="GBI3" s="53"/>
      <c r="GBJ3" s="53"/>
      <c r="GBK3" s="53"/>
      <c r="GBL3" s="53"/>
      <c r="GBM3" s="53"/>
      <c r="GBN3" s="53"/>
      <c r="GBO3" s="53"/>
      <c r="GBP3" s="53"/>
      <c r="GBQ3" s="53"/>
      <c r="GBR3" s="53"/>
      <c r="GBS3" s="53"/>
      <c r="GBT3" s="53"/>
      <c r="GBU3" s="53"/>
      <c r="GBV3" s="53"/>
      <c r="GBW3" s="53"/>
      <c r="GBX3" s="53"/>
      <c r="GBY3" s="53"/>
      <c r="GBZ3" s="53"/>
      <c r="GCA3" s="53"/>
      <c r="GCB3" s="53"/>
      <c r="GCC3" s="53"/>
      <c r="GCD3" s="53"/>
      <c r="GCE3" s="53"/>
      <c r="GCF3" s="53"/>
      <c r="GCG3" s="53"/>
      <c r="GCH3" s="53"/>
      <c r="GCI3" s="53"/>
      <c r="GCJ3" s="53"/>
      <c r="GCK3" s="53"/>
      <c r="GCL3" s="53"/>
      <c r="GCM3" s="53"/>
      <c r="GCN3" s="53"/>
      <c r="GCO3" s="53"/>
      <c r="GCP3" s="53"/>
      <c r="GCQ3" s="53"/>
      <c r="GCR3" s="53"/>
      <c r="GCS3" s="53"/>
      <c r="GCT3" s="53"/>
      <c r="GCU3" s="53"/>
      <c r="GCV3" s="53"/>
      <c r="GCW3" s="53"/>
      <c r="GCX3" s="53"/>
      <c r="GCY3" s="53"/>
      <c r="GCZ3" s="53"/>
      <c r="GDA3" s="53"/>
      <c r="GDB3" s="53"/>
      <c r="GDC3" s="53"/>
      <c r="GDD3" s="53"/>
      <c r="GDE3" s="53"/>
      <c r="GDF3" s="53"/>
      <c r="GDG3" s="53"/>
      <c r="GDH3" s="53"/>
      <c r="GDI3" s="53"/>
      <c r="GDJ3" s="53"/>
      <c r="GDK3" s="53"/>
      <c r="GDL3" s="53"/>
      <c r="GDM3" s="53"/>
      <c r="GDN3" s="53"/>
      <c r="GDO3" s="53"/>
      <c r="GDP3" s="53"/>
      <c r="GDQ3" s="53"/>
      <c r="GDR3" s="53"/>
      <c r="GDS3" s="53"/>
      <c r="GDT3" s="53"/>
      <c r="GDU3" s="53"/>
      <c r="GDV3" s="53"/>
      <c r="GDW3" s="53"/>
      <c r="GDX3" s="53"/>
      <c r="GDY3" s="53"/>
      <c r="GDZ3" s="53"/>
      <c r="GEA3" s="53"/>
      <c r="GEB3" s="53"/>
      <c r="GEC3" s="53"/>
      <c r="GED3" s="53"/>
      <c r="GEE3" s="53"/>
      <c r="GEF3" s="53"/>
      <c r="GEG3" s="53"/>
      <c r="GEH3" s="53"/>
      <c r="GEI3" s="53"/>
      <c r="GEJ3" s="53"/>
      <c r="GEK3" s="53"/>
      <c r="GEL3" s="53"/>
      <c r="GEM3" s="53"/>
      <c r="GEN3" s="53"/>
      <c r="GEO3" s="53"/>
      <c r="GEP3" s="53"/>
      <c r="GEQ3" s="53"/>
      <c r="GER3" s="53"/>
      <c r="GES3" s="53"/>
      <c r="GET3" s="53"/>
      <c r="GEU3" s="53"/>
      <c r="GEV3" s="53"/>
      <c r="GEW3" s="53"/>
      <c r="GEX3" s="53"/>
      <c r="GEY3" s="53"/>
      <c r="GEZ3" s="53"/>
      <c r="GFA3" s="53"/>
      <c r="GFB3" s="53"/>
      <c r="GFC3" s="53"/>
      <c r="GFD3" s="53"/>
      <c r="GFE3" s="53"/>
      <c r="GFF3" s="53"/>
      <c r="GFG3" s="53"/>
      <c r="GFH3" s="53"/>
      <c r="GFI3" s="53"/>
      <c r="GFJ3" s="53"/>
      <c r="GFK3" s="53"/>
      <c r="GFL3" s="53"/>
      <c r="GFM3" s="53"/>
      <c r="GFN3" s="53"/>
      <c r="GFO3" s="53"/>
      <c r="GFP3" s="53"/>
      <c r="GFQ3" s="53"/>
      <c r="GFR3" s="53"/>
      <c r="GFS3" s="53"/>
      <c r="GFT3" s="53"/>
      <c r="GFU3" s="53"/>
      <c r="GFV3" s="53"/>
      <c r="GFW3" s="53"/>
      <c r="GFX3" s="53"/>
      <c r="GFY3" s="53"/>
      <c r="GFZ3" s="53"/>
      <c r="GGA3" s="53"/>
      <c r="GGB3" s="53"/>
      <c r="GGC3" s="53"/>
      <c r="GGD3" s="53"/>
      <c r="GGE3" s="53"/>
      <c r="GGF3" s="53"/>
      <c r="GGG3" s="53"/>
      <c r="GGH3" s="53"/>
      <c r="GGI3" s="53"/>
      <c r="GGJ3" s="53"/>
      <c r="GGK3" s="53"/>
      <c r="GGL3" s="53"/>
      <c r="GGM3" s="53"/>
      <c r="GGN3" s="53"/>
      <c r="GGO3" s="53"/>
      <c r="GGP3" s="53"/>
      <c r="GGQ3" s="53"/>
      <c r="GGR3" s="53"/>
      <c r="GGS3" s="53"/>
      <c r="GGT3" s="53"/>
      <c r="GGU3" s="53"/>
      <c r="GGV3" s="53"/>
      <c r="GGW3" s="53"/>
      <c r="GGX3" s="53"/>
      <c r="GGY3" s="53"/>
      <c r="GGZ3" s="53"/>
      <c r="GHA3" s="53"/>
      <c r="GHB3" s="53"/>
      <c r="GHC3" s="53"/>
      <c r="GHD3" s="53"/>
      <c r="GHE3" s="53"/>
      <c r="GHF3" s="53"/>
      <c r="GHG3" s="53"/>
      <c r="GHH3" s="53"/>
      <c r="GHI3" s="53"/>
      <c r="GHJ3" s="53"/>
      <c r="GHK3" s="53"/>
      <c r="GHL3" s="53"/>
      <c r="GHM3" s="53"/>
      <c r="GHN3" s="53"/>
      <c r="GHO3" s="53"/>
      <c r="GHP3" s="53"/>
      <c r="GHQ3" s="53"/>
      <c r="GHR3" s="53"/>
      <c r="GHS3" s="53"/>
      <c r="GHT3" s="53"/>
      <c r="GHU3" s="53"/>
      <c r="GHV3" s="53"/>
      <c r="GHW3" s="53"/>
      <c r="GHX3" s="53"/>
      <c r="GHY3" s="53"/>
      <c r="GHZ3" s="53"/>
      <c r="GIA3" s="53"/>
      <c r="GIB3" s="53"/>
      <c r="GIC3" s="53"/>
      <c r="GID3" s="53"/>
      <c r="GIE3" s="53"/>
      <c r="GIF3" s="53"/>
      <c r="GIG3" s="53"/>
      <c r="GIH3" s="53"/>
      <c r="GII3" s="53"/>
      <c r="GIJ3" s="53"/>
      <c r="GIK3" s="53"/>
      <c r="GIL3" s="53"/>
      <c r="GIM3" s="53"/>
      <c r="GIN3" s="53"/>
      <c r="GIO3" s="53"/>
      <c r="GIP3" s="53"/>
      <c r="GIQ3" s="53"/>
      <c r="GIR3" s="53"/>
      <c r="GIS3" s="53"/>
      <c r="GIT3" s="53"/>
      <c r="GIU3" s="53"/>
      <c r="GIV3" s="53"/>
      <c r="GIW3" s="53"/>
      <c r="GIX3" s="53"/>
      <c r="GIY3" s="53"/>
      <c r="GIZ3" s="53"/>
      <c r="GJA3" s="53"/>
      <c r="GJB3" s="53"/>
      <c r="GJC3" s="53"/>
      <c r="GJD3" s="53"/>
      <c r="GJE3" s="53"/>
      <c r="GJF3" s="53"/>
      <c r="GJG3" s="53"/>
      <c r="GJH3" s="53"/>
      <c r="GJI3" s="53"/>
      <c r="GJJ3" s="53"/>
      <c r="GJK3" s="53"/>
      <c r="GJL3" s="53"/>
      <c r="GJM3" s="53"/>
      <c r="GJN3" s="53"/>
      <c r="GJO3" s="53"/>
      <c r="GJP3" s="53"/>
      <c r="GJQ3" s="53"/>
      <c r="GJR3" s="53"/>
      <c r="GJS3" s="53"/>
      <c r="GJT3" s="53"/>
      <c r="GJU3" s="53"/>
      <c r="GJV3" s="53"/>
      <c r="GJW3" s="53"/>
      <c r="GJX3" s="53"/>
      <c r="GJY3" s="53"/>
      <c r="GJZ3" s="53"/>
      <c r="GKA3" s="53"/>
      <c r="GKB3" s="53"/>
      <c r="GKC3" s="53"/>
      <c r="GKD3" s="53"/>
      <c r="GKE3" s="53"/>
      <c r="GKF3" s="53"/>
      <c r="GKG3" s="53"/>
      <c r="GKH3" s="53"/>
      <c r="GKI3" s="53"/>
      <c r="GKJ3" s="53"/>
      <c r="GKK3" s="53"/>
      <c r="GKL3" s="53"/>
      <c r="GKM3" s="53"/>
      <c r="GKN3" s="53"/>
      <c r="GKO3" s="53"/>
      <c r="GKP3" s="53"/>
      <c r="GKQ3" s="53"/>
      <c r="GKR3" s="53"/>
      <c r="GKS3" s="53"/>
      <c r="GKT3" s="53"/>
      <c r="GKU3" s="53"/>
      <c r="GKV3" s="53"/>
      <c r="GKW3" s="53"/>
      <c r="GKX3" s="53"/>
      <c r="GKY3" s="53"/>
      <c r="GKZ3" s="53"/>
      <c r="GLA3" s="53"/>
      <c r="GLB3" s="53"/>
      <c r="GLC3" s="53"/>
      <c r="GLD3" s="53"/>
      <c r="GLE3" s="53"/>
      <c r="GLF3" s="53"/>
      <c r="GLG3" s="53"/>
      <c r="GLH3" s="53"/>
      <c r="GLI3" s="53"/>
      <c r="GLJ3" s="53"/>
      <c r="GLK3" s="53"/>
      <c r="GLL3" s="53"/>
      <c r="GLM3" s="53"/>
      <c r="GLN3" s="53"/>
      <c r="GLO3" s="53"/>
      <c r="GLP3" s="53"/>
      <c r="GLQ3" s="53"/>
      <c r="GLR3" s="53"/>
      <c r="GLS3" s="53"/>
      <c r="GLT3" s="53"/>
      <c r="GLU3" s="53"/>
      <c r="GLV3" s="53"/>
      <c r="GLW3" s="53"/>
      <c r="GLX3" s="53"/>
      <c r="GLY3" s="53"/>
      <c r="GLZ3" s="53"/>
      <c r="GMA3" s="53"/>
      <c r="GMB3" s="53"/>
      <c r="GMC3" s="53"/>
      <c r="GMD3" s="53"/>
      <c r="GME3" s="53"/>
      <c r="GMF3" s="53"/>
      <c r="GMG3" s="53"/>
      <c r="GMH3" s="53"/>
      <c r="GMI3" s="53"/>
      <c r="GMJ3" s="53"/>
      <c r="GMK3" s="53"/>
      <c r="GML3" s="53"/>
      <c r="GMM3" s="53"/>
      <c r="GMN3" s="53"/>
      <c r="GMO3" s="53"/>
      <c r="GMP3" s="53"/>
      <c r="GMQ3" s="53"/>
      <c r="GMR3" s="53"/>
      <c r="GMS3" s="53"/>
      <c r="GMT3" s="53"/>
      <c r="GMU3" s="53"/>
      <c r="GMV3" s="53"/>
      <c r="GMW3" s="53"/>
      <c r="GMX3" s="53"/>
      <c r="GMY3" s="53"/>
      <c r="GMZ3" s="53"/>
      <c r="GNA3" s="53"/>
      <c r="GNB3" s="53"/>
      <c r="GNC3" s="53"/>
      <c r="GND3" s="53"/>
      <c r="GNE3" s="53"/>
      <c r="GNF3" s="53"/>
      <c r="GNG3" s="53"/>
      <c r="GNH3" s="53"/>
      <c r="GNI3" s="53"/>
      <c r="GNJ3" s="53"/>
      <c r="GNK3" s="53"/>
      <c r="GNL3" s="53"/>
      <c r="GNM3" s="53"/>
      <c r="GNN3" s="53"/>
      <c r="GNO3" s="53"/>
      <c r="GNP3" s="53"/>
      <c r="GNQ3" s="53"/>
      <c r="GNR3" s="53"/>
      <c r="GNS3" s="53"/>
      <c r="GNT3" s="53"/>
      <c r="GNU3" s="53"/>
      <c r="GNV3" s="53"/>
      <c r="GNW3" s="53"/>
      <c r="GNX3" s="53"/>
      <c r="GNY3" s="53"/>
      <c r="GNZ3" s="53"/>
      <c r="GOA3" s="53"/>
      <c r="GOB3" s="53"/>
      <c r="GOC3" s="53"/>
      <c r="GOD3" s="53"/>
      <c r="GOE3" s="53"/>
      <c r="GOF3" s="53"/>
      <c r="GOG3" s="53"/>
      <c r="GOH3" s="53"/>
      <c r="GOI3" s="53"/>
      <c r="GOJ3" s="53"/>
      <c r="GOK3" s="53"/>
      <c r="GOL3" s="53"/>
      <c r="GOM3" s="53"/>
      <c r="GON3" s="53"/>
      <c r="GOO3" s="53"/>
      <c r="GOP3" s="53"/>
      <c r="GOQ3" s="53"/>
      <c r="GOR3" s="53"/>
      <c r="GOS3" s="53"/>
      <c r="GOT3" s="53"/>
      <c r="GOU3" s="53"/>
      <c r="GOV3" s="53"/>
      <c r="GOW3" s="53"/>
      <c r="GOX3" s="53"/>
      <c r="GOY3" s="53"/>
      <c r="GOZ3" s="53"/>
      <c r="GPA3" s="53"/>
      <c r="GPB3" s="53"/>
      <c r="GPC3" s="53"/>
      <c r="GPD3" s="53"/>
      <c r="GPE3" s="53"/>
      <c r="GPF3" s="53"/>
      <c r="GPG3" s="53"/>
      <c r="GPH3" s="53"/>
      <c r="GPI3" s="53"/>
      <c r="GPJ3" s="53"/>
      <c r="GPK3" s="53"/>
      <c r="GPL3" s="53"/>
      <c r="GPM3" s="53"/>
      <c r="GPN3" s="53"/>
      <c r="GPO3" s="53"/>
      <c r="GPP3" s="53"/>
      <c r="GPQ3" s="53"/>
      <c r="GPR3" s="53"/>
      <c r="GPS3" s="53"/>
      <c r="GPT3" s="53"/>
      <c r="GPU3" s="53"/>
      <c r="GPV3" s="53"/>
      <c r="GPW3" s="53"/>
      <c r="GPX3" s="53"/>
      <c r="GPY3" s="53"/>
      <c r="GPZ3" s="53"/>
      <c r="GQA3" s="53"/>
      <c r="GQB3" s="53"/>
      <c r="GQC3" s="53"/>
      <c r="GQD3" s="53"/>
      <c r="GQE3" s="53"/>
      <c r="GQF3" s="53"/>
      <c r="GQG3" s="53"/>
      <c r="GQH3" s="53"/>
      <c r="GQI3" s="53"/>
      <c r="GQJ3" s="53"/>
      <c r="GQK3" s="53"/>
      <c r="GQL3" s="53"/>
      <c r="GQM3" s="53"/>
      <c r="GQN3" s="53"/>
      <c r="GQO3" s="53"/>
      <c r="GQP3" s="53"/>
      <c r="GQQ3" s="53"/>
      <c r="GQR3" s="53"/>
      <c r="GQS3" s="53"/>
      <c r="GQT3" s="53"/>
      <c r="GQU3" s="53"/>
      <c r="GQV3" s="53"/>
      <c r="GQW3" s="53"/>
      <c r="GQX3" s="53"/>
      <c r="GQY3" s="53"/>
      <c r="GQZ3" s="53"/>
      <c r="GRA3" s="53"/>
      <c r="GRB3" s="53"/>
      <c r="GRC3" s="53"/>
      <c r="GRD3" s="53"/>
      <c r="GRE3" s="53"/>
      <c r="GRF3" s="53"/>
      <c r="GRG3" s="53"/>
      <c r="GRH3" s="53"/>
      <c r="GRI3" s="53"/>
      <c r="GRJ3" s="53"/>
      <c r="GRK3" s="53"/>
      <c r="GRL3" s="53"/>
      <c r="GRM3" s="53"/>
      <c r="GRN3" s="53"/>
      <c r="GRO3" s="53"/>
      <c r="GRP3" s="53"/>
      <c r="GRQ3" s="53"/>
      <c r="GRR3" s="53"/>
      <c r="GRS3" s="53"/>
      <c r="GRT3" s="53"/>
      <c r="GRU3" s="53"/>
      <c r="GRV3" s="53"/>
      <c r="GRW3" s="53"/>
      <c r="GRX3" s="53"/>
      <c r="GRY3" s="53"/>
      <c r="GRZ3" s="53"/>
      <c r="GSA3" s="53"/>
      <c r="GSB3" s="53"/>
      <c r="GSC3" s="53"/>
      <c r="GSD3" s="53"/>
      <c r="GSE3" s="53"/>
      <c r="GSF3" s="53"/>
      <c r="GSG3" s="53"/>
      <c r="GSH3" s="53"/>
      <c r="GSI3" s="53"/>
      <c r="GSJ3" s="53"/>
      <c r="GSK3" s="53"/>
      <c r="GSL3" s="53"/>
      <c r="GSM3" s="53"/>
      <c r="GSN3" s="53"/>
      <c r="GSO3" s="53"/>
      <c r="GSP3" s="53"/>
      <c r="GSQ3" s="53"/>
      <c r="GSR3" s="53"/>
      <c r="GSS3" s="53"/>
      <c r="GST3" s="53"/>
      <c r="GSU3" s="53"/>
      <c r="GSV3" s="53"/>
      <c r="GSW3" s="53"/>
      <c r="GSX3" s="53"/>
      <c r="GSY3" s="53"/>
      <c r="GSZ3" s="53"/>
      <c r="GTA3" s="53"/>
      <c r="GTB3" s="53"/>
      <c r="GTC3" s="53"/>
      <c r="GTD3" s="53"/>
      <c r="GTE3" s="53"/>
      <c r="GTF3" s="53"/>
      <c r="GTG3" s="53"/>
      <c r="GTH3" s="53"/>
      <c r="GTI3" s="53"/>
      <c r="GTJ3" s="53"/>
      <c r="GTK3" s="53"/>
      <c r="GTL3" s="53"/>
      <c r="GTM3" s="53"/>
      <c r="GTN3" s="53"/>
      <c r="GTO3" s="53"/>
      <c r="GTP3" s="53"/>
      <c r="GTQ3" s="53"/>
      <c r="GTR3" s="53"/>
      <c r="GTS3" s="53"/>
      <c r="GTT3" s="53"/>
      <c r="GTU3" s="53"/>
      <c r="GTV3" s="53"/>
      <c r="GTW3" s="53"/>
      <c r="GTX3" s="53"/>
      <c r="GTY3" s="53"/>
      <c r="GTZ3" s="53"/>
      <c r="GUA3" s="53"/>
      <c r="GUB3" s="53"/>
      <c r="GUC3" s="53"/>
      <c r="GUD3" s="53"/>
      <c r="GUE3" s="53"/>
      <c r="GUF3" s="53"/>
      <c r="GUG3" s="53"/>
      <c r="GUH3" s="53"/>
      <c r="GUI3" s="53"/>
      <c r="GUJ3" s="53"/>
      <c r="GUK3" s="53"/>
      <c r="GUL3" s="53"/>
      <c r="GUM3" s="53"/>
      <c r="GUN3" s="53"/>
      <c r="GUO3" s="53"/>
      <c r="GUP3" s="53"/>
      <c r="GUQ3" s="53"/>
      <c r="GUR3" s="53"/>
      <c r="GUS3" s="53"/>
      <c r="GUT3" s="53"/>
      <c r="GUU3" s="53"/>
      <c r="GUV3" s="53"/>
      <c r="GUW3" s="53"/>
      <c r="GUX3" s="53"/>
      <c r="GUY3" s="53"/>
      <c r="GUZ3" s="53"/>
      <c r="GVA3" s="53"/>
      <c r="GVB3" s="53"/>
      <c r="GVC3" s="53"/>
      <c r="GVD3" s="53"/>
      <c r="GVE3" s="53"/>
      <c r="GVF3" s="53"/>
      <c r="GVG3" s="53"/>
      <c r="GVH3" s="53"/>
      <c r="GVI3" s="53"/>
      <c r="GVJ3" s="53"/>
      <c r="GVK3" s="53"/>
      <c r="GVL3" s="53"/>
      <c r="GVM3" s="53"/>
      <c r="GVN3" s="53"/>
      <c r="GVO3" s="53"/>
      <c r="GVP3" s="53"/>
      <c r="GVQ3" s="53"/>
      <c r="GVR3" s="53"/>
      <c r="GVS3" s="53"/>
      <c r="GVT3" s="53"/>
      <c r="GVU3" s="53"/>
      <c r="GVV3" s="53"/>
      <c r="GVW3" s="53"/>
      <c r="GVX3" s="53"/>
      <c r="GVY3" s="53"/>
      <c r="GVZ3" s="53"/>
      <c r="GWA3" s="53"/>
      <c r="GWB3" s="53"/>
      <c r="GWC3" s="53"/>
      <c r="GWD3" s="53"/>
      <c r="GWE3" s="53"/>
      <c r="GWF3" s="53"/>
      <c r="GWG3" s="53"/>
      <c r="GWH3" s="53"/>
      <c r="GWI3" s="53"/>
      <c r="GWJ3" s="53"/>
      <c r="GWK3" s="53"/>
      <c r="GWL3" s="53"/>
      <c r="GWM3" s="53"/>
      <c r="GWN3" s="53"/>
      <c r="GWO3" s="53"/>
      <c r="GWP3" s="53"/>
      <c r="GWQ3" s="53"/>
      <c r="GWR3" s="53"/>
      <c r="GWS3" s="53"/>
      <c r="GWT3" s="53"/>
      <c r="GWU3" s="53"/>
      <c r="GWV3" s="53"/>
      <c r="GWW3" s="53"/>
      <c r="GWX3" s="53"/>
      <c r="GWY3" s="53"/>
      <c r="GWZ3" s="53"/>
      <c r="GXA3" s="53"/>
      <c r="GXB3" s="53"/>
      <c r="GXC3" s="53"/>
      <c r="GXD3" s="53"/>
      <c r="GXE3" s="53"/>
      <c r="GXF3" s="53"/>
      <c r="GXG3" s="53"/>
      <c r="GXH3" s="53"/>
      <c r="GXI3" s="53"/>
      <c r="GXJ3" s="53"/>
      <c r="GXK3" s="53"/>
      <c r="GXL3" s="53"/>
      <c r="GXM3" s="53"/>
      <c r="GXN3" s="53"/>
      <c r="GXO3" s="53"/>
      <c r="GXP3" s="53"/>
      <c r="GXQ3" s="53"/>
      <c r="GXR3" s="53"/>
      <c r="GXS3" s="53"/>
      <c r="GXT3" s="53"/>
      <c r="GXU3" s="53"/>
      <c r="GXV3" s="53"/>
      <c r="GXW3" s="53"/>
      <c r="GXX3" s="53"/>
      <c r="GXY3" s="53"/>
      <c r="GXZ3" s="53"/>
      <c r="GYA3" s="53"/>
      <c r="GYB3" s="53"/>
      <c r="GYC3" s="53"/>
      <c r="GYD3" s="53"/>
      <c r="GYE3" s="53"/>
      <c r="GYF3" s="53"/>
      <c r="GYG3" s="53"/>
      <c r="GYH3" s="53"/>
      <c r="GYI3" s="53"/>
      <c r="GYJ3" s="53"/>
      <c r="GYK3" s="53"/>
      <c r="GYL3" s="53"/>
      <c r="GYM3" s="53"/>
      <c r="GYN3" s="53"/>
      <c r="GYO3" s="53"/>
      <c r="GYP3" s="53"/>
      <c r="GYQ3" s="53"/>
      <c r="GYR3" s="53"/>
      <c r="GYS3" s="53"/>
      <c r="GYT3" s="53"/>
      <c r="GYU3" s="53"/>
      <c r="GYV3" s="53"/>
      <c r="GYW3" s="53"/>
      <c r="GYX3" s="53"/>
      <c r="GYY3" s="53"/>
      <c r="GYZ3" s="53"/>
      <c r="GZA3" s="53"/>
      <c r="GZB3" s="53"/>
      <c r="GZC3" s="53"/>
      <c r="GZD3" s="53"/>
      <c r="GZE3" s="53"/>
      <c r="GZF3" s="53"/>
      <c r="GZG3" s="53"/>
      <c r="GZH3" s="53"/>
      <c r="GZI3" s="53"/>
      <c r="GZJ3" s="53"/>
      <c r="GZK3" s="53"/>
      <c r="GZL3" s="53"/>
      <c r="GZM3" s="53"/>
      <c r="GZN3" s="53"/>
      <c r="GZO3" s="53"/>
      <c r="GZP3" s="53"/>
      <c r="GZQ3" s="53"/>
      <c r="GZR3" s="53"/>
      <c r="GZS3" s="53"/>
      <c r="GZT3" s="53"/>
      <c r="GZU3" s="53"/>
      <c r="GZV3" s="53"/>
      <c r="GZW3" s="53"/>
      <c r="GZX3" s="53"/>
      <c r="GZY3" s="53"/>
      <c r="GZZ3" s="53"/>
      <c r="HAA3" s="53"/>
      <c r="HAB3" s="53"/>
      <c r="HAC3" s="53"/>
      <c r="HAD3" s="53"/>
      <c r="HAE3" s="53"/>
      <c r="HAF3" s="53"/>
      <c r="HAG3" s="53"/>
      <c r="HAH3" s="53"/>
      <c r="HAI3" s="53"/>
      <c r="HAJ3" s="53"/>
      <c r="HAK3" s="53"/>
      <c r="HAL3" s="53"/>
      <c r="HAM3" s="53"/>
      <c r="HAN3" s="53"/>
      <c r="HAO3" s="53"/>
      <c r="HAP3" s="53"/>
      <c r="HAQ3" s="53"/>
      <c r="HAR3" s="53"/>
      <c r="HAS3" s="53"/>
      <c r="HAT3" s="53"/>
      <c r="HAU3" s="53"/>
      <c r="HAV3" s="53"/>
      <c r="HAW3" s="53"/>
      <c r="HAX3" s="53"/>
      <c r="HAY3" s="53"/>
      <c r="HAZ3" s="53"/>
      <c r="HBA3" s="53"/>
      <c r="HBB3" s="53"/>
      <c r="HBC3" s="53"/>
      <c r="HBD3" s="53"/>
      <c r="HBE3" s="53"/>
      <c r="HBF3" s="53"/>
      <c r="HBG3" s="53"/>
      <c r="HBH3" s="53"/>
      <c r="HBI3" s="53"/>
      <c r="HBJ3" s="53"/>
      <c r="HBK3" s="53"/>
      <c r="HBL3" s="53"/>
      <c r="HBM3" s="53"/>
      <c r="HBN3" s="53"/>
      <c r="HBO3" s="53"/>
      <c r="HBP3" s="53"/>
      <c r="HBQ3" s="53"/>
      <c r="HBR3" s="53"/>
      <c r="HBS3" s="53"/>
      <c r="HBT3" s="53"/>
      <c r="HBU3" s="53"/>
      <c r="HBV3" s="53"/>
      <c r="HBW3" s="53"/>
      <c r="HBX3" s="53"/>
      <c r="HBY3" s="53"/>
      <c r="HBZ3" s="53"/>
      <c r="HCA3" s="53"/>
      <c r="HCB3" s="53"/>
      <c r="HCC3" s="53"/>
      <c r="HCD3" s="53"/>
      <c r="HCE3" s="53"/>
      <c r="HCF3" s="53"/>
      <c r="HCG3" s="53"/>
      <c r="HCH3" s="53"/>
      <c r="HCI3" s="53"/>
      <c r="HCJ3" s="53"/>
      <c r="HCK3" s="53"/>
      <c r="HCL3" s="53"/>
      <c r="HCM3" s="53"/>
      <c r="HCN3" s="53"/>
      <c r="HCO3" s="53"/>
      <c r="HCP3" s="53"/>
      <c r="HCQ3" s="53"/>
      <c r="HCR3" s="53"/>
      <c r="HCS3" s="53"/>
      <c r="HCT3" s="53"/>
      <c r="HCU3" s="53"/>
      <c r="HCV3" s="53"/>
      <c r="HCW3" s="53"/>
      <c r="HCX3" s="53"/>
      <c r="HCY3" s="53"/>
      <c r="HCZ3" s="53"/>
      <c r="HDA3" s="53"/>
      <c r="HDB3" s="53"/>
      <c r="HDC3" s="53"/>
      <c r="HDD3" s="53"/>
      <c r="HDE3" s="53"/>
      <c r="HDF3" s="53"/>
      <c r="HDG3" s="53"/>
      <c r="HDH3" s="53"/>
      <c r="HDI3" s="53"/>
      <c r="HDJ3" s="53"/>
      <c r="HDK3" s="53"/>
      <c r="HDL3" s="53"/>
      <c r="HDM3" s="53"/>
      <c r="HDN3" s="53"/>
      <c r="HDO3" s="53"/>
      <c r="HDP3" s="53"/>
      <c r="HDQ3" s="53"/>
      <c r="HDR3" s="53"/>
      <c r="HDS3" s="53"/>
      <c r="HDT3" s="53"/>
      <c r="HDU3" s="53"/>
      <c r="HDV3" s="53"/>
      <c r="HDW3" s="53"/>
      <c r="HDX3" s="53"/>
      <c r="HDY3" s="53"/>
      <c r="HDZ3" s="53"/>
      <c r="HEA3" s="53"/>
      <c r="HEB3" s="53"/>
      <c r="HEC3" s="53"/>
      <c r="HED3" s="53"/>
      <c r="HEE3" s="53"/>
      <c r="HEF3" s="53"/>
      <c r="HEG3" s="53"/>
      <c r="HEH3" s="53"/>
      <c r="HEI3" s="53"/>
      <c r="HEJ3" s="53"/>
      <c r="HEK3" s="53"/>
      <c r="HEL3" s="53"/>
      <c r="HEM3" s="53"/>
      <c r="HEN3" s="53"/>
      <c r="HEO3" s="53"/>
      <c r="HEP3" s="53"/>
      <c r="HEQ3" s="53"/>
      <c r="HER3" s="53"/>
      <c r="HES3" s="53"/>
      <c r="HET3" s="53"/>
      <c r="HEU3" s="53"/>
      <c r="HEV3" s="53"/>
      <c r="HEW3" s="53"/>
      <c r="HEX3" s="53"/>
      <c r="HEY3" s="53"/>
      <c r="HEZ3" s="53"/>
      <c r="HFA3" s="53"/>
      <c r="HFB3" s="53"/>
      <c r="HFC3" s="53"/>
      <c r="HFD3" s="53"/>
      <c r="HFE3" s="53"/>
      <c r="HFF3" s="53"/>
      <c r="HFG3" s="53"/>
      <c r="HFH3" s="53"/>
      <c r="HFI3" s="53"/>
      <c r="HFJ3" s="53"/>
      <c r="HFK3" s="53"/>
      <c r="HFL3" s="53"/>
      <c r="HFM3" s="53"/>
      <c r="HFN3" s="53"/>
      <c r="HFO3" s="53"/>
      <c r="HFP3" s="53"/>
      <c r="HFQ3" s="53"/>
      <c r="HFR3" s="53"/>
      <c r="HFS3" s="53"/>
      <c r="HFT3" s="53"/>
      <c r="HFU3" s="53"/>
      <c r="HFV3" s="53"/>
      <c r="HFW3" s="53"/>
      <c r="HFX3" s="53"/>
      <c r="HFY3" s="53"/>
      <c r="HFZ3" s="53"/>
      <c r="HGA3" s="53"/>
      <c r="HGB3" s="53"/>
      <c r="HGC3" s="53"/>
      <c r="HGD3" s="53"/>
      <c r="HGE3" s="53"/>
      <c r="HGF3" s="53"/>
      <c r="HGG3" s="53"/>
      <c r="HGH3" s="53"/>
      <c r="HGI3" s="53"/>
      <c r="HGJ3" s="53"/>
      <c r="HGK3" s="53"/>
      <c r="HGL3" s="53"/>
      <c r="HGM3" s="53"/>
      <c r="HGN3" s="53"/>
      <c r="HGO3" s="53"/>
      <c r="HGP3" s="53"/>
      <c r="HGQ3" s="53"/>
      <c r="HGR3" s="53"/>
      <c r="HGS3" s="53"/>
      <c r="HGT3" s="53"/>
      <c r="HGU3" s="53"/>
      <c r="HGV3" s="53"/>
      <c r="HGW3" s="53"/>
      <c r="HGX3" s="53"/>
      <c r="HGY3" s="53"/>
      <c r="HGZ3" s="53"/>
      <c r="HHA3" s="53"/>
      <c r="HHB3" s="53"/>
      <c r="HHC3" s="53"/>
      <c r="HHD3" s="53"/>
      <c r="HHE3" s="53"/>
      <c r="HHF3" s="53"/>
      <c r="HHG3" s="53"/>
      <c r="HHH3" s="53"/>
      <c r="HHI3" s="53"/>
      <c r="HHJ3" s="53"/>
      <c r="HHK3" s="53"/>
      <c r="HHL3" s="53"/>
      <c r="HHM3" s="53"/>
      <c r="HHN3" s="53"/>
      <c r="HHO3" s="53"/>
      <c r="HHP3" s="53"/>
      <c r="HHQ3" s="53"/>
      <c r="HHR3" s="53"/>
      <c r="HHS3" s="53"/>
      <c r="HHT3" s="53"/>
      <c r="HHU3" s="53"/>
      <c r="HHV3" s="53"/>
      <c r="HHW3" s="53"/>
      <c r="HHX3" s="53"/>
      <c r="HHY3" s="53"/>
      <c r="HHZ3" s="53"/>
      <c r="HIA3" s="53"/>
      <c r="HIB3" s="53"/>
      <c r="HIC3" s="53"/>
      <c r="HID3" s="53"/>
      <c r="HIE3" s="53"/>
      <c r="HIF3" s="53"/>
      <c r="HIG3" s="53"/>
      <c r="HIH3" s="53"/>
      <c r="HII3" s="53"/>
      <c r="HIJ3" s="53"/>
      <c r="HIK3" s="53"/>
      <c r="HIL3" s="53"/>
      <c r="HIM3" s="53"/>
      <c r="HIN3" s="53"/>
      <c r="HIO3" s="53"/>
      <c r="HIP3" s="53"/>
      <c r="HIQ3" s="53"/>
      <c r="HIR3" s="53"/>
      <c r="HIS3" s="53"/>
      <c r="HIT3" s="53"/>
      <c r="HIU3" s="53"/>
      <c r="HIV3" s="53"/>
      <c r="HIW3" s="53"/>
      <c r="HIX3" s="53"/>
      <c r="HIY3" s="53"/>
      <c r="HIZ3" s="53"/>
      <c r="HJA3" s="53"/>
      <c r="HJB3" s="53"/>
      <c r="HJC3" s="53"/>
      <c r="HJD3" s="53"/>
      <c r="HJE3" s="53"/>
      <c r="HJF3" s="53"/>
      <c r="HJG3" s="53"/>
      <c r="HJH3" s="53"/>
      <c r="HJI3" s="53"/>
      <c r="HJJ3" s="53"/>
      <c r="HJK3" s="53"/>
      <c r="HJL3" s="53"/>
      <c r="HJM3" s="53"/>
      <c r="HJN3" s="53"/>
      <c r="HJO3" s="53"/>
      <c r="HJP3" s="53"/>
      <c r="HJQ3" s="53"/>
      <c r="HJR3" s="53"/>
      <c r="HJS3" s="53"/>
      <c r="HJT3" s="53"/>
      <c r="HJU3" s="53"/>
      <c r="HJV3" s="53"/>
      <c r="HJW3" s="53"/>
      <c r="HJX3" s="53"/>
      <c r="HJY3" s="53"/>
      <c r="HJZ3" s="53"/>
      <c r="HKA3" s="53"/>
      <c r="HKB3" s="53"/>
      <c r="HKC3" s="53"/>
      <c r="HKD3" s="53"/>
      <c r="HKE3" s="53"/>
      <c r="HKF3" s="53"/>
      <c r="HKG3" s="53"/>
      <c r="HKH3" s="53"/>
      <c r="HKI3" s="53"/>
      <c r="HKJ3" s="53"/>
      <c r="HKK3" s="53"/>
      <c r="HKL3" s="53"/>
      <c r="HKM3" s="53"/>
      <c r="HKN3" s="53"/>
      <c r="HKO3" s="53"/>
      <c r="HKP3" s="53"/>
      <c r="HKQ3" s="53"/>
      <c r="HKR3" s="53"/>
      <c r="HKS3" s="53"/>
      <c r="HKT3" s="53"/>
      <c r="HKU3" s="53"/>
      <c r="HKV3" s="53"/>
      <c r="HKW3" s="53"/>
      <c r="HKX3" s="53"/>
      <c r="HKY3" s="53"/>
      <c r="HKZ3" s="53"/>
      <c r="HLA3" s="53"/>
      <c r="HLB3" s="53"/>
      <c r="HLC3" s="53"/>
      <c r="HLD3" s="53"/>
      <c r="HLE3" s="53"/>
      <c r="HLF3" s="53"/>
      <c r="HLG3" s="53"/>
      <c r="HLH3" s="53"/>
      <c r="HLI3" s="53"/>
      <c r="HLJ3" s="53"/>
      <c r="HLK3" s="53"/>
      <c r="HLL3" s="53"/>
      <c r="HLM3" s="53"/>
      <c r="HLN3" s="53"/>
      <c r="HLO3" s="53"/>
      <c r="HLP3" s="53"/>
      <c r="HLQ3" s="53"/>
      <c r="HLR3" s="53"/>
      <c r="HLS3" s="53"/>
      <c r="HLT3" s="53"/>
      <c r="HLU3" s="53"/>
      <c r="HLV3" s="53"/>
      <c r="HLW3" s="53"/>
      <c r="HLX3" s="53"/>
      <c r="HLY3" s="53"/>
      <c r="HLZ3" s="53"/>
      <c r="HMA3" s="53"/>
      <c r="HMB3" s="53"/>
      <c r="HMC3" s="53"/>
      <c r="HMD3" s="53"/>
      <c r="HME3" s="53"/>
      <c r="HMF3" s="53"/>
      <c r="HMG3" s="53"/>
      <c r="HMH3" s="53"/>
      <c r="HMI3" s="53"/>
      <c r="HMJ3" s="53"/>
      <c r="HMK3" s="53"/>
      <c r="HML3" s="53"/>
      <c r="HMM3" s="53"/>
      <c r="HMN3" s="53"/>
      <c r="HMO3" s="53"/>
      <c r="HMP3" s="53"/>
      <c r="HMQ3" s="53"/>
      <c r="HMR3" s="53"/>
      <c r="HMS3" s="53"/>
      <c r="HMT3" s="53"/>
      <c r="HMU3" s="53"/>
      <c r="HMV3" s="53"/>
      <c r="HMW3" s="53"/>
      <c r="HMX3" s="53"/>
      <c r="HMY3" s="53"/>
      <c r="HMZ3" s="53"/>
      <c r="HNA3" s="53"/>
      <c r="HNB3" s="53"/>
      <c r="HNC3" s="53"/>
      <c r="HND3" s="53"/>
      <c r="HNE3" s="53"/>
      <c r="HNF3" s="53"/>
      <c r="HNG3" s="53"/>
      <c r="HNH3" s="53"/>
      <c r="HNI3" s="53"/>
      <c r="HNJ3" s="53"/>
      <c r="HNK3" s="53"/>
      <c r="HNL3" s="53"/>
      <c r="HNM3" s="53"/>
      <c r="HNN3" s="53"/>
      <c r="HNO3" s="53"/>
      <c r="HNP3" s="53"/>
      <c r="HNQ3" s="53"/>
      <c r="HNR3" s="53"/>
      <c r="HNS3" s="53"/>
      <c r="HNT3" s="53"/>
      <c r="HNU3" s="53"/>
      <c r="HNV3" s="53"/>
      <c r="HNW3" s="53"/>
      <c r="HNX3" s="53"/>
      <c r="HNY3" s="53"/>
      <c r="HNZ3" s="53"/>
      <c r="HOA3" s="53"/>
      <c r="HOB3" s="53"/>
      <c r="HOC3" s="53"/>
      <c r="HOD3" s="53"/>
      <c r="HOE3" s="53"/>
      <c r="HOF3" s="53"/>
      <c r="HOG3" s="53"/>
      <c r="HOH3" s="53"/>
      <c r="HOI3" s="53"/>
      <c r="HOJ3" s="53"/>
      <c r="HOK3" s="53"/>
      <c r="HOL3" s="53"/>
      <c r="HOM3" s="53"/>
      <c r="HON3" s="53"/>
      <c r="HOO3" s="53"/>
      <c r="HOP3" s="53"/>
      <c r="HOQ3" s="53"/>
      <c r="HOR3" s="53"/>
      <c r="HOS3" s="53"/>
      <c r="HOT3" s="53"/>
      <c r="HOU3" s="53"/>
      <c r="HOV3" s="53"/>
      <c r="HOW3" s="53"/>
      <c r="HOX3" s="53"/>
      <c r="HOY3" s="53"/>
      <c r="HOZ3" s="53"/>
      <c r="HPA3" s="53"/>
      <c r="HPB3" s="53"/>
      <c r="HPC3" s="53"/>
      <c r="HPD3" s="53"/>
      <c r="HPE3" s="53"/>
      <c r="HPF3" s="53"/>
      <c r="HPG3" s="53"/>
      <c r="HPH3" s="53"/>
      <c r="HPI3" s="53"/>
      <c r="HPJ3" s="53"/>
      <c r="HPK3" s="53"/>
      <c r="HPL3" s="53"/>
      <c r="HPM3" s="53"/>
      <c r="HPN3" s="53"/>
      <c r="HPO3" s="53"/>
      <c r="HPP3" s="53"/>
      <c r="HPQ3" s="53"/>
      <c r="HPR3" s="53"/>
      <c r="HPS3" s="53"/>
      <c r="HPT3" s="53"/>
      <c r="HPU3" s="53"/>
      <c r="HPV3" s="53"/>
      <c r="HPW3" s="53"/>
      <c r="HPX3" s="53"/>
      <c r="HPY3" s="53"/>
      <c r="HPZ3" s="53"/>
      <c r="HQA3" s="53"/>
      <c r="HQB3" s="53"/>
      <c r="HQC3" s="53"/>
      <c r="HQD3" s="53"/>
      <c r="HQE3" s="53"/>
      <c r="HQF3" s="53"/>
      <c r="HQG3" s="53"/>
      <c r="HQH3" s="53"/>
      <c r="HQI3" s="53"/>
      <c r="HQJ3" s="53"/>
      <c r="HQK3" s="53"/>
      <c r="HQL3" s="53"/>
      <c r="HQM3" s="53"/>
      <c r="HQN3" s="53"/>
      <c r="HQO3" s="53"/>
      <c r="HQP3" s="53"/>
      <c r="HQQ3" s="53"/>
      <c r="HQR3" s="53"/>
      <c r="HQS3" s="53"/>
      <c r="HQT3" s="53"/>
      <c r="HQU3" s="53"/>
      <c r="HQV3" s="53"/>
      <c r="HQW3" s="53"/>
      <c r="HQX3" s="53"/>
      <c r="HQY3" s="53"/>
      <c r="HQZ3" s="53"/>
      <c r="HRA3" s="53"/>
      <c r="HRB3" s="53"/>
      <c r="HRC3" s="53"/>
      <c r="HRD3" s="53"/>
      <c r="HRE3" s="53"/>
      <c r="HRF3" s="53"/>
      <c r="HRG3" s="53"/>
      <c r="HRH3" s="53"/>
      <c r="HRI3" s="53"/>
      <c r="HRJ3" s="53"/>
      <c r="HRK3" s="53"/>
      <c r="HRL3" s="53"/>
      <c r="HRM3" s="53"/>
      <c r="HRN3" s="53"/>
      <c r="HRO3" s="53"/>
      <c r="HRP3" s="53"/>
      <c r="HRQ3" s="53"/>
      <c r="HRR3" s="53"/>
      <c r="HRS3" s="53"/>
      <c r="HRT3" s="53"/>
      <c r="HRU3" s="53"/>
      <c r="HRV3" s="53"/>
      <c r="HRW3" s="53"/>
      <c r="HRX3" s="53"/>
      <c r="HRY3" s="53"/>
      <c r="HRZ3" s="53"/>
      <c r="HSA3" s="53"/>
      <c r="HSB3" s="53"/>
      <c r="HSC3" s="53"/>
      <c r="HSD3" s="53"/>
      <c r="HSE3" s="53"/>
      <c r="HSF3" s="53"/>
      <c r="HSG3" s="53"/>
      <c r="HSH3" s="53"/>
      <c r="HSI3" s="53"/>
      <c r="HSJ3" s="53"/>
      <c r="HSK3" s="53"/>
      <c r="HSL3" s="53"/>
      <c r="HSM3" s="53"/>
      <c r="HSN3" s="53"/>
      <c r="HSO3" s="53"/>
      <c r="HSP3" s="53"/>
      <c r="HSQ3" s="53"/>
      <c r="HSR3" s="53"/>
      <c r="HSS3" s="53"/>
      <c r="HST3" s="53"/>
      <c r="HSU3" s="53"/>
      <c r="HSV3" s="53"/>
      <c r="HSW3" s="53"/>
      <c r="HSX3" s="53"/>
      <c r="HSY3" s="53"/>
      <c r="HSZ3" s="53"/>
      <c r="HTA3" s="53"/>
      <c r="HTB3" s="53"/>
      <c r="HTC3" s="53"/>
      <c r="HTD3" s="53"/>
      <c r="HTE3" s="53"/>
      <c r="HTF3" s="53"/>
      <c r="HTG3" s="53"/>
      <c r="HTH3" s="53"/>
      <c r="HTI3" s="53"/>
      <c r="HTJ3" s="53"/>
      <c r="HTK3" s="53"/>
      <c r="HTL3" s="53"/>
      <c r="HTM3" s="53"/>
      <c r="HTN3" s="53"/>
      <c r="HTO3" s="53"/>
      <c r="HTP3" s="53"/>
      <c r="HTQ3" s="53"/>
      <c r="HTR3" s="53"/>
      <c r="HTS3" s="53"/>
      <c r="HTT3" s="53"/>
      <c r="HTU3" s="53"/>
      <c r="HTV3" s="53"/>
      <c r="HTW3" s="53"/>
      <c r="HTX3" s="53"/>
      <c r="HTY3" s="53"/>
      <c r="HTZ3" s="53"/>
      <c r="HUA3" s="53"/>
      <c r="HUB3" s="53"/>
      <c r="HUC3" s="53"/>
      <c r="HUD3" s="53"/>
      <c r="HUE3" s="53"/>
      <c r="HUF3" s="53"/>
      <c r="HUG3" s="53"/>
      <c r="HUH3" s="53"/>
      <c r="HUI3" s="53"/>
      <c r="HUJ3" s="53"/>
      <c r="HUK3" s="53"/>
      <c r="HUL3" s="53"/>
      <c r="HUM3" s="53"/>
      <c r="HUN3" s="53"/>
      <c r="HUO3" s="53"/>
      <c r="HUP3" s="53"/>
      <c r="HUQ3" s="53"/>
      <c r="HUR3" s="53"/>
      <c r="HUS3" s="53"/>
      <c r="HUT3" s="53"/>
      <c r="HUU3" s="53"/>
      <c r="HUV3" s="53"/>
      <c r="HUW3" s="53"/>
      <c r="HUX3" s="53"/>
      <c r="HUY3" s="53"/>
      <c r="HUZ3" s="53"/>
      <c r="HVA3" s="53"/>
      <c r="HVB3" s="53"/>
      <c r="HVC3" s="53"/>
      <c r="HVD3" s="53"/>
      <c r="HVE3" s="53"/>
      <c r="HVF3" s="53"/>
      <c r="HVG3" s="53"/>
      <c r="HVH3" s="53"/>
      <c r="HVI3" s="53"/>
      <c r="HVJ3" s="53"/>
      <c r="HVK3" s="53"/>
      <c r="HVL3" s="53"/>
      <c r="HVM3" s="53"/>
      <c r="HVN3" s="53"/>
      <c r="HVO3" s="53"/>
      <c r="HVP3" s="53"/>
      <c r="HVQ3" s="53"/>
      <c r="HVR3" s="53"/>
      <c r="HVS3" s="53"/>
      <c r="HVT3" s="53"/>
      <c r="HVU3" s="53"/>
      <c r="HVV3" s="53"/>
      <c r="HVW3" s="53"/>
      <c r="HVX3" s="53"/>
      <c r="HVY3" s="53"/>
      <c r="HVZ3" s="53"/>
      <c r="HWA3" s="53"/>
      <c r="HWB3" s="53"/>
      <c r="HWC3" s="53"/>
      <c r="HWD3" s="53"/>
      <c r="HWE3" s="53"/>
      <c r="HWF3" s="53"/>
      <c r="HWG3" s="53"/>
      <c r="HWH3" s="53"/>
      <c r="HWI3" s="53"/>
      <c r="HWJ3" s="53"/>
      <c r="HWK3" s="53"/>
      <c r="HWL3" s="53"/>
      <c r="HWM3" s="53"/>
      <c r="HWN3" s="53"/>
      <c r="HWO3" s="53"/>
      <c r="HWP3" s="53"/>
      <c r="HWQ3" s="53"/>
      <c r="HWR3" s="53"/>
      <c r="HWS3" s="53"/>
      <c r="HWT3" s="53"/>
      <c r="HWU3" s="53"/>
      <c r="HWV3" s="53"/>
      <c r="HWW3" s="53"/>
      <c r="HWX3" s="53"/>
      <c r="HWY3" s="53"/>
      <c r="HWZ3" s="53"/>
      <c r="HXA3" s="53"/>
      <c r="HXB3" s="53"/>
      <c r="HXC3" s="53"/>
      <c r="HXD3" s="53"/>
      <c r="HXE3" s="53"/>
      <c r="HXF3" s="53"/>
      <c r="HXG3" s="53"/>
      <c r="HXH3" s="53"/>
      <c r="HXI3" s="53"/>
      <c r="HXJ3" s="53"/>
      <c r="HXK3" s="53"/>
      <c r="HXL3" s="53"/>
      <c r="HXM3" s="53"/>
      <c r="HXN3" s="53"/>
      <c r="HXO3" s="53"/>
      <c r="HXP3" s="53"/>
      <c r="HXQ3" s="53"/>
      <c r="HXR3" s="53"/>
      <c r="HXS3" s="53"/>
      <c r="HXT3" s="53"/>
      <c r="HXU3" s="53"/>
      <c r="HXV3" s="53"/>
      <c r="HXW3" s="53"/>
      <c r="HXX3" s="53"/>
      <c r="HXY3" s="53"/>
      <c r="HXZ3" s="53"/>
      <c r="HYA3" s="53"/>
      <c r="HYB3" s="53"/>
      <c r="HYC3" s="53"/>
      <c r="HYD3" s="53"/>
      <c r="HYE3" s="53"/>
      <c r="HYF3" s="53"/>
      <c r="HYG3" s="53"/>
      <c r="HYH3" s="53"/>
      <c r="HYI3" s="53"/>
      <c r="HYJ3" s="53"/>
      <c r="HYK3" s="53"/>
      <c r="HYL3" s="53"/>
      <c r="HYM3" s="53"/>
      <c r="HYN3" s="53"/>
      <c r="HYO3" s="53"/>
      <c r="HYP3" s="53"/>
      <c r="HYQ3" s="53"/>
      <c r="HYR3" s="53"/>
      <c r="HYS3" s="53"/>
      <c r="HYT3" s="53"/>
      <c r="HYU3" s="53"/>
      <c r="HYV3" s="53"/>
      <c r="HYW3" s="53"/>
      <c r="HYX3" s="53"/>
      <c r="HYY3" s="53"/>
      <c r="HYZ3" s="53"/>
      <c r="HZA3" s="53"/>
      <c r="HZB3" s="53"/>
      <c r="HZC3" s="53"/>
      <c r="HZD3" s="53"/>
      <c r="HZE3" s="53"/>
      <c r="HZF3" s="53"/>
      <c r="HZG3" s="53"/>
      <c r="HZH3" s="53"/>
      <c r="HZI3" s="53"/>
      <c r="HZJ3" s="53"/>
      <c r="HZK3" s="53"/>
      <c r="HZL3" s="53"/>
      <c r="HZM3" s="53"/>
      <c r="HZN3" s="53"/>
      <c r="HZO3" s="53"/>
      <c r="HZP3" s="53"/>
      <c r="HZQ3" s="53"/>
      <c r="HZR3" s="53"/>
      <c r="HZS3" s="53"/>
      <c r="HZT3" s="53"/>
      <c r="HZU3" s="53"/>
      <c r="HZV3" s="53"/>
      <c r="HZW3" s="53"/>
      <c r="HZX3" s="53"/>
      <c r="HZY3" s="53"/>
      <c r="HZZ3" s="53"/>
      <c r="IAA3" s="53"/>
      <c r="IAB3" s="53"/>
      <c r="IAC3" s="53"/>
      <c r="IAD3" s="53"/>
      <c r="IAE3" s="53"/>
      <c r="IAF3" s="53"/>
      <c r="IAG3" s="53"/>
      <c r="IAH3" s="53"/>
      <c r="IAI3" s="53"/>
      <c r="IAJ3" s="53"/>
      <c r="IAK3" s="53"/>
      <c r="IAL3" s="53"/>
      <c r="IAM3" s="53"/>
      <c r="IAN3" s="53"/>
      <c r="IAO3" s="53"/>
      <c r="IAP3" s="53"/>
      <c r="IAQ3" s="53"/>
      <c r="IAR3" s="53"/>
      <c r="IAS3" s="53"/>
      <c r="IAT3" s="53"/>
      <c r="IAU3" s="53"/>
      <c r="IAV3" s="53"/>
      <c r="IAW3" s="53"/>
      <c r="IAX3" s="53"/>
      <c r="IAY3" s="53"/>
      <c r="IAZ3" s="53"/>
      <c r="IBA3" s="53"/>
      <c r="IBB3" s="53"/>
      <c r="IBC3" s="53"/>
      <c r="IBD3" s="53"/>
      <c r="IBE3" s="53"/>
      <c r="IBF3" s="53"/>
      <c r="IBG3" s="53"/>
      <c r="IBH3" s="53"/>
      <c r="IBI3" s="53"/>
      <c r="IBJ3" s="53"/>
      <c r="IBK3" s="53"/>
      <c r="IBL3" s="53"/>
      <c r="IBM3" s="53"/>
      <c r="IBN3" s="53"/>
      <c r="IBO3" s="53"/>
      <c r="IBP3" s="53"/>
      <c r="IBQ3" s="53"/>
      <c r="IBR3" s="53"/>
      <c r="IBS3" s="53"/>
      <c r="IBT3" s="53"/>
      <c r="IBU3" s="53"/>
      <c r="IBV3" s="53"/>
      <c r="IBW3" s="53"/>
      <c r="IBX3" s="53"/>
      <c r="IBY3" s="53"/>
      <c r="IBZ3" s="53"/>
      <c r="ICA3" s="53"/>
      <c r="ICB3" s="53"/>
      <c r="ICC3" s="53"/>
      <c r="ICD3" s="53"/>
      <c r="ICE3" s="53"/>
      <c r="ICF3" s="53"/>
      <c r="ICG3" s="53"/>
      <c r="ICH3" s="53"/>
      <c r="ICI3" s="53"/>
      <c r="ICJ3" s="53"/>
      <c r="ICK3" s="53"/>
      <c r="ICL3" s="53"/>
      <c r="ICM3" s="53"/>
      <c r="ICN3" s="53"/>
      <c r="ICO3" s="53"/>
      <c r="ICP3" s="53"/>
      <c r="ICQ3" s="53"/>
      <c r="ICR3" s="53"/>
      <c r="ICS3" s="53"/>
      <c r="ICT3" s="53"/>
      <c r="ICU3" s="53"/>
      <c r="ICV3" s="53"/>
      <c r="ICW3" s="53"/>
      <c r="ICX3" s="53"/>
      <c r="ICY3" s="53"/>
      <c r="ICZ3" s="53"/>
      <c r="IDA3" s="53"/>
      <c r="IDB3" s="53"/>
      <c r="IDC3" s="53"/>
      <c r="IDD3" s="53"/>
      <c r="IDE3" s="53"/>
      <c r="IDF3" s="53"/>
      <c r="IDG3" s="53"/>
      <c r="IDH3" s="53"/>
      <c r="IDI3" s="53"/>
      <c r="IDJ3" s="53"/>
      <c r="IDK3" s="53"/>
      <c r="IDL3" s="53"/>
      <c r="IDM3" s="53"/>
      <c r="IDN3" s="53"/>
      <c r="IDO3" s="53"/>
      <c r="IDP3" s="53"/>
      <c r="IDQ3" s="53"/>
      <c r="IDR3" s="53"/>
      <c r="IDS3" s="53"/>
      <c r="IDT3" s="53"/>
      <c r="IDU3" s="53"/>
      <c r="IDV3" s="53"/>
      <c r="IDW3" s="53"/>
      <c r="IDX3" s="53"/>
      <c r="IDY3" s="53"/>
      <c r="IDZ3" s="53"/>
      <c r="IEA3" s="53"/>
      <c r="IEB3" s="53"/>
      <c r="IEC3" s="53"/>
      <c r="IED3" s="53"/>
      <c r="IEE3" s="53"/>
      <c r="IEF3" s="53"/>
      <c r="IEG3" s="53"/>
      <c r="IEH3" s="53"/>
      <c r="IEI3" s="53"/>
      <c r="IEJ3" s="53"/>
      <c r="IEK3" s="53"/>
      <c r="IEL3" s="53"/>
      <c r="IEM3" s="53"/>
      <c r="IEN3" s="53"/>
      <c r="IEO3" s="53"/>
      <c r="IEP3" s="53"/>
      <c r="IEQ3" s="53"/>
      <c r="IER3" s="53"/>
      <c r="IES3" s="53"/>
      <c r="IET3" s="53"/>
      <c r="IEU3" s="53"/>
      <c r="IEV3" s="53"/>
      <c r="IEW3" s="53"/>
      <c r="IEX3" s="53"/>
      <c r="IEY3" s="53"/>
      <c r="IEZ3" s="53"/>
      <c r="IFA3" s="53"/>
      <c r="IFB3" s="53"/>
      <c r="IFC3" s="53"/>
      <c r="IFD3" s="53"/>
      <c r="IFE3" s="53"/>
      <c r="IFF3" s="53"/>
      <c r="IFG3" s="53"/>
      <c r="IFH3" s="53"/>
      <c r="IFI3" s="53"/>
      <c r="IFJ3" s="53"/>
      <c r="IFK3" s="53"/>
      <c r="IFL3" s="53"/>
      <c r="IFM3" s="53"/>
      <c r="IFN3" s="53"/>
      <c r="IFO3" s="53"/>
      <c r="IFP3" s="53"/>
      <c r="IFQ3" s="53"/>
      <c r="IFR3" s="53"/>
      <c r="IFS3" s="53"/>
      <c r="IFT3" s="53"/>
      <c r="IFU3" s="53"/>
      <c r="IFV3" s="53"/>
      <c r="IFW3" s="53"/>
      <c r="IFX3" s="53"/>
      <c r="IFY3" s="53"/>
      <c r="IFZ3" s="53"/>
      <c r="IGA3" s="53"/>
      <c r="IGB3" s="53"/>
      <c r="IGC3" s="53"/>
      <c r="IGD3" s="53"/>
      <c r="IGE3" s="53"/>
      <c r="IGF3" s="53"/>
      <c r="IGG3" s="53"/>
      <c r="IGH3" s="53"/>
      <c r="IGI3" s="53"/>
      <c r="IGJ3" s="53"/>
      <c r="IGK3" s="53"/>
      <c r="IGL3" s="53"/>
      <c r="IGM3" s="53"/>
      <c r="IGN3" s="53"/>
      <c r="IGO3" s="53"/>
      <c r="IGP3" s="53"/>
      <c r="IGQ3" s="53"/>
      <c r="IGR3" s="53"/>
      <c r="IGS3" s="53"/>
      <c r="IGT3" s="53"/>
      <c r="IGU3" s="53"/>
      <c r="IGV3" s="53"/>
      <c r="IGW3" s="53"/>
      <c r="IGX3" s="53"/>
      <c r="IGY3" s="53"/>
      <c r="IGZ3" s="53"/>
      <c r="IHA3" s="53"/>
      <c r="IHB3" s="53"/>
      <c r="IHC3" s="53"/>
      <c r="IHD3" s="53"/>
      <c r="IHE3" s="53"/>
      <c r="IHF3" s="53"/>
      <c r="IHG3" s="53"/>
      <c r="IHH3" s="53"/>
      <c r="IHI3" s="53"/>
      <c r="IHJ3" s="53"/>
      <c r="IHK3" s="53"/>
      <c r="IHL3" s="53"/>
      <c r="IHM3" s="53"/>
      <c r="IHN3" s="53"/>
      <c r="IHO3" s="53"/>
      <c r="IHP3" s="53"/>
      <c r="IHQ3" s="53"/>
      <c r="IHR3" s="53"/>
      <c r="IHS3" s="53"/>
      <c r="IHT3" s="53"/>
      <c r="IHU3" s="53"/>
      <c r="IHV3" s="53"/>
      <c r="IHW3" s="53"/>
      <c r="IHX3" s="53"/>
      <c r="IHY3" s="53"/>
      <c r="IHZ3" s="53"/>
      <c r="IIA3" s="53"/>
      <c r="IIB3" s="53"/>
      <c r="IIC3" s="53"/>
      <c r="IID3" s="53"/>
      <c r="IIE3" s="53"/>
      <c r="IIF3" s="53"/>
      <c r="IIG3" s="53"/>
      <c r="IIH3" s="53"/>
      <c r="III3" s="53"/>
      <c r="IIJ3" s="53"/>
      <c r="IIK3" s="53"/>
      <c r="IIL3" s="53"/>
      <c r="IIM3" s="53"/>
      <c r="IIN3" s="53"/>
      <c r="IIO3" s="53"/>
      <c r="IIP3" s="53"/>
      <c r="IIQ3" s="53"/>
      <c r="IIR3" s="53"/>
      <c r="IIS3" s="53"/>
      <c r="IIT3" s="53"/>
      <c r="IIU3" s="53"/>
      <c r="IIV3" s="53"/>
      <c r="IIW3" s="53"/>
      <c r="IIX3" s="53"/>
      <c r="IIY3" s="53"/>
      <c r="IIZ3" s="53"/>
      <c r="IJA3" s="53"/>
      <c r="IJB3" s="53"/>
      <c r="IJC3" s="53"/>
      <c r="IJD3" s="53"/>
      <c r="IJE3" s="53"/>
      <c r="IJF3" s="53"/>
      <c r="IJG3" s="53"/>
      <c r="IJH3" s="53"/>
      <c r="IJI3" s="53"/>
      <c r="IJJ3" s="53"/>
      <c r="IJK3" s="53"/>
      <c r="IJL3" s="53"/>
      <c r="IJM3" s="53"/>
      <c r="IJN3" s="53"/>
      <c r="IJO3" s="53"/>
      <c r="IJP3" s="53"/>
      <c r="IJQ3" s="53"/>
      <c r="IJR3" s="53"/>
      <c r="IJS3" s="53"/>
      <c r="IJT3" s="53"/>
      <c r="IJU3" s="53"/>
      <c r="IJV3" s="53"/>
      <c r="IJW3" s="53"/>
      <c r="IJX3" s="53"/>
      <c r="IJY3" s="53"/>
      <c r="IJZ3" s="53"/>
      <c r="IKA3" s="53"/>
      <c r="IKB3" s="53"/>
      <c r="IKC3" s="53"/>
      <c r="IKD3" s="53"/>
      <c r="IKE3" s="53"/>
      <c r="IKF3" s="53"/>
      <c r="IKG3" s="53"/>
      <c r="IKH3" s="53"/>
      <c r="IKI3" s="53"/>
      <c r="IKJ3" s="53"/>
      <c r="IKK3" s="53"/>
      <c r="IKL3" s="53"/>
      <c r="IKM3" s="53"/>
      <c r="IKN3" s="53"/>
      <c r="IKO3" s="53"/>
      <c r="IKP3" s="53"/>
      <c r="IKQ3" s="53"/>
      <c r="IKR3" s="53"/>
      <c r="IKS3" s="53"/>
      <c r="IKT3" s="53"/>
      <c r="IKU3" s="53"/>
      <c r="IKV3" s="53"/>
      <c r="IKW3" s="53"/>
      <c r="IKX3" s="53"/>
      <c r="IKY3" s="53"/>
      <c r="IKZ3" s="53"/>
      <c r="ILA3" s="53"/>
      <c r="ILB3" s="53"/>
      <c r="ILC3" s="53"/>
      <c r="ILD3" s="53"/>
      <c r="ILE3" s="53"/>
      <c r="ILF3" s="53"/>
      <c r="ILG3" s="53"/>
      <c r="ILH3" s="53"/>
      <c r="ILI3" s="53"/>
      <c r="ILJ3" s="53"/>
      <c r="ILK3" s="53"/>
      <c r="ILL3" s="53"/>
      <c r="ILM3" s="53"/>
      <c r="ILN3" s="53"/>
      <c r="ILO3" s="53"/>
      <c r="ILP3" s="53"/>
      <c r="ILQ3" s="53"/>
      <c r="ILR3" s="53"/>
      <c r="ILS3" s="53"/>
      <c r="ILT3" s="53"/>
      <c r="ILU3" s="53"/>
      <c r="ILV3" s="53"/>
      <c r="ILW3" s="53"/>
      <c r="ILX3" s="53"/>
      <c r="ILY3" s="53"/>
      <c r="ILZ3" s="53"/>
      <c r="IMA3" s="53"/>
      <c r="IMB3" s="53"/>
      <c r="IMC3" s="53"/>
      <c r="IMD3" s="53"/>
      <c r="IME3" s="53"/>
      <c r="IMF3" s="53"/>
      <c r="IMG3" s="53"/>
      <c r="IMH3" s="53"/>
      <c r="IMI3" s="53"/>
      <c r="IMJ3" s="53"/>
      <c r="IMK3" s="53"/>
      <c r="IML3" s="53"/>
      <c r="IMM3" s="53"/>
      <c r="IMN3" s="53"/>
      <c r="IMO3" s="53"/>
      <c r="IMP3" s="53"/>
      <c r="IMQ3" s="53"/>
      <c r="IMR3" s="53"/>
      <c r="IMS3" s="53"/>
      <c r="IMT3" s="53"/>
      <c r="IMU3" s="53"/>
      <c r="IMV3" s="53"/>
      <c r="IMW3" s="53"/>
      <c r="IMX3" s="53"/>
      <c r="IMY3" s="53"/>
      <c r="IMZ3" s="53"/>
      <c r="INA3" s="53"/>
      <c r="INB3" s="53"/>
      <c r="INC3" s="53"/>
      <c r="IND3" s="53"/>
      <c r="INE3" s="53"/>
      <c r="INF3" s="53"/>
      <c r="ING3" s="53"/>
      <c r="INH3" s="53"/>
      <c r="INI3" s="53"/>
      <c r="INJ3" s="53"/>
      <c r="INK3" s="53"/>
      <c r="INL3" s="53"/>
      <c r="INM3" s="53"/>
      <c r="INN3" s="53"/>
      <c r="INO3" s="53"/>
      <c r="INP3" s="53"/>
      <c r="INQ3" s="53"/>
      <c r="INR3" s="53"/>
      <c r="INS3" s="53"/>
      <c r="INT3" s="53"/>
      <c r="INU3" s="53"/>
      <c r="INV3" s="53"/>
      <c r="INW3" s="53"/>
      <c r="INX3" s="53"/>
      <c r="INY3" s="53"/>
      <c r="INZ3" s="53"/>
      <c r="IOA3" s="53"/>
      <c r="IOB3" s="53"/>
      <c r="IOC3" s="53"/>
      <c r="IOD3" s="53"/>
      <c r="IOE3" s="53"/>
      <c r="IOF3" s="53"/>
      <c r="IOG3" s="53"/>
      <c r="IOH3" s="53"/>
      <c r="IOI3" s="53"/>
      <c r="IOJ3" s="53"/>
      <c r="IOK3" s="53"/>
      <c r="IOL3" s="53"/>
      <c r="IOM3" s="53"/>
      <c r="ION3" s="53"/>
      <c r="IOO3" s="53"/>
      <c r="IOP3" s="53"/>
      <c r="IOQ3" s="53"/>
      <c r="IOR3" s="53"/>
      <c r="IOS3" s="53"/>
      <c r="IOT3" s="53"/>
      <c r="IOU3" s="53"/>
      <c r="IOV3" s="53"/>
      <c r="IOW3" s="53"/>
      <c r="IOX3" s="53"/>
      <c r="IOY3" s="53"/>
      <c r="IOZ3" s="53"/>
      <c r="IPA3" s="53"/>
      <c r="IPB3" s="53"/>
      <c r="IPC3" s="53"/>
      <c r="IPD3" s="53"/>
      <c r="IPE3" s="53"/>
      <c r="IPF3" s="53"/>
      <c r="IPG3" s="53"/>
      <c r="IPH3" s="53"/>
      <c r="IPI3" s="53"/>
      <c r="IPJ3" s="53"/>
      <c r="IPK3" s="53"/>
      <c r="IPL3" s="53"/>
      <c r="IPM3" s="53"/>
      <c r="IPN3" s="53"/>
      <c r="IPO3" s="53"/>
      <c r="IPP3" s="53"/>
      <c r="IPQ3" s="53"/>
      <c r="IPR3" s="53"/>
      <c r="IPS3" s="53"/>
      <c r="IPT3" s="53"/>
      <c r="IPU3" s="53"/>
      <c r="IPV3" s="53"/>
      <c r="IPW3" s="53"/>
      <c r="IPX3" s="53"/>
      <c r="IPY3" s="53"/>
      <c r="IPZ3" s="53"/>
      <c r="IQA3" s="53"/>
      <c r="IQB3" s="53"/>
      <c r="IQC3" s="53"/>
      <c r="IQD3" s="53"/>
      <c r="IQE3" s="53"/>
      <c r="IQF3" s="53"/>
      <c r="IQG3" s="53"/>
      <c r="IQH3" s="53"/>
      <c r="IQI3" s="53"/>
      <c r="IQJ3" s="53"/>
      <c r="IQK3" s="53"/>
      <c r="IQL3" s="53"/>
      <c r="IQM3" s="53"/>
      <c r="IQN3" s="53"/>
      <c r="IQO3" s="53"/>
      <c r="IQP3" s="53"/>
      <c r="IQQ3" s="53"/>
      <c r="IQR3" s="53"/>
      <c r="IQS3" s="53"/>
      <c r="IQT3" s="53"/>
      <c r="IQU3" s="53"/>
      <c r="IQV3" s="53"/>
      <c r="IQW3" s="53"/>
      <c r="IQX3" s="53"/>
      <c r="IQY3" s="53"/>
      <c r="IQZ3" s="53"/>
      <c r="IRA3" s="53"/>
      <c r="IRB3" s="53"/>
      <c r="IRC3" s="53"/>
      <c r="IRD3" s="53"/>
      <c r="IRE3" s="53"/>
      <c r="IRF3" s="53"/>
      <c r="IRG3" s="53"/>
      <c r="IRH3" s="53"/>
      <c r="IRI3" s="53"/>
      <c r="IRJ3" s="53"/>
      <c r="IRK3" s="53"/>
      <c r="IRL3" s="53"/>
      <c r="IRM3" s="53"/>
      <c r="IRN3" s="53"/>
      <c r="IRO3" s="53"/>
      <c r="IRP3" s="53"/>
      <c r="IRQ3" s="53"/>
      <c r="IRR3" s="53"/>
      <c r="IRS3" s="53"/>
      <c r="IRT3" s="53"/>
      <c r="IRU3" s="53"/>
      <c r="IRV3" s="53"/>
      <c r="IRW3" s="53"/>
      <c r="IRX3" s="53"/>
      <c r="IRY3" s="53"/>
      <c r="IRZ3" s="53"/>
      <c r="ISA3" s="53"/>
      <c r="ISB3" s="53"/>
      <c r="ISC3" s="53"/>
      <c r="ISD3" s="53"/>
      <c r="ISE3" s="53"/>
      <c r="ISF3" s="53"/>
      <c r="ISG3" s="53"/>
      <c r="ISH3" s="53"/>
      <c r="ISI3" s="53"/>
      <c r="ISJ3" s="53"/>
      <c r="ISK3" s="53"/>
      <c r="ISL3" s="53"/>
      <c r="ISM3" s="53"/>
      <c r="ISN3" s="53"/>
      <c r="ISO3" s="53"/>
      <c r="ISP3" s="53"/>
      <c r="ISQ3" s="53"/>
      <c r="ISR3" s="53"/>
      <c r="ISS3" s="53"/>
      <c r="IST3" s="53"/>
      <c r="ISU3" s="53"/>
      <c r="ISV3" s="53"/>
      <c r="ISW3" s="53"/>
      <c r="ISX3" s="53"/>
      <c r="ISY3" s="53"/>
      <c r="ISZ3" s="53"/>
      <c r="ITA3" s="53"/>
      <c r="ITB3" s="53"/>
      <c r="ITC3" s="53"/>
      <c r="ITD3" s="53"/>
      <c r="ITE3" s="53"/>
      <c r="ITF3" s="53"/>
      <c r="ITG3" s="53"/>
      <c r="ITH3" s="53"/>
      <c r="ITI3" s="53"/>
      <c r="ITJ3" s="53"/>
      <c r="ITK3" s="53"/>
      <c r="ITL3" s="53"/>
      <c r="ITM3" s="53"/>
      <c r="ITN3" s="53"/>
      <c r="ITO3" s="53"/>
      <c r="ITP3" s="53"/>
      <c r="ITQ3" s="53"/>
      <c r="ITR3" s="53"/>
      <c r="ITS3" s="53"/>
      <c r="ITT3" s="53"/>
      <c r="ITU3" s="53"/>
      <c r="ITV3" s="53"/>
      <c r="ITW3" s="53"/>
      <c r="ITX3" s="53"/>
      <c r="ITY3" s="53"/>
      <c r="ITZ3" s="53"/>
      <c r="IUA3" s="53"/>
      <c r="IUB3" s="53"/>
      <c r="IUC3" s="53"/>
      <c r="IUD3" s="53"/>
      <c r="IUE3" s="53"/>
      <c r="IUF3" s="53"/>
      <c r="IUG3" s="53"/>
      <c r="IUH3" s="53"/>
      <c r="IUI3" s="53"/>
      <c r="IUJ3" s="53"/>
      <c r="IUK3" s="53"/>
      <c r="IUL3" s="53"/>
      <c r="IUM3" s="53"/>
      <c r="IUN3" s="53"/>
      <c r="IUO3" s="53"/>
      <c r="IUP3" s="53"/>
      <c r="IUQ3" s="53"/>
      <c r="IUR3" s="53"/>
      <c r="IUS3" s="53"/>
      <c r="IUT3" s="53"/>
      <c r="IUU3" s="53"/>
      <c r="IUV3" s="53"/>
      <c r="IUW3" s="53"/>
      <c r="IUX3" s="53"/>
      <c r="IUY3" s="53"/>
      <c r="IUZ3" s="53"/>
      <c r="IVA3" s="53"/>
      <c r="IVB3" s="53"/>
      <c r="IVC3" s="53"/>
      <c r="IVD3" s="53"/>
      <c r="IVE3" s="53"/>
      <c r="IVF3" s="53"/>
      <c r="IVG3" s="53"/>
      <c r="IVH3" s="53"/>
      <c r="IVI3" s="53"/>
      <c r="IVJ3" s="53"/>
      <c r="IVK3" s="53"/>
      <c r="IVL3" s="53"/>
      <c r="IVM3" s="53"/>
      <c r="IVN3" s="53"/>
      <c r="IVO3" s="53"/>
      <c r="IVP3" s="53"/>
      <c r="IVQ3" s="53"/>
      <c r="IVR3" s="53"/>
      <c r="IVS3" s="53"/>
      <c r="IVT3" s="53"/>
      <c r="IVU3" s="53"/>
      <c r="IVV3" s="53"/>
      <c r="IVW3" s="53"/>
      <c r="IVX3" s="53"/>
      <c r="IVY3" s="53"/>
      <c r="IVZ3" s="53"/>
      <c r="IWA3" s="53"/>
      <c r="IWB3" s="53"/>
      <c r="IWC3" s="53"/>
      <c r="IWD3" s="53"/>
      <c r="IWE3" s="53"/>
      <c r="IWF3" s="53"/>
      <c r="IWG3" s="53"/>
      <c r="IWH3" s="53"/>
      <c r="IWI3" s="53"/>
      <c r="IWJ3" s="53"/>
      <c r="IWK3" s="53"/>
      <c r="IWL3" s="53"/>
      <c r="IWM3" s="53"/>
      <c r="IWN3" s="53"/>
      <c r="IWO3" s="53"/>
      <c r="IWP3" s="53"/>
      <c r="IWQ3" s="53"/>
      <c r="IWR3" s="53"/>
      <c r="IWS3" s="53"/>
      <c r="IWT3" s="53"/>
      <c r="IWU3" s="53"/>
      <c r="IWV3" s="53"/>
      <c r="IWW3" s="53"/>
      <c r="IWX3" s="53"/>
      <c r="IWY3" s="53"/>
      <c r="IWZ3" s="53"/>
      <c r="IXA3" s="53"/>
      <c r="IXB3" s="53"/>
      <c r="IXC3" s="53"/>
      <c r="IXD3" s="53"/>
      <c r="IXE3" s="53"/>
      <c r="IXF3" s="53"/>
      <c r="IXG3" s="53"/>
      <c r="IXH3" s="53"/>
      <c r="IXI3" s="53"/>
      <c r="IXJ3" s="53"/>
      <c r="IXK3" s="53"/>
      <c r="IXL3" s="53"/>
      <c r="IXM3" s="53"/>
      <c r="IXN3" s="53"/>
      <c r="IXO3" s="53"/>
      <c r="IXP3" s="53"/>
      <c r="IXQ3" s="53"/>
      <c r="IXR3" s="53"/>
      <c r="IXS3" s="53"/>
      <c r="IXT3" s="53"/>
      <c r="IXU3" s="53"/>
      <c r="IXV3" s="53"/>
      <c r="IXW3" s="53"/>
      <c r="IXX3" s="53"/>
      <c r="IXY3" s="53"/>
      <c r="IXZ3" s="53"/>
      <c r="IYA3" s="53"/>
      <c r="IYB3" s="53"/>
      <c r="IYC3" s="53"/>
      <c r="IYD3" s="53"/>
      <c r="IYE3" s="53"/>
      <c r="IYF3" s="53"/>
      <c r="IYG3" s="53"/>
      <c r="IYH3" s="53"/>
      <c r="IYI3" s="53"/>
      <c r="IYJ3" s="53"/>
      <c r="IYK3" s="53"/>
      <c r="IYL3" s="53"/>
      <c r="IYM3" s="53"/>
      <c r="IYN3" s="53"/>
      <c r="IYO3" s="53"/>
      <c r="IYP3" s="53"/>
      <c r="IYQ3" s="53"/>
      <c r="IYR3" s="53"/>
      <c r="IYS3" s="53"/>
      <c r="IYT3" s="53"/>
      <c r="IYU3" s="53"/>
      <c r="IYV3" s="53"/>
      <c r="IYW3" s="53"/>
      <c r="IYX3" s="53"/>
      <c r="IYY3" s="53"/>
      <c r="IYZ3" s="53"/>
      <c r="IZA3" s="53"/>
      <c r="IZB3" s="53"/>
      <c r="IZC3" s="53"/>
      <c r="IZD3" s="53"/>
      <c r="IZE3" s="53"/>
      <c r="IZF3" s="53"/>
      <c r="IZG3" s="53"/>
      <c r="IZH3" s="53"/>
      <c r="IZI3" s="53"/>
      <c r="IZJ3" s="53"/>
      <c r="IZK3" s="53"/>
      <c r="IZL3" s="53"/>
      <c r="IZM3" s="53"/>
      <c r="IZN3" s="53"/>
      <c r="IZO3" s="53"/>
      <c r="IZP3" s="53"/>
      <c r="IZQ3" s="53"/>
      <c r="IZR3" s="53"/>
      <c r="IZS3" s="53"/>
      <c r="IZT3" s="53"/>
      <c r="IZU3" s="53"/>
      <c r="IZV3" s="53"/>
      <c r="IZW3" s="53"/>
      <c r="IZX3" s="53"/>
      <c r="IZY3" s="53"/>
      <c r="IZZ3" s="53"/>
      <c r="JAA3" s="53"/>
      <c r="JAB3" s="53"/>
      <c r="JAC3" s="53"/>
      <c r="JAD3" s="53"/>
      <c r="JAE3" s="53"/>
      <c r="JAF3" s="53"/>
      <c r="JAG3" s="53"/>
      <c r="JAH3" s="53"/>
      <c r="JAI3" s="53"/>
      <c r="JAJ3" s="53"/>
      <c r="JAK3" s="53"/>
      <c r="JAL3" s="53"/>
      <c r="JAM3" s="53"/>
      <c r="JAN3" s="53"/>
      <c r="JAO3" s="53"/>
      <c r="JAP3" s="53"/>
      <c r="JAQ3" s="53"/>
      <c r="JAR3" s="53"/>
      <c r="JAS3" s="53"/>
      <c r="JAT3" s="53"/>
      <c r="JAU3" s="53"/>
      <c r="JAV3" s="53"/>
      <c r="JAW3" s="53"/>
      <c r="JAX3" s="53"/>
      <c r="JAY3" s="53"/>
      <c r="JAZ3" s="53"/>
      <c r="JBA3" s="53"/>
      <c r="JBB3" s="53"/>
      <c r="JBC3" s="53"/>
      <c r="JBD3" s="53"/>
      <c r="JBE3" s="53"/>
      <c r="JBF3" s="53"/>
      <c r="JBG3" s="53"/>
      <c r="JBH3" s="53"/>
      <c r="JBI3" s="53"/>
      <c r="JBJ3" s="53"/>
      <c r="JBK3" s="53"/>
      <c r="JBL3" s="53"/>
      <c r="JBM3" s="53"/>
      <c r="JBN3" s="53"/>
      <c r="JBO3" s="53"/>
      <c r="JBP3" s="53"/>
      <c r="JBQ3" s="53"/>
      <c r="JBR3" s="53"/>
      <c r="JBS3" s="53"/>
      <c r="JBT3" s="53"/>
      <c r="JBU3" s="53"/>
      <c r="JBV3" s="53"/>
      <c r="JBW3" s="53"/>
      <c r="JBX3" s="53"/>
      <c r="JBY3" s="53"/>
      <c r="JBZ3" s="53"/>
      <c r="JCA3" s="53"/>
      <c r="JCB3" s="53"/>
      <c r="JCC3" s="53"/>
      <c r="JCD3" s="53"/>
      <c r="JCE3" s="53"/>
      <c r="JCF3" s="53"/>
      <c r="JCG3" s="53"/>
      <c r="JCH3" s="53"/>
      <c r="JCI3" s="53"/>
      <c r="JCJ3" s="53"/>
      <c r="JCK3" s="53"/>
      <c r="JCL3" s="53"/>
      <c r="JCM3" s="53"/>
      <c r="JCN3" s="53"/>
      <c r="JCO3" s="53"/>
      <c r="JCP3" s="53"/>
      <c r="JCQ3" s="53"/>
      <c r="JCR3" s="53"/>
      <c r="JCS3" s="53"/>
      <c r="JCT3" s="53"/>
      <c r="JCU3" s="53"/>
      <c r="JCV3" s="53"/>
      <c r="JCW3" s="53"/>
      <c r="JCX3" s="53"/>
      <c r="JCY3" s="53"/>
      <c r="JCZ3" s="53"/>
      <c r="JDA3" s="53"/>
      <c r="JDB3" s="53"/>
      <c r="JDC3" s="53"/>
      <c r="JDD3" s="53"/>
      <c r="JDE3" s="53"/>
      <c r="JDF3" s="53"/>
      <c r="JDG3" s="53"/>
      <c r="JDH3" s="53"/>
      <c r="JDI3" s="53"/>
      <c r="JDJ3" s="53"/>
      <c r="JDK3" s="53"/>
      <c r="JDL3" s="53"/>
      <c r="JDM3" s="53"/>
      <c r="JDN3" s="53"/>
      <c r="JDO3" s="53"/>
      <c r="JDP3" s="53"/>
      <c r="JDQ3" s="53"/>
      <c r="JDR3" s="53"/>
      <c r="JDS3" s="53"/>
      <c r="JDT3" s="53"/>
      <c r="JDU3" s="53"/>
      <c r="JDV3" s="53"/>
      <c r="JDW3" s="53"/>
      <c r="JDX3" s="53"/>
      <c r="JDY3" s="53"/>
      <c r="JDZ3" s="53"/>
      <c r="JEA3" s="53"/>
      <c r="JEB3" s="53"/>
      <c r="JEC3" s="53"/>
      <c r="JED3" s="53"/>
      <c r="JEE3" s="53"/>
      <c r="JEF3" s="53"/>
      <c r="JEG3" s="53"/>
      <c r="JEH3" s="53"/>
      <c r="JEI3" s="53"/>
      <c r="JEJ3" s="53"/>
      <c r="JEK3" s="53"/>
      <c r="JEL3" s="53"/>
      <c r="JEM3" s="53"/>
      <c r="JEN3" s="53"/>
      <c r="JEO3" s="53"/>
      <c r="JEP3" s="53"/>
      <c r="JEQ3" s="53"/>
      <c r="JER3" s="53"/>
      <c r="JES3" s="53"/>
      <c r="JET3" s="53"/>
      <c r="JEU3" s="53"/>
      <c r="JEV3" s="53"/>
      <c r="JEW3" s="53"/>
      <c r="JEX3" s="53"/>
      <c r="JEY3" s="53"/>
      <c r="JEZ3" s="53"/>
      <c r="JFA3" s="53"/>
      <c r="JFB3" s="53"/>
      <c r="JFC3" s="53"/>
      <c r="JFD3" s="53"/>
      <c r="JFE3" s="53"/>
      <c r="JFF3" s="53"/>
      <c r="JFG3" s="53"/>
      <c r="JFH3" s="53"/>
      <c r="JFI3" s="53"/>
      <c r="JFJ3" s="53"/>
      <c r="JFK3" s="53"/>
      <c r="JFL3" s="53"/>
      <c r="JFM3" s="53"/>
      <c r="JFN3" s="53"/>
      <c r="JFO3" s="53"/>
      <c r="JFP3" s="53"/>
      <c r="JFQ3" s="53"/>
      <c r="JFR3" s="53"/>
      <c r="JFS3" s="53"/>
      <c r="JFT3" s="53"/>
      <c r="JFU3" s="53"/>
      <c r="JFV3" s="53"/>
      <c r="JFW3" s="53"/>
      <c r="JFX3" s="53"/>
      <c r="JFY3" s="53"/>
      <c r="JFZ3" s="53"/>
      <c r="JGA3" s="53"/>
      <c r="JGB3" s="53"/>
      <c r="JGC3" s="53"/>
      <c r="JGD3" s="53"/>
      <c r="JGE3" s="53"/>
      <c r="JGF3" s="53"/>
      <c r="JGG3" s="53"/>
      <c r="JGH3" s="53"/>
      <c r="JGI3" s="53"/>
      <c r="JGJ3" s="53"/>
      <c r="JGK3" s="53"/>
      <c r="JGL3" s="53"/>
      <c r="JGM3" s="53"/>
      <c r="JGN3" s="53"/>
      <c r="JGO3" s="53"/>
      <c r="JGP3" s="53"/>
      <c r="JGQ3" s="53"/>
      <c r="JGR3" s="53"/>
      <c r="JGS3" s="53"/>
      <c r="JGT3" s="53"/>
      <c r="JGU3" s="53"/>
      <c r="JGV3" s="53"/>
      <c r="JGW3" s="53"/>
      <c r="JGX3" s="53"/>
      <c r="JGY3" s="53"/>
      <c r="JGZ3" s="53"/>
      <c r="JHA3" s="53"/>
      <c r="JHB3" s="53"/>
      <c r="JHC3" s="53"/>
      <c r="JHD3" s="53"/>
      <c r="JHE3" s="53"/>
      <c r="JHF3" s="53"/>
      <c r="JHG3" s="53"/>
      <c r="JHH3" s="53"/>
      <c r="JHI3" s="53"/>
      <c r="JHJ3" s="53"/>
      <c r="JHK3" s="53"/>
      <c r="JHL3" s="53"/>
      <c r="JHM3" s="53"/>
      <c r="JHN3" s="53"/>
      <c r="JHO3" s="53"/>
      <c r="JHP3" s="53"/>
      <c r="JHQ3" s="53"/>
      <c r="JHR3" s="53"/>
      <c r="JHS3" s="53"/>
      <c r="JHT3" s="53"/>
      <c r="JHU3" s="53"/>
      <c r="JHV3" s="53"/>
      <c r="JHW3" s="53"/>
      <c r="JHX3" s="53"/>
      <c r="JHY3" s="53"/>
      <c r="JHZ3" s="53"/>
      <c r="JIA3" s="53"/>
      <c r="JIB3" s="53"/>
      <c r="JIC3" s="53"/>
      <c r="JID3" s="53"/>
      <c r="JIE3" s="53"/>
      <c r="JIF3" s="53"/>
      <c r="JIG3" s="53"/>
      <c r="JIH3" s="53"/>
      <c r="JII3" s="53"/>
      <c r="JIJ3" s="53"/>
      <c r="JIK3" s="53"/>
      <c r="JIL3" s="53"/>
      <c r="JIM3" s="53"/>
      <c r="JIN3" s="53"/>
      <c r="JIO3" s="53"/>
      <c r="JIP3" s="53"/>
      <c r="JIQ3" s="53"/>
      <c r="JIR3" s="53"/>
      <c r="JIS3" s="53"/>
      <c r="JIT3" s="53"/>
      <c r="JIU3" s="53"/>
      <c r="JIV3" s="53"/>
      <c r="JIW3" s="53"/>
      <c r="JIX3" s="53"/>
      <c r="JIY3" s="53"/>
      <c r="JIZ3" s="53"/>
      <c r="JJA3" s="53"/>
      <c r="JJB3" s="53"/>
      <c r="JJC3" s="53"/>
      <c r="JJD3" s="53"/>
      <c r="JJE3" s="53"/>
      <c r="JJF3" s="53"/>
      <c r="JJG3" s="53"/>
      <c r="JJH3" s="53"/>
      <c r="JJI3" s="53"/>
      <c r="JJJ3" s="53"/>
      <c r="JJK3" s="53"/>
      <c r="JJL3" s="53"/>
      <c r="JJM3" s="53"/>
      <c r="JJN3" s="53"/>
      <c r="JJO3" s="53"/>
      <c r="JJP3" s="53"/>
      <c r="JJQ3" s="53"/>
      <c r="JJR3" s="53"/>
      <c r="JJS3" s="53"/>
      <c r="JJT3" s="53"/>
      <c r="JJU3" s="53"/>
      <c r="JJV3" s="53"/>
      <c r="JJW3" s="53"/>
      <c r="JJX3" s="53"/>
      <c r="JJY3" s="53"/>
      <c r="JJZ3" s="53"/>
      <c r="JKA3" s="53"/>
      <c r="JKB3" s="53"/>
      <c r="JKC3" s="53"/>
      <c r="JKD3" s="53"/>
      <c r="JKE3" s="53"/>
      <c r="JKF3" s="53"/>
      <c r="JKG3" s="53"/>
      <c r="JKH3" s="53"/>
      <c r="JKI3" s="53"/>
      <c r="JKJ3" s="53"/>
      <c r="JKK3" s="53"/>
      <c r="JKL3" s="53"/>
      <c r="JKM3" s="53"/>
      <c r="JKN3" s="53"/>
      <c r="JKO3" s="53"/>
      <c r="JKP3" s="53"/>
      <c r="JKQ3" s="53"/>
      <c r="JKR3" s="53"/>
      <c r="JKS3" s="53"/>
      <c r="JKT3" s="53"/>
      <c r="JKU3" s="53"/>
      <c r="JKV3" s="53"/>
      <c r="JKW3" s="53"/>
      <c r="JKX3" s="53"/>
      <c r="JKY3" s="53"/>
      <c r="JKZ3" s="53"/>
      <c r="JLA3" s="53"/>
      <c r="JLB3" s="53"/>
      <c r="JLC3" s="53"/>
      <c r="JLD3" s="53"/>
      <c r="JLE3" s="53"/>
      <c r="JLF3" s="53"/>
      <c r="JLG3" s="53"/>
      <c r="JLH3" s="53"/>
      <c r="JLI3" s="53"/>
      <c r="JLJ3" s="53"/>
      <c r="JLK3" s="53"/>
      <c r="JLL3" s="53"/>
      <c r="JLM3" s="53"/>
      <c r="JLN3" s="53"/>
      <c r="JLO3" s="53"/>
      <c r="JLP3" s="53"/>
      <c r="JLQ3" s="53"/>
      <c r="JLR3" s="53"/>
      <c r="JLS3" s="53"/>
      <c r="JLT3" s="53"/>
      <c r="JLU3" s="53"/>
      <c r="JLV3" s="53"/>
      <c r="JLW3" s="53"/>
      <c r="JLX3" s="53"/>
      <c r="JLY3" s="53"/>
      <c r="JLZ3" s="53"/>
      <c r="JMA3" s="53"/>
      <c r="JMB3" s="53"/>
      <c r="JMC3" s="53"/>
      <c r="JMD3" s="53"/>
      <c r="JME3" s="53"/>
      <c r="JMF3" s="53"/>
      <c r="JMG3" s="53"/>
      <c r="JMH3" s="53"/>
      <c r="JMI3" s="53"/>
      <c r="JMJ3" s="53"/>
      <c r="JMK3" s="53"/>
      <c r="JML3" s="53"/>
      <c r="JMM3" s="53"/>
      <c r="JMN3" s="53"/>
      <c r="JMO3" s="53"/>
      <c r="JMP3" s="53"/>
      <c r="JMQ3" s="53"/>
      <c r="JMR3" s="53"/>
      <c r="JMS3" s="53"/>
      <c r="JMT3" s="53"/>
      <c r="JMU3" s="53"/>
      <c r="JMV3" s="53"/>
      <c r="JMW3" s="53"/>
      <c r="JMX3" s="53"/>
      <c r="JMY3" s="53"/>
      <c r="JMZ3" s="53"/>
      <c r="JNA3" s="53"/>
      <c r="JNB3" s="53"/>
      <c r="JNC3" s="53"/>
      <c r="JND3" s="53"/>
      <c r="JNE3" s="53"/>
      <c r="JNF3" s="53"/>
      <c r="JNG3" s="53"/>
      <c r="JNH3" s="53"/>
      <c r="JNI3" s="53"/>
      <c r="JNJ3" s="53"/>
      <c r="JNK3" s="53"/>
      <c r="JNL3" s="53"/>
      <c r="JNM3" s="53"/>
      <c r="JNN3" s="53"/>
      <c r="JNO3" s="53"/>
      <c r="JNP3" s="53"/>
      <c r="JNQ3" s="53"/>
      <c r="JNR3" s="53"/>
      <c r="JNS3" s="53"/>
      <c r="JNT3" s="53"/>
      <c r="JNU3" s="53"/>
      <c r="JNV3" s="53"/>
      <c r="JNW3" s="53"/>
      <c r="JNX3" s="53"/>
      <c r="JNY3" s="53"/>
      <c r="JNZ3" s="53"/>
      <c r="JOA3" s="53"/>
      <c r="JOB3" s="53"/>
      <c r="JOC3" s="53"/>
      <c r="JOD3" s="53"/>
      <c r="JOE3" s="53"/>
      <c r="JOF3" s="53"/>
      <c r="JOG3" s="53"/>
      <c r="JOH3" s="53"/>
      <c r="JOI3" s="53"/>
      <c r="JOJ3" s="53"/>
      <c r="JOK3" s="53"/>
      <c r="JOL3" s="53"/>
      <c r="JOM3" s="53"/>
      <c r="JON3" s="53"/>
      <c r="JOO3" s="53"/>
      <c r="JOP3" s="53"/>
      <c r="JOQ3" s="53"/>
      <c r="JOR3" s="53"/>
      <c r="JOS3" s="53"/>
      <c r="JOT3" s="53"/>
      <c r="JOU3" s="53"/>
      <c r="JOV3" s="53"/>
      <c r="JOW3" s="53"/>
      <c r="JOX3" s="53"/>
      <c r="JOY3" s="53"/>
      <c r="JOZ3" s="53"/>
      <c r="JPA3" s="53"/>
      <c r="JPB3" s="53"/>
      <c r="JPC3" s="53"/>
      <c r="JPD3" s="53"/>
      <c r="JPE3" s="53"/>
      <c r="JPF3" s="53"/>
      <c r="JPG3" s="53"/>
      <c r="JPH3" s="53"/>
      <c r="JPI3" s="53"/>
      <c r="JPJ3" s="53"/>
      <c r="JPK3" s="53"/>
      <c r="JPL3" s="53"/>
      <c r="JPM3" s="53"/>
      <c r="JPN3" s="53"/>
      <c r="JPO3" s="53"/>
      <c r="JPP3" s="53"/>
      <c r="JPQ3" s="53"/>
      <c r="JPR3" s="53"/>
      <c r="JPS3" s="53"/>
      <c r="JPT3" s="53"/>
      <c r="JPU3" s="53"/>
      <c r="JPV3" s="53"/>
      <c r="JPW3" s="53"/>
      <c r="JPX3" s="53"/>
      <c r="JPY3" s="53"/>
      <c r="JPZ3" s="53"/>
      <c r="JQA3" s="53"/>
      <c r="JQB3" s="53"/>
      <c r="JQC3" s="53"/>
      <c r="JQD3" s="53"/>
      <c r="JQE3" s="53"/>
      <c r="JQF3" s="53"/>
      <c r="JQG3" s="53"/>
      <c r="JQH3" s="53"/>
      <c r="JQI3" s="53"/>
      <c r="JQJ3" s="53"/>
      <c r="JQK3" s="53"/>
      <c r="JQL3" s="53"/>
      <c r="JQM3" s="53"/>
      <c r="JQN3" s="53"/>
      <c r="JQO3" s="53"/>
      <c r="JQP3" s="53"/>
      <c r="JQQ3" s="53"/>
      <c r="JQR3" s="53"/>
      <c r="JQS3" s="53"/>
      <c r="JQT3" s="53"/>
      <c r="JQU3" s="53"/>
      <c r="JQV3" s="53"/>
      <c r="JQW3" s="53"/>
      <c r="JQX3" s="53"/>
      <c r="JQY3" s="53"/>
      <c r="JQZ3" s="53"/>
      <c r="JRA3" s="53"/>
      <c r="JRB3" s="53"/>
      <c r="JRC3" s="53"/>
      <c r="JRD3" s="53"/>
      <c r="JRE3" s="53"/>
      <c r="JRF3" s="53"/>
      <c r="JRG3" s="53"/>
      <c r="JRH3" s="53"/>
      <c r="JRI3" s="53"/>
      <c r="JRJ3" s="53"/>
      <c r="JRK3" s="53"/>
      <c r="JRL3" s="53"/>
      <c r="JRM3" s="53"/>
      <c r="JRN3" s="53"/>
      <c r="JRO3" s="53"/>
      <c r="JRP3" s="53"/>
      <c r="JRQ3" s="53"/>
      <c r="JRR3" s="53"/>
      <c r="JRS3" s="53"/>
      <c r="JRT3" s="53"/>
      <c r="JRU3" s="53"/>
      <c r="JRV3" s="53"/>
      <c r="JRW3" s="53"/>
      <c r="JRX3" s="53"/>
      <c r="JRY3" s="53"/>
      <c r="JRZ3" s="53"/>
      <c r="JSA3" s="53"/>
      <c r="JSB3" s="53"/>
      <c r="JSC3" s="53"/>
      <c r="JSD3" s="53"/>
      <c r="JSE3" s="53"/>
      <c r="JSF3" s="53"/>
      <c r="JSG3" s="53"/>
      <c r="JSH3" s="53"/>
      <c r="JSI3" s="53"/>
      <c r="JSJ3" s="53"/>
      <c r="JSK3" s="53"/>
      <c r="JSL3" s="53"/>
      <c r="JSM3" s="53"/>
      <c r="JSN3" s="53"/>
      <c r="JSO3" s="53"/>
      <c r="JSP3" s="53"/>
      <c r="JSQ3" s="53"/>
      <c r="JSR3" s="53"/>
      <c r="JSS3" s="53"/>
      <c r="JST3" s="53"/>
      <c r="JSU3" s="53"/>
      <c r="JSV3" s="53"/>
      <c r="JSW3" s="53"/>
      <c r="JSX3" s="53"/>
      <c r="JSY3" s="53"/>
      <c r="JSZ3" s="53"/>
      <c r="JTA3" s="53"/>
      <c r="JTB3" s="53"/>
      <c r="JTC3" s="53"/>
      <c r="JTD3" s="53"/>
      <c r="JTE3" s="53"/>
      <c r="JTF3" s="53"/>
      <c r="JTG3" s="53"/>
      <c r="JTH3" s="53"/>
      <c r="JTI3" s="53"/>
      <c r="JTJ3" s="53"/>
      <c r="JTK3" s="53"/>
      <c r="JTL3" s="53"/>
      <c r="JTM3" s="53"/>
      <c r="JTN3" s="53"/>
      <c r="JTO3" s="53"/>
      <c r="JTP3" s="53"/>
      <c r="JTQ3" s="53"/>
      <c r="JTR3" s="53"/>
      <c r="JTS3" s="53"/>
      <c r="JTT3" s="53"/>
      <c r="JTU3" s="53"/>
      <c r="JTV3" s="53"/>
      <c r="JTW3" s="53"/>
      <c r="JTX3" s="53"/>
      <c r="JTY3" s="53"/>
      <c r="JTZ3" s="53"/>
      <c r="JUA3" s="53"/>
      <c r="JUB3" s="53"/>
      <c r="JUC3" s="53"/>
      <c r="JUD3" s="53"/>
      <c r="JUE3" s="53"/>
      <c r="JUF3" s="53"/>
      <c r="JUG3" s="53"/>
      <c r="JUH3" s="53"/>
      <c r="JUI3" s="53"/>
      <c r="JUJ3" s="53"/>
      <c r="JUK3" s="53"/>
      <c r="JUL3" s="53"/>
      <c r="JUM3" s="53"/>
      <c r="JUN3" s="53"/>
      <c r="JUO3" s="53"/>
      <c r="JUP3" s="53"/>
      <c r="JUQ3" s="53"/>
      <c r="JUR3" s="53"/>
      <c r="JUS3" s="53"/>
      <c r="JUT3" s="53"/>
      <c r="JUU3" s="53"/>
      <c r="JUV3" s="53"/>
      <c r="JUW3" s="53"/>
      <c r="JUX3" s="53"/>
      <c r="JUY3" s="53"/>
      <c r="JUZ3" s="53"/>
      <c r="JVA3" s="53"/>
      <c r="JVB3" s="53"/>
      <c r="JVC3" s="53"/>
      <c r="JVD3" s="53"/>
      <c r="JVE3" s="53"/>
      <c r="JVF3" s="53"/>
      <c r="JVG3" s="53"/>
      <c r="JVH3" s="53"/>
      <c r="JVI3" s="53"/>
      <c r="JVJ3" s="53"/>
      <c r="JVK3" s="53"/>
      <c r="JVL3" s="53"/>
      <c r="JVM3" s="53"/>
      <c r="JVN3" s="53"/>
      <c r="JVO3" s="53"/>
      <c r="JVP3" s="53"/>
      <c r="JVQ3" s="53"/>
      <c r="JVR3" s="53"/>
      <c r="JVS3" s="53"/>
      <c r="JVT3" s="53"/>
      <c r="JVU3" s="53"/>
      <c r="JVV3" s="53"/>
      <c r="JVW3" s="53"/>
      <c r="JVX3" s="53"/>
      <c r="JVY3" s="53"/>
      <c r="JVZ3" s="53"/>
      <c r="JWA3" s="53"/>
      <c r="JWB3" s="53"/>
      <c r="JWC3" s="53"/>
      <c r="JWD3" s="53"/>
      <c r="JWE3" s="53"/>
      <c r="JWF3" s="53"/>
      <c r="JWG3" s="53"/>
      <c r="JWH3" s="53"/>
      <c r="JWI3" s="53"/>
      <c r="JWJ3" s="53"/>
      <c r="JWK3" s="53"/>
      <c r="JWL3" s="53"/>
      <c r="JWM3" s="53"/>
      <c r="JWN3" s="53"/>
      <c r="JWO3" s="53"/>
      <c r="JWP3" s="53"/>
      <c r="JWQ3" s="53"/>
      <c r="JWR3" s="53"/>
      <c r="JWS3" s="53"/>
      <c r="JWT3" s="53"/>
      <c r="JWU3" s="53"/>
      <c r="JWV3" s="53"/>
      <c r="JWW3" s="53"/>
      <c r="JWX3" s="53"/>
      <c r="JWY3" s="53"/>
      <c r="JWZ3" s="53"/>
      <c r="JXA3" s="53"/>
      <c r="JXB3" s="53"/>
      <c r="JXC3" s="53"/>
      <c r="JXD3" s="53"/>
      <c r="JXE3" s="53"/>
      <c r="JXF3" s="53"/>
      <c r="JXG3" s="53"/>
      <c r="JXH3" s="53"/>
      <c r="JXI3" s="53"/>
      <c r="JXJ3" s="53"/>
      <c r="JXK3" s="53"/>
      <c r="JXL3" s="53"/>
      <c r="JXM3" s="53"/>
      <c r="JXN3" s="53"/>
      <c r="JXO3" s="53"/>
      <c r="JXP3" s="53"/>
      <c r="JXQ3" s="53"/>
      <c r="JXR3" s="53"/>
      <c r="JXS3" s="53"/>
      <c r="JXT3" s="53"/>
      <c r="JXU3" s="53"/>
      <c r="JXV3" s="53"/>
      <c r="JXW3" s="53"/>
      <c r="JXX3" s="53"/>
      <c r="JXY3" s="53"/>
      <c r="JXZ3" s="53"/>
      <c r="JYA3" s="53"/>
      <c r="JYB3" s="53"/>
      <c r="JYC3" s="53"/>
      <c r="JYD3" s="53"/>
      <c r="JYE3" s="53"/>
      <c r="JYF3" s="53"/>
      <c r="JYG3" s="53"/>
      <c r="JYH3" s="53"/>
      <c r="JYI3" s="53"/>
      <c r="JYJ3" s="53"/>
      <c r="JYK3" s="53"/>
      <c r="JYL3" s="53"/>
      <c r="JYM3" s="53"/>
      <c r="JYN3" s="53"/>
      <c r="JYO3" s="53"/>
      <c r="JYP3" s="53"/>
      <c r="JYQ3" s="53"/>
      <c r="JYR3" s="53"/>
      <c r="JYS3" s="53"/>
      <c r="JYT3" s="53"/>
      <c r="JYU3" s="53"/>
      <c r="JYV3" s="53"/>
      <c r="JYW3" s="53"/>
      <c r="JYX3" s="53"/>
      <c r="JYY3" s="53"/>
      <c r="JYZ3" s="53"/>
      <c r="JZA3" s="53"/>
      <c r="JZB3" s="53"/>
      <c r="JZC3" s="53"/>
      <c r="JZD3" s="53"/>
      <c r="JZE3" s="53"/>
      <c r="JZF3" s="53"/>
      <c r="JZG3" s="53"/>
      <c r="JZH3" s="53"/>
      <c r="JZI3" s="53"/>
      <c r="JZJ3" s="53"/>
      <c r="JZK3" s="53"/>
      <c r="JZL3" s="53"/>
      <c r="JZM3" s="53"/>
      <c r="JZN3" s="53"/>
      <c r="JZO3" s="53"/>
      <c r="JZP3" s="53"/>
      <c r="JZQ3" s="53"/>
      <c r="JZR3" s="53"/>
      <c r="JZS3" s="53"/>
      <c r="JZT3" s="53"/>
      <c r="JZU3" s="53"/>
      <c r="JZV3" s="53"/>
      <c r="JZW3" s="53"/>
      <c r="JZX3" s="53"/>
      <c r="JZY3" s="53"/>
      <c r="JZZ3" s="53"/>
      <c r="KAA3" s="53"/>
      <c r="KAB3" s="53"/>
      <c r="KAC3" s="53"/>
      <c r="KAD3" s="53"/>
      <c r="KAE3" s="53"/>
      <c r="KAF3" s="53"/>
      <c r="KAG3" s="53"/>
      <c r="KAH3" s="53"/>
      <c r="KAI3" s="53"/>
      <c r="KAJ3" s="53"/>
      <c r="KAK3" s="53"/>
      <c r="KAL3" s="53"/>
      <c r="KAM3" s="53"/>
      <c r="KAN3" s="53"/>
      <c r="KAO3" s="53"/>
      <c r="KAP3" s="53"/>
      <c r="KAQ3" s="53"/>
      <c r="KAR3" s="53"/>
      <c r="KAS3" s="53"/>
      <c r="KAT3" s="53"/>
      <c r="KAU3" s="53"/>
      <c r="KAV3" s="53"/>
      <c r="KAW3" s="53"/>
      <c r="KAX3" s="53"/>
      <c r="KAY3" s="53"/>
      <c r="KAZ3" s="53"/>
      <c r="KBA3" s="53"/>
      <c r="KBB3" s="53"/>
      <c r="KBC3" s="53"/>
      <c r="KBD3" s="53"/>
      <c r="KBE3" s="53"/>
      <c r="KBF3" s="53"/>
      <c r="KBG3" s="53"/>
      <c r="KBH3" s="53"/>
      <c r="KBI3" s="53"/>
      <c r="KBJ3" s="53"/>
      <c r="KBK3" s="53"/>
      <c r="KBL3" s="53"/>
      <c r="KBM3" s="53"/>
      <c r="KBN3" s="53"/>
      <c r="KBO3" s="53"/>
      <c r="KBP3" s="53"/>
      <c r="KBQ3" s="53"/>
      <c r="KBR3" s="53"/>
      <c r="KBS3" s="53"/>
      <c r="KBT3" s="53"/>
      <c r="KBU3" s="53"/>
      <c r="KBV3" s="53"/>
      <c r="KBW3" s="53"/>
      <c r="KBX3" s="53"/>
      <c r="KBY3" s="53"/>
      <c r="KBZ3" s="53"/>
      <c r="KCA3" s="53"/>
      <c r="KCB3" s="53"/>
      <c r="KCC3" s="53"/>
      <c r="KCD3" s="53"/>
      <c r="KCE3" s="53"/>
      <c r="KCF3" s="53"/>
      <c r="KCG3" s="53"/>
      <c r="KCH3" s="53"/>
      <c r="KCI3" s="53"/>
      <c r="KCJ3" s="53"/>
      <c r="KCK3" s="53"/>
      <c r="KCL3" s="53"/>
      <c r="KCM3" s="53"/>
      <c r="KCN3" s="53"/>
      <c r="KCO3" s="53"/>
      <c r="KCP3" s="53"/>
      <c r="KCQ3" s="53"/>
      <c r="KCR3" s="53"/>
      <c r="KCS3" s="53"/>
      <c r="KCT3" s="53"/>
      <c r="KCU3" s="53"/>
      <c r="KCV3" s="53"/>
      <c r="KCW3" s="53"/>
      <c r="KCX3" s="53"/>
      <c r="KCY3" s="53"/>
      <c r="KCZ3" s="53"/>
      <c r="KDA3" s="53"/>
      <c r="KDB3" s="53"/>
      <c r="KDC3" s="53"/>
      <c r="KDD3" s="53"/>
      <c r="KDE3" s="53"/>
      <c r="KDF3" s="53"/>
      <c r="KDG3" s="53"/>
      <c r="KDH3" s="53"/>
      <c r="KDI3" s="53"/>
      <c r="KDJ3" s="53"/>
      <c r="KDK3" s="53"/>
      <c r="KDL3" s="53"/>
      <c r="KDM3" s="53"/>
      <c r="KDN3" s="53"/>
      <c r="KDO3" s="53"/>
      <c r="KDP3" s="53"/>
      <c r="KDQ3" s="53"/>
      <c r="KDR3" s="53"/>
      <c r="KDS3" s="53"/>
      <c r="KDT3" s="53"/>
      <c r="KDU3" s="53"/>
      <c r="KDV3" s="53"/>
      <c r="KDW3" s="53"/>
      <c r="KDX3" s="53"/>
      <c r="KDY3" s="53"/>
      <c r="KDZ3" s="53"/>
      <c r="KEA3" s="53"/>
      <c r="KEB3" s="53"/>
      <c r="KEC3" s="53"/>
      <c r="KED3" s="53"/>
      <c r="KEE3" s="53"/>
      <c r="KEF3" s="53"/>
      <c r="KEG3" s="53"/>
      <c r="KEH3" s="53"/>
      <c r="KEI3" s="53"/>
      <c r="KEJ3" s="53"/>
      <c r="KEK3" s="53"/>
      <c r="KEL3" s="53"/>
      <c r="KEM3" s="53"/>
      <c r="KEN3" s="53"/>
      <c r="KEO3" s="53"/>
      <c r="KEP3" s="53"/>
      <c r="KEQ3" s="53"/>
      <c r="KER3" s="53"/>
      <c r="KES3" s="53"/>
      <c r="KET3" s="53"/>
      <c r="KEU3" s="53"/>
      <c r="KEV3" s="53"/>
      <c r="KEW3" s="53"/>
      <c r="KEX3" s="53"/>
      <c r="KEY3" s="53"/>
      <c r="KEZ3" s="53"/>
      <c r="KFA3" s="53"/>
      <c r="KFB3" s="53"/>
      <c r="KFC3" s="53"/>
      <c r="KFD3" s="53"/>
      <c r="KFE3" s="53"/>
      <c r="KFF3" s="53"/>
      <c r="KFG3" s="53"/>
      <c r="KFH3" s="53"/>
      <c r="KFI3" s="53"/>
      <c r="KFJ3" s="53"/>
      <c r="KFK3" s="53"/>
      <c r="KFL3" s="53"/>
      <c r="KFM3" s="53"/>
      <c r="KFN3" s="53"/>
      <c r="KFO3" s="53"/>
      <c r="KFP3" s="53"/>
      <c r="KFQ3" s="53"/>
      <c r="KFR3" s="53"/>
      <c r="KFS3" s="53"/>
      <c r="KFT3" s="53"/>
      <c r="KFU3" s="53"/>
      <c r="KFV3" s="53"/>
      <c r="KFW3" s="53"/>
      <c r="KFX3" s="53"/>
      <c r="KFY3" s="53"/>
      <c r="KFZ3" s="53"/>
      <c r="KGA3" s="53"/>
      <c r="KGB3" s="53"/>
      <c r="KGC3" s="53"/>
      <c r="KGD3" s="53"/>
      <c r="KGE3" s="53"/>
      <c r="KGF3" s="53"/>
      <c r="KGG3" s="53"/>
      <c r="KGH3" s="53"/>
      <c r="KGI3" s="53"/>
      <c r="KGJ3" s="53"/>
      <c r="KGK3" s="53"/>
      <c r="KGL3" s="53"/>
      <c r="KGM3" s="53"/>
      <c r="KGN3" s="53"/>
      <c r="KGO3" s="53"/>
      <c r="KGP3" s="53"/>
      <c r="KGQ3" s="53"/>
      <c r="KGR3" s="53"/>
      <c r="KGS3" s="53"/>
      <c r="KGT3" s="53"/>
      <c r="KGU3" s="53"/>
      <c r="KGV3" s="53"/>
      <c r="KGW3" s="53"/>
      <c r="KGX3" s="53"/>
      <c r="KGY3" s="53"/>
      <c r="KGZ3" s="53"/>
      <c r="KHA3" s="53"/>
      <c r="KHB3" s="53"/>
      <c r="KHC3" s="53"/>
      <c r="KHD3" s="53"/>
      <c r="KHE3" s="53"/>
      <c r="KHF3" s="53"/>
      <c r="KHG3" s="53"/>
      <c r="KHH3" s="53"/>
      <c r="KHI3" s="53"/>
      <c r="KHJ3" s="53"/>
      <c r="KHK3" s="53"/>
      <c r="KHL3" s="53"/>
      <c r="KHM3" s="53"/>
      <c r="KHN3" s="53"/>
      <c r="KHO3" s="53"/>
      <c r="KHP3" s="53"/>
      <c r="KHQ3" s="53"/>
      <c r="KHR3" s="53"/>
      <c r="KHS3" s="53"/>
      <c r="KHT3" s="53"/>
      <c r="KHU3" s="53"/>
      <c r="KHV3" s="53"/>
      <c r="KHW3" s="53"/>
      <c r="KHX3" s="53"/>
      <c r="KHY3" s="53"/>
      <c r="KHZ3" s="53"/>
      <c r="KIA3" s="53"/>
      <c r="KIB3" s="53"/>
      <c r="KIC3" s="53"/>
      <c r="KID3" s="53"/>
      <c r="KIE3" s="53"/>
      <c r="KIF3" s="53"/>
      <c r="KIG3" s="53"/>
      <c r="KIH3" s="53"/>
      <c r="KII3" s="53"/>
      <c r="KIJ3" s="53"/>
      <c r="KIK3" s="53"/>
      <c r="KIL3" s="53"/>
      <c r="KIM3" s="53"/>
      <c r="KIN3" s="53"/>
      <c r="KIO3" s="53"/>
      <c r="KIP3" s="53"/>
      <c r="KIQ3" s="53"/>
      <c r="KIR3" s="53"/>
      <c r="KIS3" s="53"/>
      <c r="KIT3" s="53"/>
      <c r="KIU3" s="53"/>
      <c r="KIV3" s="53"/>
      <c r="KIW3" s="53"/>
      <c r="KIX3" s="53"/>
      <c r="KIY3" s="53"/>
      <c r="KIZ3" s="53"/>
      <c r="KJA3" s="53"/>
      <c r="KJB3" s="53"/>
      <c r="KJC3" s="53"/>
      <c r="KJD3" s="53"/>
      <c r="KJE3" s="53"/>
      <c r="KJF3" s="53"/>
      <c r="KJG3" s="53"/>
      <c r="KJH3" s="53"/>
      <c r="KJI3" s="53"/>
      <c r="KJJ3" s="53"/>
      <c r="KJK3" s="53"/>
      <c r="KJL3" s="53"/>
      <c r="KJM3" s="53"/>
      <c r="KJN3" s="53"/>
      <c r="KJO3" s="53"/>
      <c r="KJP3" s="53"/>
      <c r="KJQ3" s="53"/>
      <c r="KJR3" s="53"/>
      <c r="KJS3" s="53"/>
      <c r="KJT3" s="53"/>
      <c r="KJU3" s="53"/>
      <c r="KJV3" s="53"/>
      <c r="KJW3" s="53"/>
      <c r="KJX3" s="53"/>
      <c r="KJY3" s="53"/>
      <c r="KJZ3" s="53"/>
      <c r="KKA3" s="53"/>
      <c r="KKB3" s="53"/>
      <c r="KKC3" s="53"/>
      <c r="KKD3" s="53"/>
      <c r="KKE3" s="53"/>
      <c r="KKF3" s="53"/>
      <c r="KKG3" s="53"/>
      <c r="KKH3" s="53"/>
      <c r="KKI3" s="53"/>
      <c r="KKJ3" s="53"/>
      <c r="KKK3" s="53"/>
      <c r="KKL3" s="53"/>
      <c r="KKM3" s="53"/>
      <c r="KKN3" s="53"/>
      <c r="KKO3" s="53"/>
      <c r="KKP3" s="53"/>
      <c r="KKQ3" s="53"/>
      <c r="KKR3" s="53"/>
      <c r="KKS3" s="53"/>
      <c r="KKT3" s="53"/>
      <c r="KKU3" s="53"/>
      <c r="KKV3" s="53"/>
      <c r="KKW3" s="53"/>
      <c r="KKX3" s="53"/>
      <c r="KKY3" s="53"/>
      <c r="KKZ3" s="53"/>
      <c r="KLA3" s="53"/>
      <c r="KLB3" s="53"/>
      <c r="KLC3" s="53"/>
      <c r="KLD3" s="53"/>
      <c r="KLE3" s="53"/>
      <c r="KLF3" s="53"/>
      <c r="KLG3" s="53"/>
      <c r="KLH3" s="53"/>
      <c r="KLI3" s="53"/>
      <c r="KLJ3" s="53"/>
      <c r="KLK3" s="53"/>
      <c r="KLL3" s="53"/>
      <c r="KLM3" s="53"/>
      <c r="KLN3" s="53"/>
      <c r="KLO3" s="53"/>
      <c r="KLP3" s="53"/>
      <c r="KLQ3" s="53"/>
      <c r="KLR3" s="53"/>
      <c r="KLS3" s="53"/>
      <c r="KLT3" s="53"/>
      <c r="KLU3" s="53"/>
      <c r="KLV3" s="53"/>
      <c r="KLW3" s="53"/>
      <c r="KLX3" s="53"/>
      <c r="KLY3" s="53"/>
      <c r="KLZ3" s="53"/>
      <c r="KMA3" s="53"/>
      <c r="KMB3" s="53"/>
      <c r="KMC3" s="53"/>
      <c r="KMD3" s="53"/>
      <c r="KME3" s="53"/>
      <c r="KMF3" s="53"/>
      <c r="KMG3" s="53"/>
      <c r="KMH3" s="53"/>
      <c r="KMI3" s="53"/>
      <c r="KMJ3" s="53"/>
      <c r="KMK3" s="53"/>
      <c r="KML3" s="53"/>
      <c r="KMM3" s="53"/>
      <c r="KMN3" s="53"/>
      <c r="KMO3" s="53"/>
      <c r="KMP3" s="53"/>
      <c r="KMQ3" s="53"/>
      <c r="KMR3" s="53"/>
      <c r="KMS3" s="53"/>
      <c r="KMT3" s="53"/>
      <c r="KMU3" s="53"/>
      <c r="KMV3" s="53"/>
      <c r="KMW3" s="53"/>
      <c r="KMX3" s="53"/>
      <c r="KMY3" s="53"/>
      <c r="KMZ3" s="53"/>
      <c r="KNA3" s="53"/>
      <c r="KNB3" s="53"/>
      <c r="KNC3" s="53"/>
      <c r="KND3" s="53"/>
      <c r="KNE3" s="53"/>
      <c r="KNF3" s="53"/>
      <c r="KNG3" s="53"/>
      <c r="KNH3" s="53"/>
      <c r="KNI3" s="53"/>
      <c r="KNJ3" s="53"/>
      <c r="KNK3" s="53"/>
      <c r="KNL3" s="53"/>
      <c r="KNM3" s="53"/>
      <c r="KNN3" s="53"/>
      <c r="KNO3" s="53"/>
      <c r="KNP3" s="53"/>
      <c r="KNQ3" s="53"/>
      <c r="KNR3" s="53"/>
      <c r="KNS3" s="53"/>
      <c r="KNT3" s="53"/>
      <c r="KNU3" s="53"/>
      <c r="KNV3" s="53"/>
      <c r="KNW3" s="53"/>
      <c r="KNX3" s="53"/>
      <c r="KNY3" s="53"/>
      <c r="KNZ3" s="53"/>
      <c r="KOA3" s="53"/>
      <c r="KOB3" s="53"/>
      <c r="KOC3" s="53"/>
      <c r="KOD3" s="53"/>
      <c r="KOE3" s="53"/>
      <c r="KOF3" s="53"/>
      <c r="KOG3" s="53"/>
      <c r="KOH3" s="53"/>
      <c r="KOI3" s="53"/>
      <c r="KOJ3" s="53"/>
      <c r="KOK3" s="53"/>
      <c r="KOL3" s="53"/>
      <c r="KOM3" s="53"/>
      <c r="KON3" s="53"/>
      <c r="KOO3" s="53"/>
      <c r="KOP3" s="53"/>
      <c r="KOQ3" s="53"/>
      <c r="KOR3" s="53"/>
      <c r="KOS3" s="53"/>
      <c r="KOT3" s="53"/>
      <c r="KOU3" s="53"/>
      <c r="KOV3" s="53"/>
      <c r="KOW3" s="53"/>
      <c r="KOX3" s="53"/>
      <c r="KOY3" s="53"/>
      <c r="KOZ3" s="53"/>
      <c r="KPA3" s="53"/>
      <c r="KPB3" s="53"/>
      <c r="KPC3" s="53"/>
      <c r="KPD3" s="53"/>
      <c r="KPE3" s="53"/>
      <c r="KPF3" s="53"/>
      <c r="KPG3" s="53"/>
      <c r="KPH3" s="53"/>
      <c r="KPI3" s="53"/>
      <c r="KPJ3" s="53"/>
      <c r="KPK3" s="53"/>
      <c r="KPL3" s="53"/>
      <c r="KPM3" s="53"/>
      <c r="KPN3" s="53"/>
      <c r="KPO3" s="53"/>
      <c r="KPP3" s="53"/>
      <c r="KPQ3" s="53"/>
      <c r="KPR3" s="53"/>
      <c r="KPS3" s="53"/>
      <c r="KPT3" s="53"/>
      <c r="KPU3" s="53"/>
      <c r="KPV3" s="53"/>
      <c r="KPW3" s="53"/>
      <c r="KPX3" s="53"/>
      <c r="KPY3" s="53"/>
      <c r="KPZ3" s="53"/>
      <c r="KQA3" s="53"/>
      <c r="KQB3" s="53"/>
      <c r="KQC3" s="53"/>
      <c r="KQD3" s="53"/>
      <c r="KQE3" s="53"/>
      <c r="KQF3" s="53"/>
      <c r="KQG3" s="53"/>
      <c r="KQH3" s="53"/>
      <c r="KQI3" s="53"/>
      <c r="KQJ3" s="53"/>
      <c r="KQK3" s="53"/>
      <c r="KQL3" s="53"/>
      <c r="KQM3" s="53"/>
      <c r="KQN3" s="53"/>
      <c r="KQO3" s="53"/>
      <c r="KQP3" s="53"/>
      <c r="KQQ3" s="53"/>
      <c r="KQR3" s="53"/>
      <c r="KQS3" s="53"/>
      <c r="KQT3" s="53"/>
      <c r="KQU3" s="53"/>
      <c r="KQV3" s="53"/>
      <c r="KQW3" s="53"/>
      <c r="KQX3" s="53"/>
      <c r="KQY3" s="53"/>
      <c r="KQZ3" s="53"/>
      <c r="KRA3" s="53"/>
      <c r="KRB3" s="53"/>
      <c r="KRC3" s="53"/>
      <c r="KRD3" s="53"/>
      <c r="KRE3" s="53"/>
      <c r="KRF3" s="53"/>
      <c r="KRG3" s="53"/>
      <c r="KRH3" s="53"/>
      <c r="KRI3" s="53"/>
      <c r="KRJ3" s="53"/>
      <c r="KRK3" s="53"/>
      <c r="KRL3" s="53"/>
      <c r="KRM3" s="53"/>
      <c r="KRN3" s="53"/>
      <c r="KRO3" s="53"/>
      <c r="KRP3" s="53"/>
      <c r="KRQ3" s="53"/>
      <c r="KRR3" s="53"/>
      <c r="KRS3" s="53"/>
      <c r="KRT3" s="53"/>
      <c r="KRU3" s="53"/>
      <c r="KRV3" s="53"/>
      <c r="KRW3" s="53"/>
      <c r="KRX3" s="53"/>
      <c r="KRY3" s="53"/>
      <c r="KRZ3" s="53"/>
      <c r="KSA3" s="53"/>
      <c r="KSB3" s="53"/>
      <c r="KSC3" s="53"/>
      <c r="KSD3" s="53"/>
      <c r="KSE3" s="53"/>
      <c r="KSF3" s="53"/>
      <c r="KSG3" s="53"/>
      <c r="KSH3" s="53"/>
      <c r="KSI3" s="53"/>
      <c r="KSJ3" s="53"/>
      <c r="KSK3" s="53"/>
      <c r="KSL3" s="53"/>
      <c r="KSM3" s="53"/>
      <c r="KSN3" s="53"/>
      <c r="KSO3" s="53"/>
      <c r="KSP3" s="53"/>
      <c r="KSQ3" s="53"/>
      <c r="KSR3" s="53"/>
      <c r="KSS3" s="53"/>
      <c r="KST3" s="53"/>
      <c r="KSU3" s="53"/>
      <c r="KSV3" s="53"/>
      <c r="KSW3" s="53"/>
      <c r="KSX3" s="53"/>
      <c r="KSY3" s="53"/>
      <c r="KSZ3" s="53"/>
      <c r="KTA3" s="53"/>
      <c r="KTB3" s="53"/>
      <c r="KTC3" s="53"/>
      <c r="KTD3" s="53"/>
      <c r="KTE3" s="53"/>
      <c r="KTF3" s="53"/>
      <c r="KTG3" s="53"/>
      <c r="KTH3" s="53"/>
      <c r="KTI3" s="53"/>
      <c r="KTJ3" s="53"/>
      <c r="KTK3" s="53"/>
      <c r="KTL3" s="53"/>
      <c r="KTM3" s="53"/>
      <c r="KTN3" s="53"/>
      <c r="KTO3" s="53"/>
      <c r="KTP3" s="53"/>
      <c r="KTQ3" s="53"/>
      <c r="KTR3" s="53"/>
      <c r="KTS3" s="53"/>
      <c r="KTT3" s="53"/>
      <c r="KTU3" s="53"/>
      <c r="KTV3" s="53"/>
      <c r="KTW3" s="53"/>
      <c r="KTX3" s="53"/>
      <c r="KTY3" s="53"/>
      <c r="KTZ3" s="53"/>
      <c r="KUA3" s="53"/>
      <c r="KUB3" s="53"/>
      <c r="KUC3" s="53"/>
      <c r="KUD3" s="53"/>
      <c r="KUE3" s="53"/>
      <c r="KUF3" s="53"/>
      <c r="KUG3" s="53"/>
      <c r="KUH3" s="53"/>
      <c r="KUI3" s="53"/>
      <c r="KUJ3" s="53"/>
      <c r="KUK3" s="53"/>
      <c r="KUL3" s="53"/>
      <c r="KUM3" s="53"/>
      <c r="KUN3" s="53"/>
      <c r="KUO3" s="53"/>
      <c r="KUP3" s="53"/>
      <c r="KUQ3" s="53"/>
      <c r="KUR3" s="53"/>
      <c r="KUS3" s="53"/>
      <c r="KUT3" s="53"/>
      <c r="KUU3" s="53"/>
      <c r="KUV3" s="53"/>
      <c r="KUW3" s="53"/>
      <c r="KUX3" s="53"/>
      <c r="KUY3" s="53"/>
      <c r="KUZ3" s="53"/>
      <c r="KVA3" s="53"/>
      <c r="KVB3" s="53"/>
      <c r="KVC3" s="53"/>
      <c r="KVD3" s="53"/>
      <c r="KVE3" s="53"/>
      <c r="KVF3" s="53"/>
      <c r="KVG3" s="53"/>
      <c r="KVH3" s="53"/>
      <c r="KVI3" s="53"/>
      <c r="KVJ3" s="53"/>
      <c r="KVK3" s="53"/>
      <c r="KVL3" s="53"/>
      <c r="KVM3" s="53"/>
      <c r="KVN3" s="53"/>
      <c r="KVO3" s="53"/>
      <c r="KVP3" s="53"/>
      <c r="KVQ3" s="53"/>
      <c r="KVR3" s="53"/>
      <c r="KVS3" s="53"/>
      <c r="KVT3" s="53"/>
      <c r="KVU3" s="53"/>
      <c r="KVV3" s="53"/>
      <c r="KVW3" s="53"/>
      <c r="KVX3" s="53"/>
      <c r="KVY3" s="53"/>
      <c r="KVZ3" s="53"/>
      <c r="KWA3" s="53"/>
      <c r="KWB3" s="53"/>
      <c r="KWC3" s="53"/>
      <c r="KWD3" s="53"/>
      <c r="KWE3" s="53"/>
      <c r="KWF3" s="53"/>
      <c r="KWG3" s="53"/>
      <c r="KWH3" s="53"/>
      <c r="KWI3" s="53"/>
      <c r="KWJ3" s="53"/>
      <c r="KWK3" s="53"/>
      <c r="KWL3" s="53"/>
      <c r="KWM3" s="53"/>
      <c r="KWN3" s="53"/>
      <c r="KWO3" s="53"/>
      <c r="KWP3" s="53"/>
      <c r="KWQ3" s="53"/>
      <c r="KWR3" s="53"/>
      <c r="KWS3" s="53"/>
      <c r="KWT3" s="53"/>
      <c r="KWU3" s="53"/>
      <c r="KWV3" s="53"/>
      <c r="KWW3" s="53"/>
      <c r="KWX3" s="53"/>
      <c r="KWY3" s="53"/>
      <c r="KWZ3" s="53"/>
      <c r="KXA3" s="53"/>
      <c r="KXB3" s="53"/>
      <c r="KXC3" s="53"/>
      <c r="KXD3" s="53"/>
      <c r="KXE3" s="53"/>
      <c r="KXF3" s="53"/>
      <c r="KXG3" s="53"/>
      <c r="KXH3" s="53"/>
      <c r="KXI3" s="53"/>
      <c r="KXJ3" s="53"/>
      <c r="KXK3" s="53"/>
      <c r="KXL3" s="53"/>
      <c r="KXM3" s="53"/>
      <c r="KXN3" s="53"/>
      <c r="KXO3" s="53"/>
      <c r="KXP3" s="53"/>
      <c r="KXQ3" s="53"/>
      <c r="KXR3" s="53"/>
      <c r="KXS3" s="53"/>
      <c r="KXT3" s="53"/>
      <c r="KXU3" s="53"/>
      <c r="KXV3" s="53"/>
      <c r="KXW3" s="53"/>
      <c r="KXX3" s="53"/>
      <c r="KXY3" s="53"/>
      <c r="KXZ3" s="53"/>
      <c r="KYA3" s="53"/>
      <c r="KYB3" s="53"/>
      <c r="KYC3" s="53"/>
      <c r="KYD3" s="53"/>
      <c r="KYE3" s="53"/>
      <c r="KYF3" s="53"/>
      <c r="KYG3" s="53"/>
      <c r="KYH3" s="53"/>
      <c r="KYI3" s="53"/>
      <c r="KYJ3" s="53"/>
      <c r="KYK3" s="53"/>
      <c r="KYL3" s="53"/>
      <c r="KYM3" s="53"/>
      <c r="KYN3" s="53"/>
      <c r="KYO3" s="53"/>
      <c r="KYP3" s="53"/>
      <c r="KYQ3" s="53"/>
      <c r="KYR3" s="53"/>
      <c r="KYS3" s="53"/>
      <c r="KYT3" s="53"/>
      <c r="KYU3" s="53"/>
      <c r="KYV3" s="53"/>
      <c r="KYW3" s="53"/>
      <c r="KYX3" s="53"/>
      <c r="KYY3" s="53"/>
      <c r="KYZ3" s="53"/>
      <c r="KZA3" s="53"/>
      <c r="KZB3" s="53"/>
      <c r="KZC3" s="53"/>
      <c r="KZD3" s="53"/>
      <c r="KZE3" s="53"/>
      <c r="KZF3" s="53"/>
      <c r="KZG3" s="53"/>
      <c r="KZH3" s="53"/>
      <c r="KZI3" s="53"/>
      <c r="KZJ3" s="53"/>
      <c r="KZK3" s="53"/>
      <c r="KZL3" s="53"/>
      <c r="KZM3" s="53"/>
      <c r="KZN3" s="53"/>
      <c r="KZO3" s="53"/>
      <c r="KZP3" s="53"/>
      <c r="KZQ3" s="53"/>
      <c r="KZR3" s="53"/>
      <c r="KZS3" s="53"/>
      <c r="KZT3" s="53"/>
      <c r="KZU3" s="53"/>
      <c r="KZV3" s="53"/>
      <c r="KZW3" s="53"/>
      <c r="KZX3" s="53"/>
      <c r="KZY3" s="53"/>
      <c r="KZZ3" s="53"/>
      <c r="LAA3" s="53"/>
      <c r="LAB3" s="53"/>
      <c r="LAC3" s="53"/>
      <c r="LAD3" s="53"/>
      <c r="LAE3" s="53"/>
      <c r="LAF3" s="53"/>
      <c r="LAG3" s="53"/>
      <c r="LAH3" s="53"/>
      <c r="LAI3" s="53"/>
      <c r="LAJ3" s="53"/>
      <c r="LAK3" s="53"/>
      <c r="LAL3" s="53"/>
      <c r="LAM3" s="53"/>
      <c r="LAN3" s="53"/>
      <c r="LAO3" s="53"/>
      <c r="LAP3" s="53"/>
      <c r="LAQ3" s="53"/>
      <c r="LAR3" s="53"/>
      <c r="LAS3" s="53"/>
      <c r="LAT3" s="53"/>
      <c r="LAU3" s="53"/>
      <c r="LAV3" s="53"/>
      <c r="LAW3" s="53"/>
      <c r="LAX3" s="53"/>
      <c r="LAY3" s="53"/>
      <c r="LAZ3" s="53"/>
      <c r="LBA3" s="53"/>
      <c r="LBB3" s="53"/>
      <c r="LBC3" s="53"/>
      <c r="LBD3" s="53"/>
      <c r="LBE3" s="53"/>
      <c r="LBF3" s="53"/>
      <c r="LBG3" s="53"/>
      <c r="LBH3" s="53"/>
      <c r="LBI3" s="53"/>
      <c r="LBJ3" s="53"/>
      <c r="LBK3" s="53"/>
      <c r="LBL3" s="53"/>
      <c r="LBM3" s="53"/>
      <c r="LBN3" s="53"/>
      <c r="LBO3" s="53"/>
      <c r="LBP3" s="53"/>
      <c r="LBQ3" s="53"/>
      <c r="LBR3" s="53"/>
      <c r="LBS3" s="53"/>
      <c r="LBT3" s="53"/>
      <c r="LBU3" s="53"/>
      <c r="LBV3" s="53"/>
      <c r="LBW3" s="53"/>
      <c r="LBX3" s="53"/>
      <c r="LBY3" s="53"/>
      <c r="LBZ3" s="53"/>
      <c r="LCA3" s="53"/>
      <c r="LCB3" s="53"/>
      <c r="LCC3" s="53"/>
      <c r="LCD3" s="53"/>
      <c r="LCE3" s="53"/>
      <c r="LCF3" s="53"/>
      <c r="LCG3" s="53"/>
      <c r="LCH3" s="53"/>
      <c r="LCI3" s="53"/>
      <c r="LCJ3" s="53"/>
      <c r="LCK3" s="53"/>
      <c r="LCL3" s="53"/>
      <c r="LCM3" s="53"/>
      <c r="LCN3" s="53"/>
      <c r="LCO3" s="53"/>
      <c r="LCP3" s="53"/>
      <c r="LCQ3" s="53"/>
      <c r="LCR3" s="53"/>
      <c r="LCS3" s="53"/>
      <c r="LCT3" s="53"/>
      <c r="LCU3" s="53"/>
      <c r="LCV3" s="53"/>
      <c r="LCW3" s="53"/>
      <c r="LCX3" s="53"/>
      <c r="LCY3" s="53"/>
      <c r="LCZ3" s="53"/>
      <c r="LDA3" s="53"/>
      <c r="LDB3" s="53"/>
      <c r="LDC3" s="53"/>
      <c r="LDD3" s="53"/>
      <c r="LDE3" s="53"/>
      <c r="LDF3" s="53"/>
      <c r="LDG3" s="53"/>
      <c r="LDH3" s="53"/>
      <c r="LDI3" s="53"/>
      <c r="LDJ3" s="53"/>
      <c r="LDK3" s="53"/>
      <c r="LDL3" s="53"/>
      <c r="LDM3" s="53"/>
      <c r="LDN3" s="53"/>
      <c r="LDO3" s="53"/>
      <c r="LDP3" s="53"/>
      <c r="LDQ3" s="53"/>
      <c r="LDR3" s="53"/>
      <c r="LDS3" s="53"/>
      <c r="LDT3" s="53"/>
      <c r="LDU3" s="53"/>
      <c r="LDV3" s="53"/>
      <c r="LDW3" s="53"/>
      <c r="LDX3" s="53"/>
      <c r="LDY3" s="53"/>
      <c r="LDZ3" s="53"/>
      <c r="LEA3" s="53"/>
      <c r="LEB3" s="53"/>
      <c r="LEC3" s="53"/>
      <c r="LED3" s="53"/>
      <c r="LEE3" s="53"/>
      <c r="LEF3" s="53"/>
      <c r="LEG3" s="53"/>
      <c r="LEH3" s="53"/>
      <c r="LEI3" s="53"/>
      <c r="LEJ3" s="53"/>
      <c r="LEK3" s="53"/>
      <c r="LEL3" s="53"/>
      <c r="LEM3" s="53"/>
      <c r="LEN3" s="53"/>
      <c r="LEO3" s="53"/>
      <c r="LEP3" s="53"/>
      <c r="LEQ3" s="53"/>
      <c r="LER3" s="53"/>
      <c r="LES3" s="53"/>
      <c r="LET3" s="53"/>
      <c r="LEU3" s="53"/>
      <c r="LEV3" s="53"/>
      <c r="LEW3" s="53"/>
      <c r="LEX3" s="53"/>
      <c r="LEY3" s="53"/>
      <c r="LEZ3" s="53"/>
      <c r="LFA3" s="53"/>
      <c r="LFB3" s="53"/>
      <c r="LFC3" s="53"/>
      <c r="LFD3" s="53"/>
      <c r="LFE3" s="53"/>
      <c r="LFF3" s="53"/>
      <c r="LFG3" s="53"/>
      <c r="LFH3" s="53"/>
      <c r="LFI3" s="53"/>
      <c r="LFJ3" s="53"/>
      <c r="LFK3" s="53"/>
      <c r="LFL3" s="53"/>
      <c r="LFM3" s="53"/>
      <c r="LFN3" s="53"/>
      <c r="LFO3" s="53"/>
      <c r="LFP3" s="53"/>
      <c r="LFQ3" s="53"/>
      <c r="LFR3" s="53"/>
      <c r="LFS3" s="53"/>
      <c r="LFT3" s="53"/>
      <c r="LFU3" s="53"/>
      <c r="LFV3" s="53"/>
      <c r="LFW3" s="53"/>
      <c r="LFX3" s="53"/>
      <c r="LFY3" s="53"/>
      <c r="LFZ3" s="53"/>
      <c r="LGA3" s="53"/>
      <c r="LGB3" s="53"/>
      <c r="LGC3" s="53"/>
      <c r="LGD3" s="53"/>
      <c r="LGE3" s="53"/>
      <c r="LGF3" s="53"/>
      <c r="LGG3" s="53"/>
      <c r="LGH3" s="53"/>
      <c r="LGI3" s="53"/>
      <c r="LGJ3" s="53"/>
      <c r="LGK3" s="53"/>
      <c r="LGL3" s="53"/>
      <c r="LGM3" s="53"/>
      <c r="LGN3" s="53"/>
      <c r="LGO3" s="53"/>
      <c r="LGP3" s="53"/>
      <c r="LGQ3" s="53"/>
      <c r="LGR3" s="53"/>
      <c r="LGS3" s="53"/>
      <c r="LGT3" s="53"/>
      <c r="LGU3" s="53"/>
      <c r="LGV3" s="53"/>
      <c r="LGW3" s="53"/>
      <c r="LGX3" s="53"/>
      <c r="LGY3" s="53"/>
      <c r="LGZ3" s="53"/>
      <c r="LHA3" s="53"/>
      <c r="LHB3" s="53"/>
      <c r="LHC3" s="53"/>
      <c r="LHD3" s="53"/>
      <c r="LHE3" s="53"/>
      <c r="LHF3" s="53"/>
      <c r="LHG3" s="53"/>
      <c r="LHH3" s="53"/>
      <c r="LHI3" s="53"/>
      <c r="LHJ3" s="53"/>
      <c r="LHK3" s="53"/>
      <c r="LHL3" s="53"/>
      <c r="LHM3" s="53"/>
      <c r="LHN3" s="53"/>
      <c r="LHO3" s="53"/>
      <c r="LHP3" s="53"/>
      <c r="LHQ3" s="53"/>
      <c r="LHR3" s="53"/>
      <c r="LHS3" s="53"/>
      <c r="LHT3" s="53"/>
      <c r="LHU3" s="53"/>
      <c r="LHV3" s="53"/>
      <c r="LHW3" s="53"/>
      <c r="LHX3" s="53"/>
      <c r="LHY3" s="53"/>
      <c r="LHZ3" s="53"/>
      <c r="LIA3" s="53"/>
      <c r="LIB3" s="53"/>
      <c r="LIC3" s="53"/>
      <c r="LID3" s="53"/>
      <c r="LIE3" s="53"/>
      <c r="LIF3" s="53"/>
      <c r="LIG3" s="53"/>
      <c r="LIH3" s="53"/>
      <c r="LII3" s="53"/>
      <c r="LIJ3" s="53"/>
      <c r="LIK3" s="53"/>
      <c r="LIL3" s="53"/>
      <c r="LIM3" s="53"/>
      <c r="LIN3" s="53"/>
      <c r="LIO3" s="53"/>
      <c r="LIP3" s="53"/>
      <c r="LIQ3" s="53"/>
      <c r="LIR3" s="53"/>
      <c r="LIS3" s="53"/>
      <c r="LIT3" s="53"/>
      <c r="LIU3" s="53"/>
      <c r="LIV3" s="53"/>
      <c r="LIW3" s="53"/>
      <c r="LIX3" s="53"/>
      <c r="LIY3" s="53"/>
      <c r="LIZ3" s="53"/>
      <c r="LJA3" s="53"/>
      <c r="LJB3" s="53"/>
      <c r="LJC3" s="53"/>
      <c r="LJD3" s="53"/>
      <c r="LJE3" s="53"/>
      <c r="LJF3" s="53"/>
      <c r="LJG3" s="53"/>
      <c r="LJH3" s="53"/>
      <c r="LJI3" s="53"/>
      <c r="LJJ3" s="53"/>
      <c r="LJK3" s="53"/>
      <c r="LJL3" s="53"/>
      <c r="LJM3" s="53"/>
      <c r="LJN3" s="53"/>
      <c r="LJO3" s="53"/>
      <c r="LJP3" s="53"/>
      <c r="LJQ3" s="53"/>
      <c r="LJR3" s="53"/>
      <c r="LJS3" s="53"/>
      <c r="LJT3" s="53"/>
      <c r="LJU3" s="53"/>
      <c r="LJV3" s="53"/>
      <c r="LJW3" s="53"/>
      <c r="LJX3" s="53"/>
      <c r="LJY3" s="53"/>
      <c r="LJZ3" s="53"/>
      <c r="LKA3" s="53"/>
      <c r="LKB3" s="53"/>
      <c r="LKC3" s="53"/>
      <c r="LKD3" s="53"/>
      <c r="LKE3" s="53"/>
      <c r="LKF3" s="53"/>
      <c r="LKG3" s="53"/>
      <c r="LKH3" s="53"/>
      <c r="LKI3" s="53"/>
      <c r="LKJ3" s="53"/>
      <c r="LKK3" s="53"/>
      <c r="LKL3" s="53"/>
      <c r="LKM3" s="53"/>
      <c r="LKN3" s="53"/>
      <c r="LKO3" s="53"/>
      <c r="LKP3" s="53"/>
      <c r="LKQ3" s="53"/>
      <c r="LKR3" s="53"/>
      <c r="LKS3" s="53"/>
      <c r="LKT3" s="53"/>
      <c r="LKU3" s="53"/>
      <c r="LKV3" s="53"/>
      <c r="LKW3" s="53"/>
      <c r="LKX3" s="53"/>
      <c r="LKY3" s="53"/>
      <c r="LKZ3" s="53"/>
      <c r="LLA3" s="53"/>
      <c r="LLB3" s="53"/>
      <c r="LLC3" s="53"/>
      <c r="LLD3" s="53"/>
      <c r="LLE3" s="53"/>
      <c r="LLF3" s="53"/>
      <c r="LLG3" s="53"/>
      <c r="LLH3" s="53"/>
      <c r="LLI3" s="53"/>
      <c r="LLJ3" s="53"/>
      <c r="LLK3" s="53"/>
      <c r="LLL3" s="53"/>
      <c r="LLM3" s="53"/>
      <c r="LLN3" s="53"/>
      <c r="LLO3" s="53"/>
      <c r="LLP3" s="53"/>
      <c r="LLQ3" s="53"/>
      <c r="LLR3" s="53"/>
      <c r="LLS3" s="53"/>
      <c r="LLT3" s="53"/>
      <c r="LLU3" s="53"/>
      <c r="LLV3" s="53"/>
      <c r="LLW3" s="53"/>
      <c r="LLX3" s="53"/>
      <c r="LLY3" s="53"/>
      <c r="LLZ3" s="53"/>
      <c r="LMA3" s="53"/>
      <c r="LMB3" s="53"/>
      <c r="LMC3" s="53"/>
      <c r="LMD3" s="53"/>
      <c r="LME3" s="53"/>
      <c r="LMF3" s="53"/>
      <c r="LMG3" s="53"/>
      <c r="LMH3" s="53"/>
      <c r="LMI3" s="53"/>
      <c r="LMJ3" s="53"/>
      <c r="LMK3" s="53"/>
      <c r="LML3" s="53"/>
      <c r="LMM3" s="53"/>
      <c r="LMN3" s="53"/>
      <c r="LMO3" s="53"/>
      <c r="LMP3" s="53"/>
      <c r="LMQ3" s="53"/>
      <c r="LMR3" s="53"/>
      <c r="LMS3" s="53"/>
      <c r="LMT3" s="53"/>
      <c r="LMU3" s="53"/>
      <c r="LMV3" s="53"/>
      <c r="LMW3" s="53"/>
      <c r="LMX3" s="53"/>
      <c r="LMY3" s="53"/>
      <c r="LMZ3" s="53"/>
      <c r="LNA3" s="53"/>
      <c r="LNB3" s="53"/>
      <c r="LNC3" s="53"/>
      <c r="LND3" s="53"/>
      <c r="LNE3" s="53"/>
      <c r="LNF3" s="53"/>
      <c r="LNG3" s="53"/>
      <c r="LNH3" s="53"/>
      <c r="LNI3" s="53"/>
      <c r="LNJ3" s="53"/>
      <c r="LNK3" s="53"/>
      <c r="LNL3" s="53"/>
      <c r="LNM3" s="53"/>
      <c r="LNN3" s="53"/>
      <c r="LNO3" s="53"/>
      <c r="LNP3" s="53"/>
      <c r="LNQ3" s="53"/>
      <c r="LNR3" s="53"/>
      <c r="LNS3" s="53"/>
      <c r="LNT3" s="53"/>
      <c r="LNU3" s="53"/>
      <c r="LNV3" s="53"/>
      <c r="LNW3" s="53"/>
      <c r="LNX3" s="53"/>
      <c r="LNY3" s="53"/>
      <c r="LNZ3" s="53"/>
      <c r="LOA3" s="53"/>
      <c r="LOB3" s="53"/>
      <c r="LOC3" s="53"/>
      <c r="LOD3" s="53"/>
      <c r="LOE3" s="53"/>
      <c r="LOF3" s="53"/>
      <c r="LOG3" s="53"/>
      <c r="LOH3" s="53"/>
      <c r="LOI3" s="53"/>
      <c r="LOJ3" s="53"/>
      <c r="LOK3" s="53"/>
      <c r="LOL3" s="53"/>
      <c r="LOM3" s="53"/>
      <c r="LON3" s="53"/>
      <c r="LOO3" s="53"/>
      <c r="LOP3" s="53"/>
      <c r="LOQ3" s="53"/>
      <c r="LOR3" s="53"/>
      <c r="LOS3" s="53"/>
      <c r="LOT3" s="53"/>
      <c r="LOU3" s="53"/>
      <c r="LOV3" s="53"/>
      <c r="LOW3" s="53"/>
      <c r="LOX3" s="53"/>
      <c r="LOY3" s="53"/>
      <c r="LOZ3" s="53"/>
      <c r="LPA3" s="53"/>
      <c r="LPB3" s="53"/>
      <c r="LPC3" s="53"/>
      <c r="LPD3" s="53"/>
      <c r="LPE3" s="53"/>
      <c r="LPF3" s="53"/>
      <c r="LPG3" s="53"/>
      <c r="LPH3" s="53"/>
      <c r="LPI3" s="53"/>
      <c r="LPJ3" s="53"/>
      <c r="LPK3" s="53"/>
      <c r="LPL3" s="53"/>
      <c r="LPM3" s="53"/>
      <c r="LPN3" s="53"/>
      <c r="LPO3" s="53"/>
      <c r="LPP3" s="53"/>
      <c r="LPQ3" s="53"/>
      <c r="LPR3" s="53"/>
      <c r="LPS3" s="53"/>
      <c r="LPT3" s="53"/>
      <c r="LPU3" s="53"/>
      <c r="LPV3" s="53"/>
      <c r="LPW3" s="53"/>
      <c r="LPX3" s="53"/>
      <c r="LPY3" s="53"/>
      <c r="LPZ3" s="53"/>
      <c r="LQA3" s="53"/>
      <c r="LQB3" s="53"/>
      <c r="LQC3" s="53"/>
      <c r="LQD3" s="53"/>
      <c r="LQE3" s="53"/>
      <c r="LQF3" s="53"/>
      <c r="LQG3" s="53"/>
      <c r="LQH3" s="53"/>
      <c r="LQI3" s="53"/>
      <c r="LQJ3" s="53"/>
      <c r="LQK3" s="53"/>
      <c r="LQL3" s="53"/>
      <c r="LQM3" s="53"/>
      <c r="LQN3" s="53"/>
      <c r="LQO3" s="53"/>
      <c r="LQP3" s="53"/>
      <c r="LQQ3" s="53"/>
      <c r="LQR3" s="53"/>
      <c r="LQS3" s="53"/>
      <c r="LQT3" s="53"/>
      <c r="LQU3" s="53"/>
      <c r="LQV3" s="53"/>
      <c r="LQW3" s="53"/>
      <c r="LQX3" s="53"/>
      <c r="LQY3" s="53"/>
      <c r="LQZ3" s="53"/>
      <c r="LRA3" s="53"/>
      <c r="LRB3" s="53"/>
      <c r="LRC3" s="53"/>
      <c r="LRD3" s="53"/>
      <c r="LRE3" s="53"/>
      <c r="LRF3" s="53"/>
      <c r="LRG3" s="53"/>
      <c r="LRH3" s="53"/>
      <c r="LRI3" s="53"/>
      <c r="LRJ3" s="53"/>
      <c r="LRK3" s="53"/>
      <c r="LRL3" s="53"/>
      <c r="LRM3" s="53"/>
      <c r="LRN3" s="53"/>
      <c r="LRO3" s="53"/>
      <c r="LRP3" s="53"/>
      <c r="LRQ3" s="53"/>
      <c r="LRR3" s="53"/>
      <c r="LRS3" s="53"/>
      <c r="LRT3" s="53"/>
      <c r="LRU3" s="53"/>
      <c r="LRV3" s="53"/>
      <c r="LRW3" s="53"/>
      <c r="LRX3" s="53"/>
      <c r="LRY3" s="53"/>
      <c r="LRZ3" s="53"/>
      <c r="LSA3" s="53"/>
      <c r="LSB3" s="53"/>
      <c r="LSC3" s="53"/>
      <c r="LSD3" s="53"/>
      <c r="LSE3" s="53"/>
      <c r="LSF3" s="53"/>
      <c r="LSG3" s="53"/>
      <c r="LSH3" s="53"/>
      <c r="LSI3" s="53"/>
      <c r="LSJ3" s="53"/>
      <c r="LSK3" s="53"/>
      <c r="LSL3" s="53"/>
      <c r="LSM3" s="53"/>
      <c r="LSN3" s="53"/>
      <c r="LSO3" s="53"/>
      <c r="LSP3" s="53"/>
      <c r="LSQ3" s="53"/>
      <c r="LSR3" s="53"/>
      <c r="LSS3" s="53"/>
      <c r="LST3" s="53"/>
      <c r="LSU3" s="53"/>
      <c r="LSV3" s="53"/>
      <c r="LSW3" s="53"/>
      <c r="LSX3" s="53"/>
      <c r="LSY3" s="53"/>
      <c r="LSZ3" s="53"/>
      <c r="LTA3" s="53"/>
      <c r="LTB3" s="53"/>
      <c r="LTC3" s="53"/>
      <c r="LTD3" s="53"/>
      <c r="LTE3" s="53"/>
      <c r="LTF3" s="53"/>
      <c r="LTG3" s="53"/>
      <c r="LTH3" s="53"/>
      <c r="LTI3" s="53"/>
      <c r="LTJ3" s="53"/>
      <c r="LTK3" s="53"/>
      <c r="LTL3" s="53"/>
      <c r="LTM3" s="53"/>
      <c r="LTN3" s="53"/>
      <c r="LTO3" s="53"/>
      <c r="LTP3" s="53"/>
      <c r="LTQ3" s="53"/>
      <c r="LTR3" s="53"/>
      <c r="LTS3" s="53"/>
      <c r="LTT3" s="53"/>
      <c r="LTU3" s="53"/>
      <c r="LTV3" s="53"/>
      <c r="LTW3" s="53"/>
      <c r="LTX3" s="53"/>
      <c r="LTY3" s="53"/>
      <c r="LTZ3" s="53"/>
      <c r="LUA3" s="53"/>
      <c r="LUB3" s="53"/>
      <c r="LUC3" s="53"/>
      <c r="LUD3" s="53"/>
      <c r="LUE3" s="53"/>
      <c r="LUF3" s="53"/>
      <c r="LUG3" s="53"/>
      <c r="LUH3" s="53"/>
      <c r="LUI3" s="53"/>
      <c r="LUJ3" s="53"/>
      <c r="LUK3" s="53"/>
      <c r="LUL3" s="53"/>
      <c r="LUM3" s="53"/>
      <c r="LUN3" s="53"/>
      <c r="LUO3" s="53"/>
      <c r="LUP3" s="53"/>
      <c r="LUQ3" s="53"/>
      <c r="LUR3" s="53"/>
      <c r="LUS3" s="53"/>
      <c r="LUT3" s="53"/>
      <c r="LUU3" s="53"/>
      <c r="LUV3" s="53"/>
      <c r="LUW3" s="53"/>
      <c r="LUX3" s="53"/>
      <c r="LUY3" s="53"/>
      <c r="LUZ3" s="53"/>
      <c r="LVA3" s="53"/>
      <c r="LVB3" s="53"/>
      <c r="LVC3" s="53"/>
      <c r="LVD3" s="53"/>
      <c r="LVE3" s="53"/>
      <c r="LVF3" s="53"/>
      <c r="LVG3" s="53"/>
      <c r="LVH3" s="53"/>
      <c r="LVI3" s="53"/>
      <c r="LVJ3" s="53"/>
      <c r="LVK3" s="53"/>
      <c r="LVL3" s="53"/>
      <c r="LVM3" s="53"/>
      <c r="LVN3" s="53"/>
      <c r="LVO3" s="53"/>
      <c r="LVP3" s="53"/>
      <c r="LVQ3" s="53"/>
      <c r="LVR3" s="53"/>
      <c r="LVS3" s="53"/>
      <c r="LVT3" s="53"/>
      <c r="LVU3" s="53"/>
      <c r="LVV3" s="53"/>
      <c r="LVW3" s="53"/>
      <c r="LVX3" s="53"/>
      <c r="LVY3" s="53"/>
      <c r="LVZ3" s="53"/>
      <c r="LWA3" s="53"/>
      <c r="LWB3" s="53"/>
      <c r="LWC3" s="53"/>
      <c r="LWD3" s="53"/>
      <c r="LWE3" s="53"/>
      <c r="LWF3" s="53"/>
      <c r="LWG3" s="53"/>
      <c r="LWH3" s="53"/>
      <c r="LWI3" s="53"/>
      <c r="LWJ3" s="53"/>
      <c r="LWK3" s="53"/>
      <c r="LWL3" s="53"/>
      <c r="LWM3" s="53"/>
      <c r="LWN3" s="53"/>
      <c r="LWO3" s="53"/>
      <c r="LWP3" s="53"/>
      <c r="LWQ3" s="53"/>
      <c r="LWR3" s="53"/>
      <c r="LWS3" s="53"/>
      <c r="LWT3" s="53"/>
      <c r="LWU3" s="53"/>
      <c r="LWV3" s="53"/>
      <c r="LWW3" s="53"/>
      <c r="LWX3" s="53"/>
      <c r="LWY3" s="53"/>
      <c r="LWZ3" s="53"/>
      <c r="LXA3" s="53"/>
      <c r="LXB3" s="53"/>
      <c r="LXC3" s="53"/>
      <c r="LXD3" s="53"/>
      <c r="LXE3" s="53"/>
      <c r="LXF3" s="53"/>
      <c r="LXG3" s="53"/>
      <c r="LXH3" s="53"/>
      <c r="LXI3" s="53"/>
      <c r="LXJ3" s="53"/>
      <c r="LXK3" s="53"/>
      <c r="LXL3" s="53"/>
      <c r="LXM3" s="53"/>
      <c r="LXN3" s="53"/>
      <c r="LXO3" s="53"/>
      <c r="LXP3" s="53"/>
      <c r="LXQ3" s="53"/>
      <c r="LXR3" s="53"/>
      <c r="LXS3" s="53"/>
      <c r="LXT3" s="53"/>
      <c r="LXU3" s="53"/>
      <c r="LXV3" s="53"/>
      <c r="LXW3" s="53"/>
      <c r="LXX3" s="53"/>
      <c r="LXY3" s="53"/>
      <c r="LXZ3" s="53"/>
      <c r="LYA3" s="53"/>
      <c r="LYB3" s="53"/>
      <c r="LYC3" s="53"/>
      <c r="LYD3" s="53"/>
      <c r="LYE3" s="53"/>
      <c r="LYF3" s="53"/>
      <c r="LYG3" s="53"/>
      <c r="LYH3" s="53"/>
      <c r="LYI3" s="53"/>
      <c r="LYJ3" s="53"/>
      <c r="LYK3" s="53"/>
      <c r="LYL3" s="53"/>
      <c r="LYM3" s="53"/>
      <c r="LYN3" s="53"/>
      <c r="LYO3" s="53"/>
      <c r="LYP3" s="53"/>
      <c r="LYQ3" s="53"/>
      <c r="LYR3" s="53"/>
      <c r="LYS3" s="53"/>
      <c r="LYT3" s="53"/>
      <c r="LYU3" s="53"/>
      <c r="LYV3" s="53"/>
      <c r="LYW3" s="53"/>
      <c r="LYX3" s="53"/>
      <c r="LYY3" s="53"/>
      <c r="LYZ3" s="53"/>
      <c r="LZA3" s="53"/>
      <c r="LZB3" s="53"/>
      <c r="LZC3" s="53"/>
      <c r="LZD3" s="53"/>
      <c r="LZE3" s="53"/>
      <c r="LZF3" s="53"/>
      <c r="LZG3" s="53"/>
      <c r="LZH3" s="53"/>
      <c r="LZI3" s="53"/>
      <c r="LZJ3" s="53"/>
      <c r="LZK3" s="53"/>
      <c r="LZL3" s="53"/>
      <c r="LZM3" s="53"/>
      <c r="LZN3" s="53"/>
      <c r="LZO3" s="53"/>
      <c r="LZP3" s="53"/>
      <c r="LZQ3" s="53"/>
      <c r="LZR3" s="53"/>
      <c r="LZS3" s="53"/>
      <c r="LZT3" s="53"/>
      <c r="LZU3" s="53"/>
      <c r="LZV3" s="53"/>
      <c r="LZW3" s="53"/>
      <c r="LZX3" s="53"/>
      <c r="LZY3" s="53"/>
      <c r="LZZ3" s="53"/>
      <c r="MAA3" s="53"/>
      <c r="MAB3" s="53"/>
      <c r="MAC3" s="53"/>
      <c r="MAD3" s="53"/>
      <c r="MAE3" s="53"/>
      <c r="MAF3" s="53"/>
      <c r="MAG3" s="53"/>
      <c r="MAH3" s="53"/>
      <c r="MAI3" s="53"/>
      <c r="MAJ3" s="53"/>
      <c r="MAK3" s="53"/>
      <c r="MAL3" s="53"/>
      <c r="MAM3" s="53"/>
      <c r="MAN3" s="53"/>
      <c r="MAO3" s="53"/>
      <c r="MAP3" s="53"/>
      <c r="MAQ3" s="53"/>
      <c r="MAR3" s="53"/>
      <c r="MAS3" s="53"/>
      <c r="MAT3" s="53"/>
      <c r="MAU3" s="53"/>
      <c r="MAV3" s="53"/>
      <c r="MAW3" s="53"/>
      <c r="MAX3" s="53"/>
      <c r="MAY3" s="53"/>
      <c r="MAZ3" s="53"/>
      <c r="MBA3" s="53"/>
      <c r="MBB3" s="53"/>
      <c r="MBC3" s="53"/>
      <c r="MBD3" s="53"/>
      <c r="MBE3" s="53"/>
      <c r="MBF3" s="53"/>
      <c r="MBG3" s="53"/>
      <c r="MBH3" s="53"/>
      <c r="MBI3" s="53"/>
      <c r="MBJ3" s="53"/>
      <c r="MBK3" s="53"/>
      <c r="MBL3" s="53"/>
      <c r="MBM3" s="53"/>
      <c r="MBN3" s="53"/>
      <c r="MBO3" s="53"/>
      <c r="MBP3" s="53"/>
      <c r="MBQ3" s="53"/>
      <c r="MBR3" s="53"/>
      <c r="MBS3" s="53"/>
      <c r="MBT3" s="53"/>
      <c r="MBU3" s="53"/>
      <c r="MBV3" s="53"/>
      <c r="MBW3" s="53"/>
      <c r="MBX3" s="53"/>
      <c r="MBY3" s="53"/>
      <c r="MBZ3" s="53"/>
      <c r="MCA3" s="53"/>
      <c r="MCB3" s="53"/>
      <c r="MCC3" s="53"/>
      <c r="MCD3" s="53"/>
      <c r="MCE3" s="53"/>
      <c r="MCF3" s="53"/>
      <c r="MCG3" s="53"/>
      <c r="MCH3" s="53"/>
      <c r="MCI3" s="53"/>
      <c r="MCJ3" s="53"/>
      <c r="MCK3" s="53"/>
      <c r="MCL3" s="53"/>
      <c r="MCM3" s="53"/>
      <c r="MCN3" s="53"/>
      <c r="MCO3" s="53"/>
      <c r="MCP3" s="53"/>
      <c r="MCQ3" s="53"/>
      <c r="MCR3" s="53"/>
      <c r="MCS3" s="53"/>
      <c r="MCT3" s="53"/>
      <c r="MCU3" s="53"/>
      <c r="MCV3" s="53"/>
      <c r="MCW3" s="53"/>
      <c r="MCX3" s="53"/>
      <c r="MCY3" s="53"/>
      <c r="MCZ3" s="53"/>
      <c r="MDA3" s="53"/>
      <c r="MDB3" s="53"/>
      <c r="MDC3" s="53"/>
      <c r="MDD3" s="53"/>
      <c r="MDE3" s="53"/>
      <c r="MDF3" s="53"/>
      <c r="MDG3" s="53"/>
      <c r="MDH3" s="53"/>
      <c r="MDI3" s="53"/>
      <c r="MDJ3" s="53"/>
      <c r="MDK3" s="53"/>
      <c r="MDL3" s="53"/>
      <c r="MDM3" s="53"/>
      <c r="MDN3" s="53"/>
      <c r="MDO3" s="53"/>
      <c r="MDP3" s="53"/>
      <c r="MDQ3" s="53"/>
      <c r="MDR3" s="53"/>
      <c r="MDS3" s="53"/>
      <c r="MDT3" s="53"/>
      <c r="MDU3" s="53"/>
      <c r="MDV3" s="53"/>
      <c r="MDW3" s="53"/>
      <c r="MDX3" s="53"/>
      <c r="MDY3" s="53"/>
      <c r="MDZ3" s="53"/>
      <c r="MEA3" s="53"/>
      <c r="MEB3" s="53"/>
      <c r="MEC3" s="53"/>
      <c r="MED3" s="53"/>
      <c r="MEE3" s="53"/>
      <c r="MEF3" s="53"/>
      <c r="MEG3" s="53"/>
      <c r="MEH3" s="53"/>
      <c r="MEI3" s="53"/>
      <c r="MEJ3" s="53"/>
      <c r="MEK3" s="53"/>
      <c r="MEL3" s="53"/>
      <c r="MEM3" s="53"/>
      <c r="MEN3" s="53"/>
      <c r="MEO3" s="53"/>
      <c r="MEP3" s="53"/>
      <c r="MEQ3" s="53"/>
      <c r="MER3" s="53"/>
      <c r="MES3" s="53"/>
      <c r="MET3" s="53"/>
      <c r="MEU3" s="53"/>
      <c r="MEV3" s="53"/>
      <c r="MEW3" s="53"/>
      <c r="MEX3" s="53"/>
      <c r="MEY3" s="53"/>
      <c r="MEZ3" s="53"/>
      <c r="MFA3" s="53"/>
      <c r="MFB3" s="53"/>
      <c r="MFC3" s="53"/>
      <c r="MFD3" s="53"/>
      <c r="MFE3" s="53"/>
      <c r="MFF3" s="53"/>
      <c r="MFG3" s="53"/>
      <c r="MFH3" s="53"/>
      <c r="MFI3" s="53"/>
      <c r="MFJ3" s="53"/>
      <c r="MFK3" s="53"/>
      <c r="MFL3" s="53"/>
      <c r="MFM3" s="53"/>
      <c r="MFN3" s="53"/>
      <c r="MFO3" s="53"/>
      <c r="MFP3" s="53"/>
      <c r="MFQ3" s="53"/>
      <c r="MFR3" s="53"/>
      <c r="MFS3" s="53"/>
      <c r="MFT3" s="53"/>
      <c r="MFU3" s="53"/>
      <c r="MFV3" s="53"/>
      <c r="MFW3" s="53"/>
      <c r="MFX3" s="53"/>
      <c r="MFY3" s="53"/>
      <c r="MFZ3" s="53"/>
      <c r="MGA3" s="53"/>
      <c r="MGB3" s="53"/>
      <c r="MGC3" s="53"/>
      <c r="MGD3" s="53"/>
      <c r="MGE3" s="53"/>
      <c r="MGF3" s="53"/>
      <c r="MGG3" s="53"/>
      <c r="MGH3" s="53"/>
      <c r="MGI3" s="53"/>
      <c r="MGJ3" s="53"/>
      <c r="MGK3" s="53"/>
      <c r="MGL3" s="53"/>
      <c r="MGM3" s="53"/>
      <c r="MGN3" s="53"/>
      <c r="MGO3" s="53"/>
      <c r="MGP3" s="53"/>
      <c r="MGQ3" s="53"/>
      <c r="MGR3" s="53"/>
      <c r="MGS3" s="53"/>
      <c r="MGT3" s="53"/>
      <c r="MGU3" s="53"/>
      <c r="MGV3" s="53"/>
      <c r="MGW3" s="53"/>
      <c r="MGX3" s="53"/>
      <c r="MGY3" s="53"/>
      <c r="MGZ3" s="53"/>
      <c r="MHA3" s="53"/>
      <c r="MHB3" s="53"/>
      <c r="MHC3" s="53"/>
      <c r="MHD3" s="53"/>
      <c r="MHE3" s="53"/>
      <c r="MHF3" s="53"/>
      <c r="MHG3" s="53"/>
      <c r="MHH3" s="53"/>
      <c r="MHI3" s="53"/>
      <c r="MHJ3" s="53"/>
      <c r="MHK3" s="53"/>
      <c r="MHL3" s="53"/>
      <c r="MHM3" s="53"/>
      <c r="MHN3" s="53"/>
      <c r="MHO3" s="53"/>
      <c r="MHP3" s="53"/>
      <c r="MHQ3" s="53"/>
      <c r="MHR3" s="53"/>
      <c r="MHS3" s="53"/>
      <c r="MHT3" s="53"/>
      <c r="MHU3" s="53"/>
      <c r="MHV3" s="53"/>
      <c r="MHW3" s="53"/>
      <c r="MHX3" s="53"/>
      <c r="MHY3" s="53"/>
      <c r="MHZ3" s="53"/>
      <c r="MIA3" s="53"/>
      <c r="MIB3" s="53"/>
      <c r="MIC3" s="53"/>
      <c r="MID3" s="53"/>
      <c r="MIE3" s="53"/>
      <c r="MIF3" s="53"/>
      <c r="MIG3" s="53"/>
      <c r="MIH3" s="53"/>
      <c r="MII3" s="53"/>
      <c r="MIJ3" s="53"/>
      <c r="MIK3" s="53"/>
      <c r="MIL3" s="53"/>
      <c r="MIM3" s="53"/>
      <c r="MIN3" s="53"/>
      <c r="MIO3" s="53"/>
      <c r="MIP3" s="53"/>
      <c r="MIQ3" s="53"/>
      <c r="MIR3" s="53"/>
      <c r="MIS3" s="53"/>
      <c r="MIT3" s="53"/>
      <c r="MIU3" s="53"/>
      <c r="MIV3" s="53"/>
      <c r="MIW3" s="53"/>
      <c r="MIX3" s="53"/>
      <c r="MIY3" s="53"/>
      <c r="MIZ3" s="53"/>
      <c r="MJA3" s="53"/>
      <c r="MJB3" s="53"/>
      <c r="MJC3" s="53"/>
      <c r="MJD3" s="53"/>
      <c r="MJE3" s="53"/>
      <c r="MJF3" s="53"/>
      <c r="MJG3" s="53"/>
      <c r="MJH3" s="53"/>
      <c r="MJI3" s="53"/>
      <c r="MJJ3" s="53"/>
      <c r="MJK3" s="53"/>
      <c r="MJL3" s="53"/>
      <c r="MJM3" s="53"/>
      <c r="MJN3" s="53"/>
      <c r="MJO3" s="53"/>
      <c r="MJP3" s="53"/>
      <c r="MJQ3" s="53"/>
      <c r="MJR3" s="53"/>
      <c r="MJS3" s="53"/>
      <c r="MJT3" s="53"/>
      <c r="MJU3" s="53"/>
      <c r="MJV3" s="53"/>
      <c r="MJW3" s="53"/>
      <c r="MJX3" s="53"/>
      <c r="MJY3" s="53"/>
      <c r="MJZ3" s="53"/>
      <c r="MKA3" s="53"/>
      <c r="MKB3" s="53"/>
      <c r="MKC3" s="53"/>
      <c r="MKD3" s="53"/>
      <c r="MKE3" s="53"/>
      <c r="MKF3" s="53"/>
      <c r="MKG3" s="53"/>
      <c r="MKH3" s="53"/>
      <c r="MKI3" s="53"/>
      <c r="MKJ3" s="53"/>
      <c r="MKK3" s="53"/>
      <c r="MKL3" s="53"/>
      <c r="MKM3" s="53"/>
      <c r="MKN3" s="53"/>
      <c r="MKO3" s="53"/>
      <c r="MKP3" s="53"/>
      <c r="MKQ3" s="53"/>
      <c r="MKR3" s="53"/>
      <c r="MKS3" s="53"/>
      <c r="MKT3" s="53"/>
      <c r="MKU3" s="53"/>
      <c r="MKV3" s="53"/>
      <c r="MKW3" s="53"/>
      <c r="MKX3" s="53"/>
      <c r="MKY3" s="53"/>
      <c r="MKZ3" s="53"/>
      <c r="MLA3" s="53"/>
      <c r="MLB3" s="53"/>
      <c r="MLC3" s="53"/>
      <c r="MLD3" s="53"/>
      <c r="MLE3" s="53"/>
      <c r="MLF3" s="53"/>
      <c r="MLG3" s="53"/>
      <c r="MLH3" s="53"/>
      <c r="MLI3" s="53"/>
      <c r="MLJ3" s="53"/>
      <c r="MLK3" s="53"/>
      <c r="MLL3" s="53"/>
      <c r="MLM3" s="53"/>
      <c r="MLN3" s="53"/>
      <c r="MLO3" s="53"/>
      <c r="MLP3" s="53"/>
      <c r="MLQ3" s="53"/>
      <c r="MLR3" s="53"/>
      <c r="MLS3" s="53"/>
      <c r="MLT3" s="53"/>
      <c r="MLU3" s="53"/>
      <c r="MLV3" s="53"/>
      <c r="MLW3" s="53"/>
      <c r="MLX3" s="53"/>
      <c r="MLY3" s="53"/>
      <c r="MLZ3" s="53"/>
      <c r="MMA3" s="53"/>
      <c r="MMB3" s="53"/>
      <c r="MMC3" s="53"/>
      <c r="MMD3" s="53"/>
      <c r="MME3" s="53"/>
      <c r="MMF3" s="53"/>
      <c r="MMG3" s="53"/>
      <c r="MMH3" s="53"/>
      <c r="MMI3" s="53"/>
      <c r="MMJ3" s="53"/>
      <c r="MMK3" s="53"/>
      <c r="MML3" s="53"/>
      <c r="MMM3" s="53"/>
      <c r="MMN3" s="53"/>
      <c r="MMO3" s="53"/>
      <c r="MMP3" s="53"/>
      <c r="MMQ3" s="53"/>
      <c r="MMR3" s="53"/>
      <c r="MMS3" s="53"/>
      <c r="MMT3" s="53"/>
      <c r="MMU3" s="53"/>
      <c r="MMV3" s="53"/>
      <c r="MMW3" s="53"/>
      <c r="MMX3" s="53"/>
      <c r="MMY3" s="53"/>
      <c r="MMZ3" s="53"/>
      <c r="MNA3" s="53"/>
      <c r="MNB3" s="53"/>
      <c r="MNC3" s="53"/>
      <c r="MND3" s="53"/>
      <c r="MNE3" s="53"/>
      <c r="MNF3" s="53"/>
      <c r="MNG3" s="53"/>
      <c r="MNH3" s="53"/>
      <c r="MNI3" s="53"/>
      <c r="MNJ3" s="53"/>
      <c r="MNK3" s="53"/>
      <c r="MNL3" s="53"/>
      <c r="MNM3" s="53"/>
      <c r="MNN3" s="53"/>
      <c r="MNO3" s="53"/>
      <c r="MNP3" s="53"/>
      <c r="MNQ3" s="53"/>
      <c r="MNR3" s="53"/>
      <c r="MNS3" s="53"/>
      <c r="MNT3" s="53"/>
      <c r="MNU3" s="53"/>
      <c r="MNV3" s="53"/>
      <c r="MNW3" s="53"/>
      <c r="MNX3" s="53"/>
      <c r="MNY3" s="53"/>
      <c r="MNZ3" s="53"/>
      <c r="MOA3" s="53"/>
      <c r="MOB3" s="53"/>
      <c r="MOC3" s="53"/>
      <c r="MOD3" s="53"/>
      <c r="MOE3" s="53"/>
      <c r="MOF3" s="53"/>
      <c r="MOG3" s="53"/>
      <c r="MOH3" s="53"/>
      <c r="MOI3" s="53"/>
      <c r="MOJ3" s="53"/>
      <c r="MOK3" s="53"/>
      <c r="MOL3" s="53"/>
      <c r="MOM3" s="53"/>
      <c r="MON3" s="53"/>
      <c r="MOO3" s="53"/>
      <c r="MOP3" s="53"/>
      <c r="MOQ3" s="53"/>
      <c r="MOR3" s="53"/>
      <c r="MOS3" s="53"/>
      <c r="MOT3" s="53"/>
      <c r="MOU3" s="53"/>
      <c r="MOV3" s="53"/>
      <c r="MOW3" s="53"/>
      <c r="MOX3" s="53"/>
      <c r="MOY3" s="53"/>
      <c r="MOZ3" s="53"/>
      <c r="MPA3" s="53"/>
      <c r="MPB3" s="53"/>
      <c r="MPC3" s="53"/>
      <c r="MPD3" s="53"/>
      <c r="MPE3" s="53"/>
      <c r="MPF3" s="53"/>
      <c r="MPG3" s="53"/>
      <c r="MPH3" s="53"/>
      <c r="MPI3" s="53"/>
      <c r="MPJ3" s="53"/>
      <c r="MPK3" s="53"/>
      <c r="MPL3" s="53"/>
      <c r="MPM3" s="53"/>
      <c r="MPN3" s="53"/>
      <c r="MPO3" s="53"/>
      <c r="MPP3" s="53"/>
      <c r="MPQ3" s="53"/>
      <c r="MPR3" s="53"/>
      <c r="MPS3" s="53"/>
      <c r="MPT3" s="53"/>
      <c r="MPU3" s="53"/>
      <c r="MPV3" s="53"/>
      <c r="MPW3" s="53"/>
      <c r="MPX3" s="53"/>
      <c r="MPY3" s="53"/>
      <c r="MPZ3" s="53"/>
      <c r="MQA3" s="53"/>
      <c r="MQB3" s="53"/>
      <c r="MQC3" s="53"/>
      <c r="MQD3" s="53"/>
      <c r="MQE3" s="53"/>
      <c r="MQF3" s="53"/>
      <c r="MQG3" s="53"/>
      <c r="MQH3" s="53"/>
      <c r="MQI3" s="53"/>
      <c r="MQJ3" s="53"/>
      <c r="MQK3" s="53"/>
      <c r="MQL3" s="53"/>
      <c r="MQM3" s="53"/>
      <c r="MQN3" s="53"/>
      <c r="MQO3" s="53"/>
      <c r="MQP3" s="53"/>
      <c r="MQQ3" s="53"/>
      <c r="MQR3" s="53"/>
      <c r="MQS3" s="53"/>
      <c r="MQT3" s="53"/>
      <c r="MQU3" s="53"/>
      <c r="MQV3" s="53"/>
      <c r="MQW3" s="53"/>
      <c r="MQX3" s="53"/>
      <c r="MQY3" s="53"/>
      <c r="MQZ3" s="53"/>
      <c r="MRA3" s="53"/>
      <c r="MRB3" s="53"/>
      <c r="MRC3" s="53"/>
      <c r="MRD3" s="53"/>
      <c r="MRE3" s="53"/>
      <c r="MRF3" s="53"/>
      <c r="MRG3" s="53"/>
      <c r="MRH3" s="53"/>
      <c r="MRI3" s="53"/>
      <c r="MRJ3" s="53"/>
      <c r="MRK3" s="53"/>
      <c r="MRL3" s="53"/>
      <c r="MRM3" s="53"/>
      <c r="MRN3" s="53"/>
      <c r="MRO3" s="53"/>
      <c r="MRP3" s="53"/>
      <c r="MRQ3" s="53"/>
      <c r="MRR3" s="53"/>
      <c r="MRS3" s="53"/>
      <c r="MRT3" s="53"/>
      <c r="MRU3" s="53"/>
      <c r="MRV3" s="53"/>
      <c r="MRW3" s="53"/>
      <c r="MRX3" s="53"/>
      <c r="MRY3" s="53"/>
      <c r="MRZ3" s="53"/>
      <c r="MSA3" s="53"/>
      <c r="MSB3" s="53"/>
      <c r="MSC3" s="53"/>
      <c r="MSD3" s="53"/>
      <c r="MSE3" s="53"/>
      <c r="MSF3" s="53"/>
      <c r="MSG3" s="53"/>
      <c r="MSH3" s="53"/>
      <c r="MSI3" s="53"/>
      <c r="MSJ3" s="53"/>
      <c r="MSK3" s="53"/>
      <c r="MSL3" s="53"/>
      <c r="MSM3" s="53"/>
      <c r="MSN3" s="53"/>
      <c r="MSO3" s="53"/>
      <c r="MSP3" s="53"/>
      <c r="MSQ3" s="53"/>
      <c r="MSR3" s="53"/>
      <c r="MSS3" s="53"/>
      <c r="MST3" s="53"/>
      <c r="MSU3" s="53"/>
      <c r="MSV3" s="53"/>
      <c r="MSW3" s="53"/>
      <c r="MSX3" s="53"/>
      <c r="MSY3" s="53"/>
      <c r="MSZ3" s="53"/>
      <c r="MTA3" s="53"/>
      <c r="MTB3" s="53"/>
      <c r="MTC3" s="53"/>
      <c r="MTD3" s="53"/>
      <c r="MTE3" s="53"/>
      <c r="MTF3" s="53"/>
      <c r="MTG3" s="53"/>
      <c r="MTH3" s="53"/>
      <c r="MTI3" s="53"/>
      <c r="MTJ3" s="53"/>
      <c r="MTK3" s="53"/>
      <c r="MTL3" s="53"/>
      <c r="MTM3" s="53"/>
      <c r="MTN3" s="53"/>
      <c r="MTO3" s="53"/>
      <c r="MTP3" s="53"/>
      <c r="MTQ3" s="53"/>
      <c r="MTR3" s="53"/>
      <c r="MTS3" s="53"/>
      <c r="MTT3" s="53"/>
      <c r="MTU3" s="53"/>
      <c r="MTV3" s="53"/>
      <c r="MTW3" s="53"/>
      <c r="MTX3" s="53"/>
      <c r="MTY3" s="53"/>
      <c r="MTZ3" s="53"/>
      <c r="MUA3" s="53"/>
      <c r="MUB3" s="53"/>
      <c r="MUC3" s="53"/>
      <c r="MUD3" s="53"/>
      <c r="MUE3" s="53"/>
      <c r="MUF3" s="53"/>
      <c r="MUG3" s="53"/>
      <c r="MUH3" s="53"/>
      <c r="MUI3" s="53"/>
      <c r="MUJ3" s="53"/>
      <c r="MUK3" s="53"/>
      <c r="MUL3" s="53"/>
      <c r="MUM3" s="53"/>
      <c r="MUN3" s="53"/>
      <c r="MUO3" s="53"/>
      <c r="MUP3" s="53"/>
      <c r="MUQ3" s="53"/>
      <c r="MUR3" s="53"/>
      <c r="MUS3" s="53"/>
      <c r="MUT3" s="53"/>
      <c r="MUU3" s="53"/>
      <c r="MUV3" s="53"/>
      <c r="MUW3" s="53"/>
      <c r="MUX3" s="53"/>
      <c r="MUY3" s="53"/>
      <c r="MUZ3" s="53"/>
      <c r="MVA3" s="53"/>
      <c r="MVB3" s="53"/>
      <c r="MVC3" s="53"/>
      <c r="MVD3" s="53"/>
      <c r="MVE3" s="53"/>
      <c r="MVF3" s="53"/>
      <c r="MVG3" s="53"/>
      <c r="MVH3" s="53"/>
      <c r="MVI3" s="53"/>
      <c r="MVJ3" s="53"/>
      <c r="MVK3" s="53"/>
      <c r="MVL3" s="53"/>
      <c r="MVM3" s="53"/>
      <c r="MVN3" s="53"/>
      <c r="MVO3" s="53"/>
      <c r="MVP3" s="53"/>
      <c r="MVQ3" s="53"/>
      <c r="MVR3" s="53"/>
      <c r="MVS3" s="53"/>
      <c r="MVT3" s="53"/>
      <c r="MVU3" s="53"/>
      <c r="MVV3" s="53"/>
      <c r="MVW3" s="53"/>
      <c r="MVX3" s="53"/>
      <c r="MVY3" s="53"/>
      <c r="MVZ3" s="53"/>
      <c r="MWA3" s="53"/>
      <c r="MWB3" s="53"/>
      <c r="MWC3" s="53"/>
      <c r="MWD3" s="53"/>
      <c r="MWE3" s="53"/>
      <c r="MWF3" s="53"/>
      <c r="MWG3" s="53"/>
      <c r="MWH3" s="53"/>
      <c r="MWI3" s="53"/>
      <c r="MWJ3" s="53"/>
      <c r="MWK3" s="53"/>
      <c r="MWL3" s="53"/>
      <c r="MWM3" s="53"/>
      <c r="MWN3" s="53"/>
      <c r="MWO3" s="53"/>
      <c r="MWP3" s="53"/>
      <c r="MWQ3" s="53"/>
      <c r="MWR3" s="53"/>
      <c r="MWS3" s="53"/>
      <c r="MWT3" s="53"/>
      <c r="MWU3" s="53"/>
      <c r="MWV3" s="53"/>
      <c r="MWW3" s="53"/>
      <c r="MWX3" s="53"/>
      <c r="MWY3" s="53"/>
      <c r="MWZ3" s="53"/>
      <c r="MXA3" s="53"/>
      <c r="MXB3" s="53"/>
      <c r="MXC3" s="53"/>
      <c r="MXD3" s="53"/>
      <c r="MXE3" s="53"/>
      <c r="MXF3" s="53"/>
      <c r="MXG3" s="53"/>
      <c r="MXH3" s="53"/>
      <c r="MXI3" s="53"/>
      <c r="MXJ3" s="53"/>
      <c r="MXK3" s="53"/>
      <c r="MXL3" s="53"/>
      <c r="MXM3" s="53"/>
      <c r="MXN3" s="53"/>
      <c r="MXO3" s="53"/>
      <c r="MXP3" s="53"/>
      <c r="MXQ3" s="53"/>
      <c r="MXR3" s="53"/>
      <c r="MXS3" s="53"/>
      <c r="MXT3" s="53"/>
      <c r="MXU3" s="53"/>
      <c r="MXV3" s="53"/>
      <c r="MXW3" s="53"/>
      <c r="MXX3" s="53"/>
      <c r="MXY3" s="53"/>
      <c r="MXZ3" s="53"/>
      <c r="MYA3" s="53"/>
      <c r="MYB3" s="53"/>
      <c r="MYC3" s="53"/>
      <c r="MYD3" s="53"/>
      <c r="MYE3" s="53"/>
      <c r="MYF3" s="53"/>
      <c r="MYG3" s="53"/>
      <c r="MYH3" s="53"/>
      <c r="MYI3" s="53"/>
      <c r="MYJ3" s="53"/>
      <c r="MYK3" s="53"/>
      <c r="MYL3" s="53"/>
      <c r="MYM3" s="53"/>
      <c r="MYN3" s="53"/>
      <c r="MYO3" s="53"/>
      <c r="MYP3" s="53"/>
      <c r="MYQ3" s="53"/>
      <c r="MYR3" s="53"/>
      <c r="MYS3" s="53"/>
      <c r="MYT3" s="53"/>
      <c r="MYU3" s="53"/>
      <c r="MYV3" s="53"/>
      <c r="MYW3" s="53"/>
      <c r="MYX3" s="53"/>
      <c r="MYY3" s="53"/>
      <c r="MYZ3" s="53"/>
      <c r="MZA3" s="53"/>
      <c r="MZB3" s="53"/>
      <c r="MZC3" s="53"/>
      <c r="MZD3" s="53"/>
      <c r="MZE3" s="53"/>
      <c r="MZF3" s="53"/>
      <c r="MZG3" s="53"/>
      <c r="MZH3" s="53"/>
      <c r="MZI3" s="53"/>
      <c r="MZJ3" s="53"/>
      <c r="MZK3" s="53"/>
      <c r="MZL3" s="53"/>
      <c r="MZM3" s="53"/>
      <c r="MZN3" s="53"/>
      <c r="MZO3" s="53"/>
      <c r="MZP3" s="53"/>
      <c r="MZQ3" s="53"/>
      <c r="MZR3" s="53"/>
      <c r="MZS3" s="53"/>
      <c r="MZT3" s="53"/>
      <c r="MZU3" s="53"/>
      <c r="MZV3" s="53"/>
      <c r="MZW3" s="53"/>
      <c r="MZX3" s="53"/>
      <c r="MZY3" s="53"/>
      <c r="MZZ3" s="53"/>
      <c r="NAA3" s="53"/>
      <c r="NAB3" s="53"/>
      <c r="NAC3" s="53"/>
      <c r="NAD3" s="53"/>
      <c r="NAE3" s="53"/>
      <c r="NAF3" s="53"/>
      <c r="NAG3" s="53"/>
      <c r="NAH3" s="53"/>
      <c r="NAI3" s="53"/>
      <c r="NAJ3" s="53"/>
      <c r="NAK3" s="53"/>
      <c r="NAL3" s="53"/>
      <c r="NAM3" s="53"/>
      <c r="NAN3" s="53"/>
      <c r="NAO3" s="53"/>
      <c r="NAP3" s="53"/>
      <c r="NAQ3" s="53"/>
      <c r="NAR3" s="53"/>
      <c r="NAS3" s="53"/>
      <c r="NAT3" s="53"/>
      <c r="NAU3" s="53"/>
      <c r="NAV3" s="53"/>
      <c r="NAW3" s="53"/>
      <c r="NAX3" s="53"/>
      <c r="NAY3" s="53"/>
      <c r="NAZ3" s="53"/>
      <c r="NBA3" s="53"/>
      <c r="NBB3" s="53"/>
      <c r="NBC3" s="53"/>
      <c r="NBD3" s="53"/>
      <c r="NBE3" s="53"/>
      <c r="NBF3" s="53"/>
      <c r="NBG3" s="53"/>
      <c r="NBH3" s="53"/>
      <c r="NBI3" s="53"/>
      <c r="NBJ3" s="53"/>
      <c r="NBK3" s="53"/>
      <c r="NBL3" s="53"/>
      <c r="NBM3" s="53"/>
      <c r="NBN3" s="53"/>
      <c r="NBO3" s="53"/>
      <c r="NBP3" s="53"/>
      <c r="NBQ3" s="53"/>
      <c r="NBR3" s="53"/>
      <c r="NBS3" s="53"/>
      <c r="NBT3" s="53"/>
      <c r="NBU3" s="53"/>
      <c r="NBV3" s="53"/>
      <c r="NBW3" s="53"/>
      <c r="NBX3" s="53"/>
      <c r="NBY3" s="53"/>
      <c r="NBZ3" s="53"/>
      <c r="NCA3" s="53"/>
      <c r="NCB3" s="53"/>
      <c r="NCC3" s="53"/>
      <c r="NCD3" s="53"/>
      <c r="NCE3" s="53"/>
      <c r="NCF3" s="53"/>
      <c r="NCG3" s="53"/>
      <c r="NCH3" s="53"/>
      <c r="NCI3" s="53"/>
      <c r="NCJ3" s="53"/>
      <c r="NCK3" s="53"/>
      <c r="NCL3" s="53"/>
      <c r="NCM3" s="53"/>
      <c r="NCN3" s="53"/>
      <c r="NCO3" s="53"/>
      <c r="NCP3" s="53"/>
      <c r="NCQ3" s="53"/>
      <c r="NCR3" s="53"/>
      <c r="NCS3" s="53"/>
      <c r="NCT3" s="53"/>
      <c r="NCU3" s="53"/>
      <c r="NCV3" s="53"/>
      <c r="NCW3" s="53"/>
      <c r="NCX3" s="53"/>
      <c r="NCY3" s="53"/>
      <c r="NCZ3" s="53"/>
      <c r="NDA3" s="53"/>
      <c r="NDB3" s="53"/>
      <c r="NDC3" s="53"/>
      <c r="NDD3" s="53"/>
      <c r="NDE3" s="53"/>
      <c r="NDF3" s="53"/>
      <c r="NDG3" s="53"/>
      <c r="NDH3" s="53"/>
      <c r="NDI3" s="53"/>
      <c r="NDJ3" s="53"/>
      <c r="NDK3" s="53"/>
      <c r="NDL3" s="53"/>
      <c r="NDM3" s="53"/>
      <c r="NDN3" s="53"/>
      <c r="NDO3" s="53"/>
      <c r="NDP3" s="53"/>
      <c r="NDQ3" s="53"/>
      <c r="NDR3" s="53"/>
      <c r="NDS3" s="53"/>
      <c r="NDT3" s="53"/>
      <c r="NDU3" s="53"/>
      <c r="NDV3" s="53"/>
      <c r="NDW3" s="53"/>
      <c r="NDX3" s="53"/>
      <c r="NDY3" s="53"/>
      <c r="NDZ3" s="53"/>
      <c r="NEA3" s="53"/>
      <c r="NEB3" s="53"/>
      <c r="NEC3" s="53"/>
      <c r="NED3" s="53"/>
      <c r="NEE3" s="53"/>
      <c r="NEF3" s="53"/>
      <c r="NEG3" s="53"/>
      <c r="NEH3" s="53"/>
      <c r="NEI3" s="53"/>
      <c r="NEJ3" s="53"/>
      <c r="NEK3" s="53"/>
      <c r="NEL3" s="53"/>
      <c r="NEM3" s="53"/>
      <c r="NEN3" s="53"/>
      <c r="NEO3" s="53"/>
      <c r="NEP3" s="53"/>
      <c r="NEQ3" s="53"/>
      <c r="NER3" s="53"/>
      <c r="NES3" s="53"/>
      <c r="NET3" s="53"/>
      <c r="NEU3" s="53"/>
      <c r="NEV3" s="53"/>
      <c r="NEW3" s="53"/>
      <c r="NEX3" s="53"/>
      <c r="NEY3" s="53"/>
      <c r="NEZ3" s="53"/>
      <c r="NFA3" s="53"/>
      <c r="NFB3" s="53"/>
      <c r="NFC3" s="53"/>
      <c r="NFD3" s="53"/>
      <c r="NFE3" s="53"/>
      <c r="NFF3" s="53"/>
      <c r="NFG3" s="53"/>
      <c r="NFH3" s="53"/>
      <c r="NFI3" s="53"/>
      <c r="NFJ3" s="53"/>
      <c r="NFK3" s="53"/>
      <c r="NFL3" s="53"/>
      <c r="NFM3" s="53"/>
      <c r="NFN3" s="53"/>
      <c r="NFO3" s="53"/>
      <c r="NFP3" s="53"/>
      <c r="NFQ3" s="53"/>
      <c r="NFR3" s="53"/>
      <c r="NFS3" s="53"/>
      <c r="NFT3" s="53"/>
      <c r="NFU3" s="53"/>
      <c r="NFV3" s="53"/>
      <c r="NFW3" s="53"/>
      <c r="NFX3" s="53"/>
      <c r="NFY3" s="53"/>
      <c r="NFZ3" s="53"/>
      <c r="NGA3" s="53"/>
      <c r="NGB3" s="53"/>
      <c r="NGC3" s="53"/>
      <c r="NGD3" s="53"/>
      <c r="NGE3" s="53"/>
      <c r="NGF3" s="53"/>
      <c r="NGG3" s="53"/>
      <c r="NGH3" s="53"/>
      <c r="NGI3" s="53"/>
      <c r="NGJ3" s="53"/>
      <c r="NGK3" s="53"/>
      <c r="NGL3" s="53"/>
      <c r="NGM3" s="53"/>
      <c r="NGN3" s="53"/>
      <c r="NGO3" s="53"/>
      <c r="NGP3" s="53"/>
      <c r="NGQ3" s="53"/>
      <c r="NGR3" s="53"/>
      <c r="NGS3" s="53"/>
      <c r="NGT3" s="53"/>
      <c r="NGU3" s="53"/>
      <c r="NGV3" s="53"/>
      <c r="NGW3" s="53"/>
      <c r="NGX3" s="53"/>
      <c r="NGY3" s="53"/>
      <c r="NGZ3" s="53"/>
      <c r="NHA3" s="53"/>
      <c r="NHB3" s="53"/>
      <c r="NHC3" s="53"/>
      <c r="NHD3" s="53"/>
      <c r="NHE3" s="53"/>
      <c r="NHF3" s="53"/>
      <c r="NHG3" s="53"/>
      <c r="NHH3" s="53"/>
      <c r="NHI3" s="53"/>
      <c r="NHJ3" s="53"/>
      <c r="NHK3" s="53"/>
      <c r="NHL3" s="53"/>
      <c r="NHM3" s="53"/>
      <c r="NHN3" s="53"/>
      <c r="NHO3" s="53"/>
      <c r="NHP3" s="53"/>
      <c r="NHQ3" s="53"/>
      <c r="NHR3" s="53"/>
      <c r="NHS3" s="53"/>
      <c r="NHT3" s="53"/>
      <c r="NHU3" s="53"/>
      <c r="NHV3" s="53"/>
      <c r="NHW3" s="53"/>
      <c r="NHX3" s="53"/>
      <c r="NHY3" s="53"/>
      <c r="NHZ3" s="53"/>
      <c r="NIA3" s="53"/>
      <c r="NIB3" s="53"/>
      <c r="NIC3" s="53"/>
      <c r="NID3" s="53"/>
      <c r="NIE3" s="53"/>
      <c r="NIF3" s="53"/>
      <c r="NIG3" s="53"/>
      <c r="NIH3" s="53"/>
      <c r="NII3" s="53"/>
      <c r="NIJ3" s="53"/>
      <c r="NIK3" s="53"/>
      <c r="NIL3" s="53"/>
      <c r="NIM3" s="53"/>
      <c r="NIN3" s="53"/>
      <c r="NIO3" s="53"/>
      <c r="NIP3" s="53"/>
      <c r="NIQ3" s="53"/>
      <c r="NIR3" s="53"/>
      <c r="NIS3" s="53"/>
      <c r="NIT3" s="53"/>
      <c r="NIU3" s="53"/>
      <c r="NIV3" s="53"/>
      <c r="NIW3" s="53"/>
      <c r="NIX3" s="53"/>
      <c r="NIY3" s="53"/>
      <c r="NIZ3" s="53"/>
      <c r="NJA3" s="53"/>
      <c r="NJB3" s="53"/>
      <c r="NJC3" s="53"/>
      <c r="NJD3" s="53"/>
      <c r="NJE3" s="53"/>
      <c r="NJF3" s="53"/>
      <c r="NJG3" s="53"/>
      <c r="NJH3" s="53"/>
      <c r="NJI3" s="53"/>
      <c r="NJJ3" s="53"/>
      <c r="NJK3" s="53"/>
      <c r="NJL3" s="53"/>
      <c r="NJM3" s="53"/>
      <c r="NJN3" s="53"/>
      <c r="NJO3" s="53"/>
      <c r="NJP3" s="53"/>
      <c r="NJQ3" s="53"/>
      <c r="NJR3" s="53"/>
      <c r="NJS3" s="53"/>
      <c r="NJT3" s="53"/>
      <c r="NJU3" s="53"/>
      <c r="NJV3" s="53"/>
      <c r="NJW3" s="53"/>
      <c r="NJX3" s="53"/>
      <c r="NJY3" s="53"/>
      <c r="NJZ3" s="53"/>
      <c r="NKA3" s="53"/>
      <c r="NKB3" s="53"/>
      <c r="NKC3" s="53"/>
      <c r="NKD3" s="53"/>
      <c r="NKE3" s="53"/>
      <c r="NKF3" s="53"/>
      <c r="NKG3" s="53"/>
      <c r="NKH3" s="53"/>
      <c r="NKI3" s="53"/>
      <c r="NKJ3" s="53"/>
      <c r="NKK3" s="53"/>
      <c r="NKL3" s="53"/>
      <c r="NKM3" s="53"/>
      <c r="NKN3" s="53"/>
      <c r="NKO3" s="53"/>
      <c r="NKP3" s="53"/>
      <c r="NKQ3" s="53"/>
      <c r="NKR3" s="53"/>
      <c r="NKS3" s="53"/>
      <c r="NKT3" s="53"/>
      <c r="NKU3" s="53"/>
      <c r="NKV3" s="53"/>
      <c r="NKW3" s="53"/>
      <c r="NKX3" s="53"/>
      <c r="NKY3" s="53"/>
      <c r="NKZ3" s="53"/>
      <c r="NLA3" s="53"/>
      <c r="NLB3" s="53"/>
      <c r="NLC3" s="53"/>
      <c r="NLD3" s="53"/>
      <c r="NLE3" s="53"/>
      <c r="NLF3" s="53"/>
      <c r="NLG3" s="53"/>
      <c r="NLH3" s="53"/>
      <c r="NLI3" s="53"/>
      <c r="NLJ3" s="53"/>
      <c r="NLK3" s="53"/>
      <c r="NLL3" s="53"/>
      <c r="NLM3" s="53"/>
      <c r="NLN3" s="53"/>
      <c r="NLO3" s="53"/>
      <c r="NLP3" s="53"/>
      <c r="NLQ3" s="53"/>
      <c r="NLR3" s="53"/>
      <c r="NLS3" s="53"/>
      <c r="NLT3" s="53"/>
      <c r="NLU3" s="53"/>
      <c r="NLV3" s="53"/>
      <c r="NLW3" s="53"/>
      <c r="NLX3" s="53"/>
      <c r="NLY3" s="53"/>
      <c r="NLZ3" s="53"/>
      <c r="NMA3" s="53"/>
      <c r="NMB3" s="53"/>
      <c r="NMC3" s="53"/>
      <c r="NMD3" s="53"/>
      <c r="NME3" s="53"/>
      <c r="NMF3" s="53"/>
      <c r="NMG3" s="53"/>
      <c r="NMH3" s="53"/>
      <c r="NMI3" s="53"/>
      <c r="NMJ3" s="53"/>
      <c r="NMK3" s="53"/>
      <c r="NML3" s="53"/>
      <c r="NMM3" s="53"/>
      <c r="NMN3" s="53"/>
      <c r="NMO3" s="53"/>
      <c r="NMP3" s="53"/>
      <c r="NMQ3" s="53"/>
      <c r="NMR3" s="53"/>
      <c r="NMS3" s="53"/>
      <c r="NMT3" s="53"/>
      <c r="NMU3" s="53"/>
      <c r="NMV3" s="53"/>
      <c r="NMW3" s="53"/>
      <c r="NMX3" s="53"/>
      <c r="NMY3" s="53"/>
      <c r="NMZ3" s="53"/>
      <c r="NNA3" s="53"/>
      <c r="NNB3" s="53"/>
      <c r="NNC3" s="53"/>
      <c r="NND3" s="53"/>
      <c r="NNE3" s="53"/>
      <c r="NNF3" s="53"/>
      <c r="NNG3" s="53"/>
      <c r="NNH3" s="53"/>
      <c r="NNI3" s="53"/>
      <c r="NNJ3" s="53"/>
      <c r="NNK3" s="53"/>
      <c r="NNL3" s="53"/>
      <c r="NNM3" s="53"/>
      <c r="NNN3" s="53"/>
      <c r="NNO3" s="53"/>
      <c r="NNP3" s="53"/>
      <c r="NNQ3" s="53"/>
      <c r="NNR3" s="53"/>
      <c r="NNS3" s="53"/>
      <c r="NNT3" s="53"/>
      <c r="NNU3" s="53"/>
      <c r="NNV3" s="53"/>
      <c r="NNW3" s="53"/>
      <c r="NNX3" s="53"/>
      <c r="NNY3" s="53"/>
      <c r="NNZ3" s="53"/>
      <c r="NOA3" s="53"/>
      <c r="NOB3" s="53"/>
      <c r="NOC3" s="53"/>
      <c r="NOD3" s="53"/>
      <c r="NOE3" s="53"/>
      <c r="NOF3" s="53"/>
      <c r="NOG3" s="53"/>
      <c r="NOH3" s="53"/>
      <c r="NOI3" s="53"/>
      <c r="NOJ3" s="53"/>
      <c r="NOK3" s="53"/>
      <c r="NOL3" s="53"/>
      <c r="NOM3" s="53"/>
      <c r="NON3" s="53"/>
      <c r="NOO3" s="53"/>
      <c r="NOP3" s="53"/>
      <c r="NOQ3" s="53"/>
      <c r="NOR3" s="53"/>
      <c r="NOS3" s="53"/>
      <c r="NOT3" s="53"/>
      <c r="NOU3" s="53"/>
      <c r="NOV3" s="53"/>
      <c r="NOW3" s="53"/>
      <c r="NOX3" s="53"/>
      <c r="NOY3" s="53"/>
      <c r="NOZ3" s="53"/>
      <c r="NPA3" s="53"/>
      <c r="NPB3" s="53"/>
      <c r="NPC3" s="53"/>
      <c r="NPD3" s="53"/>
      <c r="NPE3" s="53"/>
      <c r="NPF3" s="53"/>
      <c r="NPG3" s="53"/>
      <c r="NPH3" s="53"/>
      <c r="NPI3" s="53"/>
      <c r="NPJ3" s="53"/>
      <c r="NPK3" s="53"/>
      <c r="NPL3" s="53"/>
      <c r="NPM3" s="53"/>
      <c r="NPN3" s="53"/>
      <c r="NPO3" s="53"/>
      <c r="NPP3" s="53"/>
      <c r="NPQ3" s="53"/>
      <c r="NPR3" s="53"/>
      <c r="NPS3" s="53"/>
      <c r="NPT3" s="53"/>
      <c r="NPU3" s="53"/>
      <c r="NPV3" s="53"/>
      <c r="NPW3" s="53"/>
      <c r="NPX3" s="53"/>
      <c r="NPY3" s="53"/>
      <c r="NPZ3" s="53"/>
      <c r="NQA3" s="53"/>
      <c r="NQB3" s="53"/>
      <c r="NQC3" s="53"/>
      <c r="NQD3" s="53"/>
      <c r="NQE3" s="53"/>
      <c r="NQF3" s="53"/>
      <c r="NQG3" s="53"/>
      <c r="NQH3" s="53"/>
      <c r="NQI3" s="53"/>
      <c r="NQJ3" s="53"/>
      <c r="NQK3" s="53"/>
      <c r="NQL3" s="53"/>
      <c r="NQM3" s="53"/>
      <c r="NQN3" s="53"/>
      <c r="NQO3" s="53"/>
      <c r="NQP3" s="53"/>
      <c r="NQQ3" s="53"/>
      <c r="NQR3" s="53"/>
      <c r="NQS3" s="53"/>
      <c r="NQT3" s="53"/>
      <c r="NQU3" s="53"/>
      <c r="NQV3" s="53"/>
      <c r="NQW3" s="53"/>
      <c r="NQX3" s="53"/>
      <c r="NQY3" s="53"/>
      <c r="NQZ3" s="53"/>
      <c r="NRA3" s="53"/>
      <c r="NRB3" s="53"/>
      <c r="NRC3" s="53"/>
      <c r="NRD3" s="53"/>
      <c r="NRE3" s="53"/>
      <c r="NRF3" s="53"/>
      <c r="NRG3" s="53"/>
      <c r="NRH3" s="53"/>
      <c r="NRI3" s="53"/>
      <c r="NRJ3" s="53"/>
      <c r="NRK3" s="53"/>
      <c r="NRL3" s="53"/>
      <c r="NRM3" s="53"/>
      <c r="NRN3" s="53"/>
      <c r="NRO3" s="53"/>
      <c r="NRP3" s="53"/>
      <c r="NRQ3" s="53"/>
      <c r="NRR3" s="53"/>
      <c r="NRS3" s="53"/>
      <c r="NRT3" s="53"/>
      <c r="NRU3" s="53"/>
      <c r="NRV3" s="53"/>
      <c r="NRW3" s="53"/>
      <c r="NRX3" s="53"/>
      <c r="NRY3" s="53"/>
      <c r="NRZ3" s="53"/>
      <c r="NSA3" s="53"/>
      <c r="NSB3" s="53"/>
      <c r="NSC3" s="53"/>
      <c r="NSD3" s="53"/>
      <c r="NSE3" s="53"/>
      <c r="NSF3" s="53"/>
      <c r="NSG3" s="53"/>
      <c r="NSH3" s="53"/>
      <c r="NSI3" s="53"/>
      <c r="NSJ3" s="53"/>
      <c r="NSK3" s="53"/>
      <c r="NSL3" s="53"/>
      <c r="NSM3" s="53"/>
      <c r="NSN3" s="53"/>
      <c r="NSO3" s="53"/>
      <c r="NSP3" s="53"/>
      <c r="NSQ3" s="53"/>
      <c r="NSR3" s="53"/>
      <c r="NSS3" s="53"/>
      <c r="NST3" s="53"/>
      <c r="NSU3" s="53"/>
      <c r="NSV3" s="53"/>
      <c r="NSW3" s="53"/>
      <c r="NSX3" s="53"/>
      <c r="NSY3" s="53"/>
      <c r="NSZ3" s="53"/>
      <c r="NTA3" s="53"/>
      <c r="NTB3" s="53"/>
      <c r="NTC3" s="53"/>
      <c r="NTD3" s="53"/>
      <c r="NTE3" s="53"/>
      <c r="NTF3" s="53"/>
      <c r="NTG3" s="53"/>
      <c r="NTH3" s="53"/>
      <c r="NTI3" s="53"/>
      <c r="NTJ3" s="53"/>
      <c r="NTK3" s="53"/>
      <c r="NTL3" s="53"/>
      <c r="NTM3" s="53"/>
      <c r="NTN3" s="53"/>
      <c r="NTO3" s="53"/>
      <c r="NTP3" s="53"/>
      <c r="NTQ3" s="53"/>
      <c r="NTR3" s="53"/>
      <c r="NTS3" s="53"/>
      <c r="NTT3" s="53"/>
      <c r="NTU3" s="53"/>
      <c r="NTV3" s="53"/>
      <c r="NTW3" s="53"/>
      <c r="NTX3" s="53"/>
      <c r="NTY3" s="53"/>
      <c r="NTZ3" s="53"/>
      <c r="NUA3" s="53"/>
      <c r="NUB3" s="53"/>
      <c r="NUC3" s="53"/>
      <c r="NUD3" s="53"/>
      <c r="NUE3" s="53"/>
      <c r="NUF3" s="53"/>
      <c r="NUG3" s="53"/>
      <c r="NUH3" s="53"/>
      <c r="NUI3" s="53"/>
      <c r="NUJ3" s="53"/>
      <c r="NUK3" s="53"/>
      <c r="NUL3" s="53"/>
      <c r="NUM3" s="53"/>
      <c r="NUN3" s="53"/>
      <c r="NUO3" s="53"/>
      <c r="NUP3" s="53"/>
      <c r="NUQ3" s="53"/>
      <c r="NUR3" s="53"/>
      <c r="NUS3" s="53"/>
      <c r="NUT3" s="53"/>
      <c r="NUU3" s="53"/>
      <c r="NUV3" s="53"/>
      <c r="NUW3" s="53"/>
      <c r="NUX3" s="53"/>
      <c r="NUY3" s="53"/>
      <c r="NUZ3" s="53"/>
      <c r="NVA3" s="53"/>
      <c r="NVB3" s="53"/>
      <c r="NVC3" s="53"/>
      <c r="NVD3" s="53"/>
      <c r="NVE3" s="53"/>
      <c r="NVF3" s="53"/>
      <c r="NVG3" s="53"/>
      <c r="NVH3" s="53"/>
      <c r="NVI3" s="53"/>
      <c r="NVJ3" s="53"/>
      <c r="NVK3" s="53"/>
      <c r="NVL3" s="53"/>
      <c r="NVM3" s="53"/>
      <c r="NVN3" s="53"/>
      <c r="NVO3" s="53"/>
      <c r="NVP3" s="53"/>
      <c r="NVQ3" s="53"/>
      <c r="NVR3" s="53"/>
      <c r="NVS3" s="53"/>
      <c r="NVT3" s="53"/>
      <c r="NVU3" s="53"/>
      <c r="NVV3" s="53"/>
      <c r="NVW3" s="53"/>
      <c r="NVX3" s="53"/>
      <c r="NVY3" s="53"/>
      <c r="NVZ3" s="53"/>
      <c r="NWA3" s="53"/>
      <c r="NWB3" s="53"/>
      <c r="NWC3" s="53"/>
      <c r="NWD3" s="53"/>
      <c r="NWE3" s="53"/>
      <c r="NWF3" s="53"/>
      <c r="NWG3" s="53"/>
      <c r="NWH3" s="53"/>
      <c r="NWI3" s="53"/>
      <c r="NWJ3" s="53"/>
      <c r="NWK3" s="53"/>
      <c r="NWL3" s="53"/>
      <c r="NWM3" s="53"/>
      <c r="NWN3" s="53"/>
      <c r="NWO3" s="53"/>
      <c r="NWP3" s="53"/>
      <c r="NWQ3" s="53"/>
      <c r="NWR3" s="53"/>
      <c r="NWS3" s="53"/>
      <c r="NWT3" s="53"/>
      <c r="NWU3" s="53"/>
      <c r="NWV3" s="53"/>
      <c r="NWW3" s="53"/>
      <c r="NWX3" s="53"/>
      <c r="NWY3" s="53"/>
      <c r="NWZ3" s="53"/>
      <c r="NXA3" s="53"/>
      <c r="NXB3" s="53"/>
      <c r="NXC3" s="53"/>
      <c r="NXD3" s="53"/>
      <c r="NXE3" s="53"/>
      <c r="NXF3" s="53"/>
      <c r="NXG3" s="53"/>
      <c r="NXH3" s="53"/>
      <c r="NXI3" s="53"/>
      <c r="NXJ3" s="53"/>
      <c r="NXK3" s="53"/>
      <c r="NXL3" s="53"/>
      <c r="NXM3" s="53"/>
      <c r="NXN3" s="53"/>
      <c r="NXO3" s="53"/>
      <c r="NXP3" s="53"/>
      <c r="NXQ3" s="53"/>
      <c r="NXR3" s="53"/>
      <c r="NXS3" s="53"/>
      <c r="NXT3" s="53"/>
      <c r="NXU3" s="53"/>
      <c r="NXV3" s="53"/>
      <c r="NXW3" s="53"/>
      <c r="NXX3" s="53"/>
      <c r="NXY3" s="53"/>
      <c r="NXZ3" s="53"/>
      <c r="NYA3" s="53"/>
      <c r="NYB3" s="53"/>
      <c r="NYC3" s="53"/>
      <c r="NYD3" s="53"/>
      <c r="NYE3" s="53"/>
      <c r="NYF3" s="53"/>
      <c r="NYG3" s="53"/>
      <c r="NYH3" s="53"/>
      <c r="NYI3" s="53"/>
      <c r="NYJ3" s="53"/>
      <c r="NYK3" s="53"/>
      <c r="NYL3" s="53"/>
      <c r="NYM3" s="53"/>
      <c r="NYN3" s="53"/>
      <c r="NYO3" s="53"/>
      <c r="NYP3" s="53"/>
      <c r="NYQ3" s="53"/>
      <c r="NYR3" s="53"/>
      <c r="NYS3" s="53"/>
      <c r="NYT3" s="53"/>
      <c r="NYU3" s="53"/>
      <c r="NYV3" s="53"/>
      <c r="NYW3" s="53"/>
      <c r="NYX3" s="53"/>
      <c r="NYY3" s="53"/>
      <c r="NYZ3" s="53"/>
      <c r="NZA3" s="53"/>
      <c r="NZB3" s="53"/>
      <c r="NZC3" s="53"/>
      <c r="NZD3" s="53"/>
      <c r="NZE3" s="53"/>
      <c r="NZF3" s="53"/>
      <c r="NZG3" s="53"/>
      <c r="NZH3" s="53"/>
      <c r="NZI3" s="53"/>
      <c r="NZJ3" s="53"/>
      <c r="NZK3" s="53"/>
      <c r="NZL3" s="53"/>
      <c r="NZM3" s="53"/>
      <c r="NZN3" s="53"/>
      <c r="NZO3" s="53"/>
      <c r="NZP3" s="53"/>
      <c r="NZQ3" s="53"/>
      <c r="NZR3" s="53"/>
      <c r="NZS3" s="53"/>
      <c r="NZT3" s="53"/>
      <c r="NZU3" s="53"/>
      <c r="NZV3" s="53"/>
      <c r="NZW3" s="53"/>
      <c r="NZX3" s="53"/>
      <c r="NZY3" s="53"/>
      <c r="NZZ3" s="53"/>
      <c r="OAA3" s="53"/>
      <c r="OAB3" s="53"/>
      <c r="OAC3" s="53"/>
      <c r="OAD3" s="53"/>
      <c r="OAE3" s="53"/>
      <c r="OAF3" s="53"/>
      <c r="OAG3" s="53"/>
      <c r="OAH3" s="53"/>
      <c r="OAI3" s="53"/>
      <c r="OAJ3" s="53"/>
      <c r="OAK3" s="53"/>
      <c r="OAL3" s="53"/>
      <c r="OAM3" s="53"/>
      <c r="OAN3" s="53"/>
      <c r="OAO3" s="53"/>
      <c r="OAP3" s="53"/>
      <c r="OAQ3" s="53"/>
      <c r="OAR3" s="53"/>
      <c r="OAS3" s="53"/>
      <c r="OAT3" s="53"/>
      <c r="OAU3" s="53"/>
      <c r="OAV3" s="53"/>
      <c r="OAW3" s="53"/>
      <c r="OAX3" s="53"/>
      <c r="OAY3" s="53"/>
      <c r="OAZ3" s="53"/>
      <c r="OBA3" s="53"/>
      <c r="OBB3" s="53"/>
      <c r="OBC3" s="53"/>
      <c r="OBD3" s="53"/>
      <c r="OBE3" s="53"/>
      <c r="OBF3" s="53"/>
      <c r="OBG3" s="53"/>
      <c r="OBH3" s="53"/>
      <c r="OBI3" s="53"/>
      <c r="OBJ3" s="53"/>
      <c r="OBK3" s="53"/>
      <c r="OBL3" s="53"/>
      <c r="OBM3" s="53"/>
      <c r="OBN3" s="53"/>
      <c r="OBO3" s="53"/>
      <c r="OBP3" s="53"/>
      <c r="OBQ3" s="53"/>
      <c r="OBR3" s="53"/>
      <c r="OBS3" s="53"/>
      <c r="OBT3" s="53"/>
      <c r="OBU3" s="53"/>
      <c r="OBV3" s="53"/>
      <c r="OBW3" s="53"/>
      <c r="OBX3" s="53"/>
      <c r="OBY3" s="53"/>
      <c r="OBZ3" s="53"/>
      <c r="OCA3" s="53"/>
      <c r="OCB3" s="53"/>
      <c r="OCC3" s="53"/>
      <c r="OCD3" s="53"/>
      <c r="OCE3" s="53"/>
      <c r="OCF3" s="53"/>
      <c r="OCG3" s="53"/>
      <c r="OCH3" s="53"/>
      <c r="OCI3" s="53"/>
      <c r="OCJ3" s="53"/>
      <c r="OCK3" s="53"/>
      <c r="OCL3" s="53"/>
      <c r="OCM3" s="53"/>
      <c r="OCN3" s="53"/>
      <c r="OCO3" s="53"/>
      <c r="OCP3" s="53"/>
      <c r="OCQ3" s="53"/>
      <c r="OCR3" s="53"/>
      <c r="OCS3" s="53"/>
      <c r="OCT3" s="53"/>
      <c r="OCU3" s="53"/>
      <c r="OCV3" s="53"/>
      <c r="OCW3" s="53"/>
      <c r="OCX3" s="53"/>
      <c r="OCY3" s="53"/>
      <c r="OCZ3" s="53"/>
      <c r="ODA3" s="53"/>
      <c r="ODB3" s="53"/>
      <c r="ODC3" s="53"/>
      <c r="ODD3" s="53"/>
      <c r="ODE3" s="53"/>
      <c r="ODF3" s="53"/>
      <c r="ODG3" s="53"/>
      <c r="ODH3" s="53"/>
      <c r="ODI3" s="53"/>
      <c r="ODJ3" s="53"/>
      <c r="ODK3" s="53"/>
      <c r="ODL3" s="53"/>
      <c r="ODM3" s="53"/>
      <c r="ODN3" s="53"/>
      <c r="ODO3" s="53"/>
      <c r="ODP3" s="53"/>
      <c r="ODQ3" s="53"/>
      <c r="ODR3" s="53"/>
      <c r="ODS3" s="53"/>
      <c r="ODT3" s="53"/>
      <c r="ODU3" s="53"/>
      <c r="ODV3" s="53"/>
      <c r="ODW3" s="53"/>
      <c r="ODX3" s="53"/>
      <c r="ODY3" s="53"/>
      <c r="ODZ3" s="53"/>
      <c r="OEA3" s="53"/>
      <c r="OEB3" s="53"/>
      <c r="OEC3" s="53"/>
      <c r="OED3" s="53"/>
      <c r="OEE3" s="53"/>
      <c r="OEF3" s="53"/>
      <c r="OEG3" s="53"/>
      <c r="OEH3" s="53"/>
      <c r="OEI3" s="53"/>
      <c r="OEJ3" s="53"/>
      <c r="OEK3" s="53"/>
      <c r="OEL3" s="53"/>
      <c r="OEM3" s="53"/>
      <c r="OEN3" s="53"/>
      <c r="OEO3" s="53"/>
      <c r="OEP3" s="53"/>
      <c r="OEQ3" s="53"/>
      <c r="OER3" s="53"/>
      <c r="OES3" s="53"/>
      <c r="OET3" s="53"/>
      <c r="OEU3" s="53"/>
      <c r="OEV3" s="53"/>
      <c r="OEW3" s="53"/>
      <c r="OEX3" s="53"/>
      <c r="OEY3" s="53"/>
      <c r="OEZ3" s="53"/>
      <c r="OFA3" s="53"/>
      <c r="OFB3" s="53"/>
      <c r="OFC3" s="53"/>
      <c r="OFD3" s="53"/>
      <c r="OFE3" s="53"/>
      <c r="OFF3" s="53"/>
      <c r="OFG3" s="53"/>
      <c r="OFH3" s="53"/>
      <c r="OFI3" s="53"/>
      <c r="OFJ3" s="53"/>
      <c r="OFK3" s="53"/>
      <c r="OFL3" s="53"/>
      <c r="OFM3" s="53"/>
      <c r="OFN3" s="53"/>
      <c r="OFO3" s="53"/>
      <c r="OFP3" s="53"/>
      <c r="OFQ3" s="53"/>
      <c r="OFR3" s="53"/>
      <c r="OFS3" s="53"/>
      <c r="OFT3" s="53"/>
      <c r="OFU3" s="53"/>
      <c r="OFV3" s="53"/>
      <c r="OFW3" s="53"/>
      <c r="OFX3" s="53"/>
      <c r="OFY3" s="53"/>
      <c r="OFZ3" s="53"/>
      <c r="OGA3" s="53"/>
      <c r="OGB3" s="53"/>
      <c r="OGC3" s="53"/>
      <c r="OGD3" s="53"/>
      <c r="OGE3" s="53"/>
      <c r="OGF3" s="53"/>
      <c r="OGG3" s="53"/>
      <c r="OGH3" s="53"/>
      <c r="OGI3" s="53"/>
      <c r="OGJ3" s="53"/>
      <c r="OGK3" s="53"/>
      <c r="OGL3" s="53"/>
      <c r="OGM3" s="53"/>
      <c r="OGN3" s="53"/>
      <c r="OGO3" s="53"/>
      <c r="OGP3" s="53"/>
      <c r="OGQ3" s="53"/>
      <c r="OGR3" s="53"/>
      <c r="OGS3" s="53"/>
      <c r="OGT3" s="53"/>
      <c r="OGU3" s="53"/>
      <c r="OGV3" s="53"/>
      <c r="OGW3" s="53"/>
      <c r="OGX3" s="53"/>
      <c r="OGY3" s="53"/>
      <c r="OGZ3" s="53"/>
      <c r="OHA3" s="53"/>
      <c r="OHB3" s="53"/>
      <c r="OHC3" s="53"/>
      <c r="OHD3" s="53"/>
      <c r="OHE3" s="53"/>
      <c r="OHF3" s="53"/>
      <c r="OHG3" s="53"/>
      <c r="OHH3" s="53"/>
      <c r="OHI3" s="53"/>
      <c r="OHJ3" s="53"/>
      <c r="OHK3" s="53"/>
      <c r="OHL3" s="53"/>
      <c r="OHM3" s="53"/>
      <c r="OHN3" s="53"/>
      <c r="OHO3" s="53"/>
      <c r="OHP3" s="53"/>
      <c r="OHQ3" s="53"/>
      <c r="OHR3" s="53"/>
      <c r="OHS3" s="53"/>
      <c r="OHT3" s="53"/>
      <c r="OHU3" s="53"/>
      <c r="OHV3" s="53"/>
      <c r="OHW3" s="53"/>
      <c r="OHX3" s="53"/>
      <c r="OHY3" s="53"/>
      <c r="OHZ3" s="53"/>
      <c r="OIA3" s="53"/>
      <c r="OIB3" s="53"/>
      <c r="OIC3" s="53"/>
      <c r="OID3" s="53"/>
      <c r="OIE3" s="53"/>
      <c r="OIF3" s="53"/>
      <c r="OIG3" s="53"/>
      <c r="OIH3" s="53"/>
      <c r="OII3" s="53"/>
      <c r="OIJ3" s="53"/>
      <c r="OIK3" s="53"/>
      <c r="OIL3" s="53"/>
      <c r="OIM3" s="53"/>
      <c r="OIN3" s="53"/>
      <c r="OIO3" s="53"/>
      <c r="OIP3" s="53"/>
      <c r="OIQ3" s="53"/>
      <c r="OIR3" s="53"/>
      <c r="OIS3" s="53"/>
      <c r="OIT3" s="53"/>
      <c r="OIU3" s="53"/>
      <c r="OIV3" s="53"/>
      <c r="OIW3" s="53"/>
      <c r="OIX3" s="53"/>
      <c r="OIY3" s="53"/>
      <c r="OIZ3" s="53"/>
      <c r="OJA3" s="53"/>
      <c r="OJB3" s="53"/>
      <c r="OJC3" s="53"/>
      <c r="OJD3" s="53"/>
      <c r="OJE3" s="53"/>
      <c r="OJF3" s="53"/>
      <c r="OJG3" s="53"/>
      <c r="OJH3" s="53"/>
      <c r="OJI3" s="53"/>
      <c r="OJJ3" s="53"/>
      <c r="OJK3" s="53"/>
      <c r="OJL3" s="53"/>
      <c r="OJM3" s="53"/>
      <c r="OJN3" s="53"/>
      <c r="OJO3" s="53"/>
      <c r="OJP3" s="53"/>
      <c r="OJQ3" s="53"/>
      <c r="OJR3" s="53"/>
      <c r="OJS3" s="53"/>
      <c r="OJT3" s="53"/>
      <c r="OJU3" s="53"/>
      <c r="OJV3" s="53"/>
      <c r="OJW3" s="53"/>
      <c r="OJX3" s="53"/>
      <c r="OJY3" s="53"/>
      <c r="OJZ3" s="53"/>
      <c r="OKA3" s="53"/>
      <c r="OKB3" s="53"/>
      <c r="OKC3" s="53"/>
      <c r="OKD3" s="53"/>
      <c r="OKE3" s="53"/>
      <c r="OKF3" s="53"/>
      <c r="OKG3" s="53"/>
      <c r="OKH3" s="53"/>
      <c r="OKI3" s="53"/>
      <c r="OKJ3" s="53"/>
      <c r="OKK3" s="53"/>
      <c r="OKL3" s="53"/>
      <c r="OKM3" s="53"/>
      <c r="OKN3" s="53"/>
      <c r="OKO3" s="53"/>
      <c r="OKP3" s="53"/>
      <c r="OKQ3" s="53"/>
      <c r="OKR3" s="53"/>
      <c r="OKS3" s="53"/>
      <c r="OKT3" s="53"/>
      <c r="OKU3" s="53"/>
      <c r="OKV3" s="53"/>
      <c r="OKW3" s="53"/>
      <c r="OKX3" s="53"/>
      <c r="OKY3" s="53"/>
      <c r="OKZ3" s="53"/>
      <c r="OLA3" s="53"/>
      <c r="OLB3" s="53"/>
      <c r="OLC3" s="53"/>
      <c r="OLD3" s="53"/>
      <c r="OLE3" s="53"/>
      <c r="OLF3" s="53"/>
      <c r="OLG3" s="53"/>
      <c r="OLH3" s="53"/>
      <c r="OLI3" s="53"/>
      <c r="OLJ3" s="53"/>
      <c r="OLK3" s="53"/>
      <c r="OLL3" s="53"/>
      <c r="OLM3" s="53"/>
      <c r="OLN3" s="53"/>
      <c r="OLO3" s="53"/>
      <c r="OLP3" s="53"/>
      <c r="OLQ3" s="53"/>
      <c r="OLR3" s="53"/>
      <c r="OLS3" s="53"/>
      <c r="OLT3" s="53"/>
      <c r="OLU3" s="53"/>
      <c r="OLV3" s="53"/>
      <c r="OLW3" s="53"/>
      <c r="OLX3" s="53"/>
      <c r="OLY3" s="53"/>
      <c r="OLZ3" s="53"/>
      <c r="OMA3" s="53"/>
      <c r="OMB3" s="53"/>
      <c r="OMC3" s="53"/>
      <c r="OMD3" s="53"/>
      <c r="OME3" s="53"/>
      <c r="OMF3" s="53"/>
      <c r="OMG3" s="53"/>
      <c r="OMH3" s="53"/>
      <c r="OMI3" s="53"/>
      <c r="OMJ3" s="53"/>
      <c r="OMK3" s="53"/>
      <c r="OML3" s="53"/>
      <c r="OMM3" s="53"/>
      <c r="OMN3" s="53"/>
      <c r="OMO3" s="53"/>
      <c r="OMP3" s="53"/>
      <c r="OMQ3" s="53"/>
      <c r="OMR3" s="53"/>
      <c r="OMS3" s="53"/>
      <c r="OMT3" s="53"/>
      <c r="OMU3" s="53"/>
      <c r="OMV3" s="53"/>
      <c r="OMW3" s="53"/>
      <c r="OMX3" s="53"/>
      <c r="OMY3" s="53"/>
      <c r="OMZ3" s="53"/>
      <c r="ONA3" s="53"/>
      <c r="ONB3" s="53"/>
      <c r="ONC3" s="53"/>
      <c r="OND3" s="53"/>
      <c r="ONE3" s="53"/>
      <c r="ONF3" s="53"/>
      <c r="ONG3" s="53"/>
      <c r="ONH3" s="53"/>
      <c r="ONI3" s="53"/>
      <c r="ONJ3" s="53"/>
      <c r="ONK3" s="53"/>
      <c r="ONL3" s="53"/>
      <c r="ONM3" s="53"/>
      <c r="ONN3" s="53"/>
      <c r="ONO3" s="53"/>
      <c r="ONP3" s="53"/>
      <c r="ONQ3" s="53"/>
      <c r="ONR3" s="53"/>
      <c r="ONS3" s="53"/>
      <c r="ONT3" s="53"/>
      <c r="ONU3" s="53"/>
      <c r="ONV3" s="53"/>
      <c r="ONW3" s="53"/>
      <c r="ONX3" s="53"/>
      <c r="ONY3" s="53"/>
      <c r="ONZ3" s="53"/>
      <c r="OOA3" s="53"/>
      <c r="OOB3" s="53"/>
      <c r="OOC3" s="53"/>
      <c r="OOD3" s="53"/>
      <c r="OOE3" s="53"/>
      <c r="OOF3" s="53"/>
      <c r="OOG3" s="53"/>
      <c r="OOH3" s="53"/>
      <c r="OOI3" s="53"/>
      <c r="OOJ3" s="53"/>
      <c r="OOK3" s="53"/>
      <c r="OOL3" s="53"/>
      <c r="OOM3" s="53"/>
      <c r="OON3" s="53"/>
      <c r="OOO3" s="53"/>
      <c r="OOP3" s="53"/>
      <c r="OOQ3" s="53"/>
      <c r="OOR3" s="53"/>
      <c r="OOS3" s="53"/>
      <c r="OOT3" s="53"/>
      <c r="OOU3" s="53"/>
      <c r="OOV3" s="53"/>
      <c r="OOW3" s="53"/>
      <c r="OOX3" s="53"/>
      <c r="OOY3" s="53"/>
      <c r="OOZ3" s="53"/>
      <c r="OPA3" s="53"/>
      <c r="OPB3" s="53"/>
      <c r="OPC3" s="53"/>
      <c r="OPD3" s="53"/>
      <c r="OPE3" s="53"/>
      <c r="OPF3" s="53"/>
      <c r="OPG3" s="53"/>
      <c r="OPH3" s="53"/>
      <c r="OPI3" s="53"/>
      <c r="OPJ3" s="53"/>
      <c r="OPK3" s="53"/>
      <c r="OPL3" s="53"/>
      <c r="OPM3" s="53"/>
      <c r="OPN3" s="53"/>
      <c r="OPO3" s="53"/>
      <c r="OPP3" s="53"/>
      <c r="OPQ3" s="53"/>
      <c r="OPR3" s="53"/>
      <c r="OPS3" s="53"/>
      <c r="OPT3" s="53"/>
      <c r="OPU3" s="53"/>
      <c r="OPV3" s="53"/>
      <c r="OPW3" s="53"/>
      <c r="OPX3" s="53"/>
      <c r="OPY3" s="53"/>
      <c r="OPZ3" s="53"/>
      <c r="OQA3" s="53"/>
      <c r="OQB3" s="53"/>
      <c r="OQC3" s="53"/>
      <c r="OQD3" s="53"/>
      <c r="OQE3" s="53"/>
      <c r="OQF3" s="53"/>
      <c r="OQG3" s="53"/>
      <c r="OQH3" s="53"/>
      <c r="OQI3" s="53"/>
      <c r="OQJ3" s="53"/>
      <c r="OQK3" s="53"/>
      <c r="OQL3" s="53"/>
      <c r="OQM3" s="53"/>
      <c r="OQN3" s="53"/>
      <c r="OQO3" s="53"/>
      <c r="OQP3" s="53"/>
      <c r="OQQ3" s="53"/>
      <c r="OQR3" s="53"/>
      <c r="OQS3" s="53"/>
      <c r="OQT3" s="53"/>
      <c r="OQU3" s="53"/>
      <c r="OQV3" s="53"/>
      <c r="OQW3" s="53"/>
      <c r="OQX3" s="53"/>
      <c r="OQY3" s="53"/>
      <c r="OQZ3" s="53"/>
      <c r="ORA3" s="53"/>
      <c r="ORB3" s="53"/>
      <c r="ORC3" s="53"/>
      <c r="ORD3" s="53"/>
      <c r="ORE3" s="53"/>
      <c r="ORF3" s="53"/>
      <c r="ORG3" s="53"/>
      <c r="ORH3" s="53"/>
      <c r="ORI3" s="53"/>
      <c r="ORJ3" s="53"/>
      <c r="ORK3" s="53"/>
      <c r="ORL3" s="53"/>
      <c r="ORM3" s="53"/>
      <c r="ORN3" s="53"/>
      <c r="ORO3" s="53"/>
      <c r="ORP3" s="53"/>
      <c r="ORQ3" s="53"/>
      <c r="ORR3" s="53"/>
      <c r="ORS3" s="53"/>
      <c r="ORT3" s="53"/>
      <c r="ORU3" s="53"/>
      <c r="ORV3" s="53"/>
      <c r="ORW3" s="53"/>
      <c r="ORX3" s="53"/>
      <c r="ORY3" s="53"/>
      <c r="ORZ3" s="53"/>
      <c r="OSA3" s="53"/>
      <c r="OSB3" s="53"/>
      <c r="OSC3" s="53"/>
      <c r="OSD3" s="53"/>
      <c r="OSE3" s="53"/>
      <c r="OSF3" s="53"/>
      <c r="OSG3" s="53"/>
      <c r="OSH3" s="53"/>
      <c r="OSI3" s="53"/>
      <c r="OSJ3" s="53"/>
      <c r="OSK3" s="53"/>
      <c r="OSL3" s="53"/>
      <c r="OSM3" s="53"/>
      <c r="OSN3" s="53"/>
      <c r="OSO3" s="53"/>
      <c r="OSP3" s="53"/>
      <c r="OSQ3" s="53"/>
      <c r="OSR3" s="53"/>
      <c r="OSS3" s="53"/>
      <c r="OST3" s="53"/>
      <c r="OSU3" s="53"/>
      <c r="OSV3" s="53"/>
      <c r="OSW3" s="53"/>
      <c r="OSX3" s="53"/>
      <c r="OSY3" s="53"/>
      <c r="OSZ3" s="53"/>
      <c r="OTA3" s="53"/>
      <c r="OTB3" s="53"/>
      <c r="OTC3" s="53"/>
      <c r="OTD3" s="53"/>
      <c r="OTE3" s="53"/>
      <c r="OTF3" s="53"/>
      <c r="OTG3" s="53"/>
      <c r="OTH3" s="53"/>
      <c r="OTI3" s="53"/>
      <c r="OTJ3" s="53"/>
      <c r="OTK3" s="53"/>
      <c r="OTL3" s="53"/>
      <c r="OTM3" s="53"/>
      <c r="OTN3" s="53"/>
      <c r="OTO3" s="53"/>
      <c r="OTP3" s="53"/>
      <c r="OTQ3" s="53"/>
      <c r="OTR3" s="53"/>
      <c r="OTS3" s="53"/>
      <c r="OTT3" s="53"/>
      <c r="OTU3" s="53"/>
      <c r="OTV3" s="53"/>
      <c r="OTW3" s="53"/>
      <c r="OTX3" s="53"/>
      <c r="OTY3" s="53"/>
      <c r="OTZ3" s="53"/>
      <c r="OUA3" s="53"/>
      <c r="OUB3" s="53"/>
      <c r="OUC3" s="53"/>
      <c r="OUD3" s="53"/>
      <c r="OUE3" s="53"/>
      <c r="OUF3" s="53"/>
      <c r="OUG3" s="53"/>
      <c r="OUH3" s="53"/>
      <c r="OUI3" s="53"/>
      <c r="OUJ3" s="53"/>
      <c r="OUK3" s="53"/>
      <c r="OUL3" s="53"/>
      <c r="OUM3" s="53"/>
      <c r="OUN3" s="53"/>
      <c r="OUO3" s="53"/>
      <c r="OUP3" s="53"/>
      <c r="OUQ3" s="53"/>
      <c r="OUR3" s="53"/>
      <c r="OUS3" s="53"/>
      <c r="OUT3" s="53"/>
      <c r="OUU3" s="53"/>
      <c r="OUV3" s="53"/>
      <c r="OUW3" s="53"/>
      <c r="OUX3" s="53"/>
      <c r="OUY3" s="53"/>
      <c r="OUZ3" s="53"/>
      <c r="OVA3" s="53"/>
      <c r="OVB3" s="53"/>
      <c r="OVC3" s="53"/>
      <c r="OVD3" s="53"/>
      <c r="OVE3" s="53"/>
      <c r="OVF3" s="53"/>
      <c r="OVG3" s="53"/>
      <c r="OVH3" s="53"/>
      <c r="OVI3" s="53"/>
      <c r="OVJ3" s="53"/>
      <c r="OVK3" s="53"/>
      <c r="OVL3" s="53"/>
      <c r="OVM3" s="53"/>
      <c r="OVN3" s="53"/>
      <c r="OVO3" s="53"/>
      <c r="OVP3" s="53"/>
      <c r="OVQ3" s="53"/>
      <c r="OVR3" s="53"/>
      <c r="OVS3" s="53"/>
      <c r="OVT3" s="53"/>
      <c r="OVU3" s="53"/>
      <c r="OVV3" s="53"/>
      <c r="OVW3" s="53"/>
      <c r="OVX3" s="53"/>
      <c r="OVY3" s="53"/>
      <c r="OVZ3" s="53"/>
      <c r="OWA3" s="53"/>
      <c r="OWB3" s="53"/>
      <c r="OWC3" s="53"/>
      <c r="OWD3" s="53"/>
      <c r="OWE3" s="53"/>
      <c r="OWF3" s="53"/>
      <c r="OWG3" s="53"/>
      <c r="OWH3" s="53"/>
      <c r="OWI3" s="53"/>
      <c r="OWJ3" s="53"/>
      <c r="OWK3" s="53"/>
      <c r="OWL3" s="53"/>
      <c r="OWM3" s="53"/>
      <c r="OWN3" s="53"/>
      <c r="OWO3" s="53"/>
      <c r="OWP3" s="53"/>
      <c r="OWQ3" s="53"/>
      <c r="OWR3" s="53"/>
      <c r="OWS3" s="53"/>
      <c r="OWT3" s="53"/>
      <c r="OWU3" s="53"/>
      <c r="OWV3" s="53"/>
      <c r="OWW3" s="53"/>
      <c r="OWX3" s="53"/>
      <c r="OWY3" s="53"/>
      <c r="OWZ3" s="53"/>
      <c r="OXA3" s="53"/>
      <c r="OXB3" s="53"/>
      <c r="OXC3" s="53"/>
      <c r="OXD3" s="53"/>
      <c r="OXE3" s="53"/>
      <c r="OXF3" s="53"/>
      <c r="OXG3" s="53"/>
      <c r="OXH3" s="53"/>
      <c r="OXI3" s="53"/>
      <c r="OXJ3" s="53"/>
      <c r="OXK3" s="53"/>
      <c r="OXL3" s="53"/>
      <c r="OXM3" s="53"/>
      <c r="OXN3" s="53"/>
      <c r="OXO3" s="53"/>
      <c r="OXP3" s="53"/>
      <c r="OXQ3" s="53"/>
      <c r="OXR3" s="53"/>
      <c r="OXS3" s="53"/>
      <c r="OXT3" s="53"/>
      <c r="OXU3" s="53"/>
      <c r="OXV3" s="53"/>
      <c r="OXW3" s="53"/>
      <c r="OXX3" s="53"/>
      <c r="OXY3" s="53"/>
      <c r="OXZ3" s="53"/>
      <c r="OYA3" s="53"/>
      <c r="OYB3" s="53"/>
      <c r="OYC3" s="53"/>
      <c r="OYD3" s="53"/>
      <c r="OYE3" s="53"/>
      <c r="OYF3" s="53"/>
      <c r="OYG3" s="53"/>
      <c r="OYH3" s="53"/>
      <c r="OYI3" s="53"/>
      <c r="OYJ3" s="53"/>
      <c r="OYK3" s="53"/>
      <c r="OYL3" s="53"/>
      <c r="OYM3" s="53"/>
      <c r="OYN3" s="53"/>
      <c r="OYO3" s="53"/>
      <c r="OYP3" s="53"/>
      <c r="OYQ3" s="53"/>
      <c r="OYR3" s="53"/>
      <c r="OYS3" s="53"/>
      <c r="OYT3" s="53"/>
      <c r="OYU3" s="53"/>
      <c r="OYV3" s="53"/>
      <c r="OYW3" s="53"/>
      <c r="OYX3" s="53"/>
      <c r="OYY3" s="53"/>
      <c r="OYZ3" s="53"/>
      <c r="OZA3" s="53"/>
      <c r="OZB3" s="53"/>
      <c r="OZC3" s="53"/>
      <c r="OZD3" s="53"/>
      <c r="OZE3" s="53"/>
      <c r="OZF3" s="53"/>
      <c r="OZG3" s="53"/>
      <c r="OZH3" s="53"/>
      <c r="OZI3" s="53"/>
      <c r="OZJ3" s="53"/>
      <c r="OZK3" s="53"/>
      <c r="OZL3" s="53"/>
      <c r="OZM3" s="53"/>
      <c r="OZN3" s="53"/>
      <c r="OZO3" s="53"/>
      <c r="OZP3" s="53"/>
      <c r="OZQ3" s="53"/>
      <c r="OZR3" s="53"/>
      <c r="OZS3" s="53"/>
      <c r="OZT3" s="53"/>
      <c r="OZU3" s="53"/>
      <c r="OZV3" s="53"/>
      <c r="OZW3" s="53"/>
      <c r="OZX3" s="53"/>
      <c r="OZY3" s="53"/>
      <c r="OZZ3" s="53"/>
      <c r="PAA3" s="53"/>
      <c r="PAB3" s="53"/>
      <c r="PAC3" s="53"/>
      <c r="PAD3" s="53"/>
      <c r="PAE3" s="53"/>
      <c r="PAF3" s="53"/>
      <c r="PAG3" s="53"/>
      <c r="PAH3" s="53"/>
      <c r="PAI3" s="53"/>
      <c r="PAJ3" s="53"/>
      <c r="PAK3" s="53"/>
      <c r="PAL3" s="53"/>
      <c r="PAM3" s="53"/>
      <c r="PAN3" s="53"/>
      <c r="PAO3" s="53"/>
      <c r="PAP3" s="53"/>
      <c r="PAQ3" s="53"/>
      <c r="PAR3" s="53"/>
      <c r="PAS3" s="53"/>
      <c r="PAT3" s="53"/>
      <c r="PAU3" s="53"/>
      <c r="PAV3" s="53"/>
      <c r="PAW3" s="53"/>
      <c r="PAX3" s="53"/>
      <c r="PAY3" s="53"/>
      <c r="PAZ3" s="53"/>
      <c r="PBA3" s="53"/>
      <c r="PBB3" s="53"/>
      <c r="PBC3" s="53"/>
      <c r="PBD3" s="53"/>
      <c r="PBE3" s="53"/>
      <c r="PBF3" s="53"/>
      <c r="PBG3" s="53"/>
      <c r="PBH3" s="53"/>
      <c r="PBI3" s="53"/>
      <c r="PBJ3" s="53"/>
      <c r="PBK3" s="53"/>
      <c r="PBL3" s="53"/>
      <c r="PBM3" s="53"/>
      <c r="PBN3" s="53"/>
      <c r="PBO3" s="53"/>
      <c r="PBP3" s="53"/>
      <c r="PBQ3" s="53"/>
      <c r="PBR3" s="53"/>
      <c r="PBS3" s="53"/>
      <c r="PBT3" s="53"/>
      <c r="PBU3" s="53"/>
      <c r="PBV3" s="53"/>
      <c r="PBW3" s="53"/>
      <c r="PBX3" s="53"/>
      <c r="PBY3" s="53"/>
      <c r="PBZ3" s="53"/>
      <c r="PCA3" s="53"/>
      <c r="PCB3" s="53"/>
      <c r="PCC3" s="53"/>
      <c r="PCD3" s="53"/>
      <c r="PCE3" s="53"/>
      <c r="PCF3" s="53"/>
      <c r="PCG3" s="53"/>
      <c r="PCH3" s="53"/>
      <c r="PCI3" s="53"/>
      <c r="PCJ3" s="53"/>
      <c r="PCK3" s="53"/>
      <c r="PCL3" s="53"/>
      <c r="PCM3" s="53"/>
      <c r="PCN3" s="53"/>
      <c r="PCO3" s="53"/>
      <c r="PCP3" s="53"/>
      <c r="PCQ3" s="53"/>
      <c r="PCR3" s="53"/>
      <c r="PCS3" s="53"/>
      <c r="PCT3" s="53"/>
      <c r="PCU3" s="53"/>
      <c r="PCV3" s="53"/>
      <c r="PCW3" s="53"/>
      <c r="PCX3" s="53"/>
      <c r="PCY3" s="53"/>
      <c r="PCZ3" s="53"/>
      <c r="PDA3" s="53"/>
      <c r="PDB3" s="53"/>
      <c r="PDC3" s="53"/>
      <c r="PDD3" s="53"/>
      <c r="PDE3" s="53"/>
      <c r="PDF3" s="53"/>
      <c r="PDG3" s="53"/>
      <c r="PDH3" s="53"/>
      <c r="PDI3" s="53"/>
      <c r="PDJ3" s="53"/>
      <c r="PDK3" s="53"/>
      <c r="PDL3" s="53"/>
      <c r="PDM3" s="53"/>
      <c r="PDN3" s="53"/>
      <c r="PDO3" s="53"/>
      <c r="PDP3" s="53"/>
      <c r="PDQ3" s="53"/>
      <c r="PDR3" s="53"/>
      <c r="PDS3" s="53"/>
      <c r="PDT3" s="53"/>
      <c r="PDU3" s="53"/>
      <c r="PDV3" s="53"/>
      <c r="PDW3" s="53"/>
      <c r="PDX3" s="53"/>
      <c r="PDY3" s="53"/>
      <c r="PDZ3" s="53"/>
      <c r="PEA3" s="53"/>
      <c r="PEB3" s="53"/>
      <c r="PEC3" s="53"/>
      <c r="PED3" s="53"/>
      <c r="PEE3" s="53"/>
      <c r="PEF3" s="53"/>
      <c r="PEG3" s="53"/>
      <c r="PEH3" s="53"/>
      <c r="PEI3" s="53"/>
      <c r="PEJ3" s="53"/>
      <c r="PEK3" s="53"/>
      <c r="PEL3" s="53"/>
      <c r="PEM3" s="53"/>
      <c r="PEN3" s="53"/>
      <c r="PEO3" s="53"/>
      <c r="PEP3" s="53"/>
      <c r="PEQ3" s="53"/>
      <c r="PER3" s="53"/>
      <c r="PES3" s="53"/>
      <c r="PET3" s="53"/>
      <c r="PEU3" s="53"/>
      <c r="PEV3" s="53"/>
      <c r="PEW3" s="53"/>
      <c r="PEX3" s="53"/>
      <c r="PEY3" s="53"/>
      <c r="PEZ3" s="53"/>
      <c r="PFA3" s="53"/>
      <c r="PFB3" s="53"/>
      <c r="PFC3" s="53"/>
      <c r="PFD3" s="53"/>
      <c r="PFE3" s="53"/>
      <c r="PFF3" s="53"/>
      <c r="PFG3" s="53"/>
      <c r="PFH3" s="53"/>
      <c r="PFI3" s="53"/>
      <c r="PFJ3" s="53"/>
      <c r="PFK3" s="53"/>
      <c r="PFL3" s="53"/>
      <c r="PFM3" s="53"/>
      <c r="PFN3" s="53"/>
      <c r="PFO3" s="53"/>
      <c r="PFP3" s="53"/>
      <c r="PFQ3" s="53"/>
      <c r="PFR3" s="53"/>
      <c r="PFS3" s="53"/>
      <c r="PFT3" s="53"/>
      <c r="PFU3" s="53"/>
      <c r="PFV3" s="53"/>
      <c r="PFW3" s="53"/>
      <c r="PFX3" s="53"/>
      <c r="PFY3" s="53"/>
      <c r="PFZ3" s="53"/>
      <c r="PGA3" s="53"/>
      <c r="PGB3" s="53"/>
      <c r="PGC3" s="53"/>
      <c r="PGD3" s="53"/>
      <c r="PGE3" s="53"/>
      <c r="PGF3" s="53"/>
      <c r="PGG3" s="53"/>
      <c r="PGH3" s="53"/>
      <c r="PGI3" s="53"/>
      <c r="PGJ3" s="53"/>
      <c r="PGK3" s="53"/>
      <c r="PGL3" s="53"/>
      <c r="PGM3" s="53"/>
      <c r="PGN3" s="53"/>
      <c r="PGO3" s="53"/>
      <c r="PGP3" s="53"/>
      <c r="PGQ3" s="53"/>
      <c r="PGR3" s="53"/>
      <c r="PGS3" s="53"/>
      <c r="PGT3" s="53"/>
      <c r="PGU3" s="53"/>
      <c r="PGV3" s="53"/>
      <c r="PGW3" s="53"/>
      <c r="PGX3" s="53"/>
      <c r="PGY3" s="53"/>
      <c r="PGZ3" s="53"/>
      <c r="PHA3" s="53"/>
      <c r="PHB3" s="53"/>
      <c r="PHC3" s="53"/>
      <c r="PHD3" s="53"/>
      <c r="PHE3" s="53"/>
      <c r="PHF3" s="53"/>
      <c r="PHG3" s="53"/>
      <c r="PHH3" s="53"/>
      <c r="PHI3" s="53"/>
      <c r="PHJ3" s="53"/>
      <c r="PHK3" s="53"/>
      <c r="PHL3" s="53"/>
      <c r="PHM3" s="53"/>
      <c r="PHN3" s="53"/>
      <c r="PHO3" s="53"/>
      <c r="PHP3" s="53"/>
      <c r="PHQ3" s="53"/>
      <c r="PHR3" s="53"/>
      <c r="PHS3" s="53"/>
      <c r="PHT3" s="53"/>
      <c r="PHU3" s="53"/>
      <c r="PHV3" s="53"/>
      <c r="PHW3" s="53"/>
      <c r="PHX3" s="53"/>
      <c r="PHY3" s="53"/>
      <c r="PHZ3" s="53"/>
      <c r="PIA3" s="53"/>
      <c r="PIB3" s="53"/>
      <c r="PIC3" s="53"/>
      <c r="PID3" s="53"/>
      <c r="PIE3" s="53"/>
      <c r="PIF3" s="53"/>
      <c r="PIG3" s="53"/>
      <c r="PIH3" s="53"/>
      <c r="PII3" s="53"/>
      <c r="PIJ3" s="53"/>
      <c r="PIK3" s="53"/>
      <c r="PIL3" s="53"/>
      <c r="PIM3" s="53"/>
      <c r="PIN3" s="53"/>
      <c r="PIO3" s="53"/>
      <c r="PIP3" s="53"/>
      <c r="PIQ3" s="53"/>
      <c r="PIR3" s="53"/>
      <c r="PIS3" s="53"/>
      <c r="PIT3" s="53"/>
      <c r="PIU3" s="53"/>
      <c r="PIV3" s="53"/>
      <c r="PIW3" s="53"/>
      <c r="PIX3" s="53"/>
      <c r="PIY3" s="53"/>
      <c r="PIZ3" s="53"/>
      <c r="PJA3" s="53"/>
      <c r="PJB3" s="53"/>
      <c r="PJC3" s="53"/>
      <c r="PJD3" s="53"/>
      <c r="PJE3" s="53"/>
      <c r="PJF3" s="53"/>
      <c r="PJG3" s="53"/>
      <c r="PJH3" s="53"/>
      <c r="PJI3" s="53"/>
      <c r="PJJ3" s="53"/>
      <c r="PJK3" s="53"/>
      <c r="PJL3" s="53"/>
      <c r="PJM3" s="53"/>
      <c r="PJN3" s="53"/>
      <c r="PJO3" s="53"/>
      <c r="PJP3" s="53"/>
      <c r="PJQ3" s="53"/>
      <c r="PJR3" s="53"/>
      <c r="PJS3" s="53"/>
      <c r="PJT3" s="53"/>
      <c r="PJU3" s="53"/>
      <c r="PJV3" s="53"/>
      <c r="PJW3" s="53"/>
      <c r="PJX3" s="53"/>
      <c r="PJY3" s="53"/>
      <c r="PJZ3" s="53"/>
      <c r="PKA3" s="53"/>
      <c r="PKB3" s="53"/>
      <c r="PKC3" s="53"/>
      <c r="PKD3" s="53"/>
      <c r="PKE3" s="53"/>
      <c r="PKF3" s="53"/>
      <c r="PKG3" s="53"/>
      <c r="PKH3" s="53"/>
      <c r="PKI3" s="53"/>
      <c r="PKJ3" s="53"/>
      <c r="PKK3" s="53"/>
      <c r="PKL3" s="53"/>
      <c r="PKM3" s="53"/>
      <c r="PKN3" s="53"/>
      <c r="PKO3" s="53"/>
      <c r="PKP3" s="53"/>
      <c r="PKQ3" s="53"/>
      <c r="PKR3" s="53"/>
      <c r="PKS3" s="53"/>
      <c r="PKT3" s="53"/>
      <c r="PKU3" s="53"/>
      <c r="PKV3" s="53"/>
      <c r="PKW3" s="53"/>
      <c r="PKX3" s="53"/>
      <c r="PKY3" s="53"/>
      <c r="PKZ3" s="53"/>
      <c r="PLA3" s="53"/>
      <c r="PLB3" s="53"/>
      <c r="PLC3" s="53"/>
      <c r="PLD3" s="53"/>
      <c r="PLE3" s="53"/>
      <c r="PLF3" s="53"/>
      <c r="PLG3" s="53"/>
      <c r="PLH3" s="53"/>
      <c r="PLI3" s="53"/>
      <c r="PLJ3" s="53"/>
      <c r="PLK3" s="53"/>
      <c r="PLL3" s="53"/>
      <c r="PLM3" s="53"/>
      <c r="PLN3" s="53"/>
      <c r="PLO3" s="53"/>
      <c r="PLP3" s="53"/>
      <c r="PLQ3" s="53"/>
      <c r="PLR3" s="53"/>
      <c r="PLS3" s="53"/>
      <c r="PLT3" s="53"/>
      <c r="PLU3" s="53"/>
      <c r="PLV3" s="53"/>
      <c r="PLW3" s="53"/>
      <c r="PLX3" s="53"/>
      <c r="PLY3" s="53"/>
      <c r="PLZ3" s="53"/>
      <c r="PMA3" s="53"/>
      <c r="PMB3" s="53"/>
      <c r="PMC3" s="53"/>
      <c r="PMD3" s="53"/>
      <c r="PME3" s="53"/>
      <c r="PMF3" s="53"/>
      <c r="PMG3" s="53"/>
      <c r="PMH3" s="53"/>
      <c r="PMI3" s="53"/>
      <c r="PMJ3" s="53"/>
      <c r="PMK3" s="53"/>
      <c r="PML3" s="53"/>
      <c r="PMM3" s="53"/>
      <c r="PMN3" s="53"/>
      <c r="PMO3" s="53"/>
      <c r="PMP3" s="53"/>
      <c r="PMQ3" s="53"/>
      <c r="PMR3" s="53"/>
      <c r="PMS3" s="53"/>
      <c r="PMT3" s="53"/>
      <c r="PMU3" s="53"/>
      <c r="PMV3" s="53"/>
      <c r="PMW3" s="53"/>
      <c r="PMX3" s="53"/>
      <c r="PMY3" s="53"/>
      <c r="PMZ3" s="53"/>
      <c r="PNA3" s="53"/>
      <c r="PNB3" s="53"/>
      <c r="PNC3" s="53"/>
      <c r="PND3" s="53"/>
      <c r="PNE3" s="53"/>
      <c r="PNF3" s="53"/>
      <c r="PNG3" s="53"/>
      <c r="PNH3" s="53"/>
      <c r="PNI3" s="53"/>
      <c r="PNJ3" s="53"/>
      <c r="PNK3" s="53"/>
      <c r="PNL3" s="53"/>
      <c r="PNM3" s="53"/>
      <c r="PNN3" s="53"/>
      <c r="PNO3" s="53"/>
      <c r="PNP3" s="53"/>
      <c r="PNQ3" s="53"/>
      <c r="PNR3" s="53"/>
      <c r="PNS3" s="53"/>
      <c r="PNT3" s="53"/>
      <c r="PNU3" s="53"/>
      <c r="PNV3" s="53"/>
      <c r="PNW3" s="53"/>
      <c r="PNX3" s="53"/>
      <c r="PNY3" s="53"/>
      <c r="PNZ3" s="53"/>
      <c r="POA3" s="53"/>
      <c r="POB3" s="53"/>
      <c r="POC3" s="53"/>
      <c r="POD3" s="53"/>
      <c r="POE3" s="53"/>
      <c r="POF3" s="53"/>
      <c r="POG3" s="53"/>
      <c r="POH3" s="53"/>
      <c r="POI3" s="53"/>
      <c r="POJ3" s="53"/>
      <c r="POK3" s="53"/>
      <c r="POL3" s="53"/>
      <c r="POM3" s="53"/>
      <c r="PON3" s="53"/>
      <c r="POO3" s="53"/>
      <c r="POP3" s="53"/>
      <c r="POQ3" s="53"/>
      <c r="POR3" s="53"/>
      <c r="POS3" s="53"/>
      <c r="POT3" s="53"/>
      <c r="POU3" s="53"/>
      <c r="POV3" s="53"/>
      <c r="POW3" s="53"/>
      <c r="POX3" s="53"/>
      <c r="POY3" s="53"/>
      <c r="POZ3" s="53"/>
      <c r="PPA3" s="53"/>
      <c r="PPB3" s="53"/>
      <c r="PPC3" s="53"/>
      <c r="PPD3" s="53"/>
      <c r="PPE3" s="53"/>
      <c r="PPF3" s="53"/>
      <c r="PPG3" s="53"/>
      <c r="PPH3" s="53"/>
      <c r="PPI3" s="53"/>
      <c r="PPJ3" s="53"/>
      <c r="PPK3" s="53"/>
      <c r="PPL3" s="53"/>
      <c r="PPM3" s="53"/>
      <c r="PPN3" s="53"/>
      <c r="PPO3" s="53"/>
      <c r="PPP3" s="53"/>
      <c r="PPQ3" s="53"/>
      <c r="PPR3" s="53"/>
      <c r="PPS3" s="53"/>
      <c r="PPT3" s="53"/>
      <c r="PPU3" s="53"/>
      <c r="PPV3" s="53"/>
      <c r="PPW3" s="53"/>
      <c r="PPX3" s="53"/>
      <c r="PPY3" s="53"/>
      <c r="PPZ3" s="53"/>
      <c r="PQA3" s="53"/>
      <c r="PQB3" s="53"/>
      <c r="PQC3" s="53"/>
      <c r="PQD3" s="53"/>
      <c r="PQE3" s="53"/>
      <c r="PQF3" s="53"/>
      <c r="PQG3" s="53"/>
      <c r="PQH3" s="53"/>
      <c r="PQI3" s="53"/>
      <c r="PQJ3" s="53"/>
      <c r="PQK3" s="53"/>
      <c r="PQL3" s="53"/>
      <c r="PQM3" s="53"/>
      <c r="PQN3" s="53"/>
      <c r="PQO3" s="53"/>
      <c r="PQP3" s="53"/>
      <c r="PQQ3" s="53"/>
      <c r="PQR3" s="53"/>
      <c r="PQS3" s="53"/>
      <c r="PQT3" s="53"/>
      <c r="PQU3" s="53"/>
      <c r="PQV3" s="53"/>
      <c r="PQW3" s="53"/>
      <c r="PQX3" s="53"/>
      <c r="PQY3" s="53"/>
      <c r="PQZ3" s="53"/>
      <c r="PRA3" s="53"/>
      <c r="PRB3" s="53"/>
      <c r="PRC3" s="53"/>
      <c r="PRD3" s="53"/>
      <c r="PRE3" s="53"/>
      <c r="PRF3" s="53"/>
      <c r="PRG3" s="53"/>
      <c r="PRH3" s="53"/>
      <c r="PRI3" s="53"/>
      <c r="PRJ3" s="53"/>
      <c r="PRK3" s="53"/>
      <c r="PRL3" s="53"/>
      <c r="PRM3" s="53"/>
      <c r="PRN3" s="53"/>
      <c r="PRO3" s="53"/>
      <c r="PRP3" s="53"/>
      <c r="PRQ3" s="53"/>
      <c r="PRR3" s="53"/>
      <c r="PRS3" s="53"/>
      <c r="PRT3" s="53"/>
      <c r="PRU3" s="53"/>
      <c r="PRV3" s="53"/>
      <c r="PRW3" s="53"/>
      <c r="PRX3" s="53"/>
      <c r="PRY3" s="53"/>
      <c r="PRZ3" s="53"/>
      <c r="PSA3" s="53"/>
      <c r="PSB3" s="53"/>
      <c r="PSC3" s="53"/>
      <c r="PSD3" s="53"/>
      <c r="PSE3" s="53"/>
      <c r="PSF3" s="53"/>
      <c r="PSG3" s="53"/>
      <c r="PSH3" s="53"/>
      <c r="PSI3" s="53"/>
      <c r="PSJ3" s="53"/>
      <c r="PSK3" s="53"/>
      <c r="PSL3" s="53"/>
      <c r="PSM3" s="53"/>
      <c r="PSN3" s="53"/>
      <c r="PSO3" s="53"/>
      <c r="PSP3" s="53"/>
      <c r="PSQ3" s="53"/>
      <c r="PSR3" s="53"/>
      <c r="PSS3" s="53"/>
      <c r="PST3" s="53"/>
      <c r="PSU3" s="53"/>
      <c r="PSV3" s="53"/>
      <c r="PSW3" s="53"/>
      <c r="PSX3" s="53"/>
      <c r="PSY3" s="53"/>
      <c r="PSZ3" s="53"/>
      <c r="PTA3" s="53"/>
      <c r="PTB3" s="53"/>
      <c r="PTC3" s="53"/>
      <c r="PTD3" s="53"/>
      <c r="PTE3" s="53"/>
      <c r="PTF3" s="53"/>
      <c r="PTG3" s="53"/>
      <c r="PTH3" s="53"/>
      <c r="PTI3" s="53"/>
      <c r="PTJ3" s="53"/>
      <c r="PTK3" s="53"/>
      <c r="PTL3" s="53"/>
      <c r="PTM3" s="53"/>
      <c r="PTN3" s="53"/>
      <c r="PTO3" s="53"/>
      <c r="PTP3" s="53"/>
      <c r="PTQ3" s="53"/>
      <c r="PTR3" s="53"/>
      <c r="PTS3" s="53"/>
      <c r="PTT3" s="53"/>
      <c r="PTU3" s="53"/>
      <c r="PTV3" s="53"/>
      <c r="PTW3" s="53"/>
      <c r="PTX3" s="53"/>
      <c r="PTY3" s="53"/>
      <c r="PTZ3" s="53"/>
      <c r="PUA3" s="53"/>
      <c r="PUB3" s="53"/>
      <c r="PUC3" s="53"/>
      <c r="PUD3" s="53"/>
      <c r="PUE3" s="53"/>
      <c r="PUF3" s="53"/>
      <c r="PUG3" s="53"/>
      <c r="PUH3" s="53"/>
      <c r="PUI3" s="53"/>
      <c r="PUJ3" s="53"/>
      <c r="PUK3" s="53"/>
      <c r="PUL3" s="53"/>
      <c r="PUM3" s="53"/>
      <c r="PUN3" s="53"/>
      <c r="PUO3" s="53"/>
      <c r="PUP3" s="53"/>
      <c r="PUQ3" s="53"/>
      <c r="PUR3" s="53"/>
      <c r="PUS3" s="53"/>
      <c r="PUT3" s="53"/>
      <c r="PUU3" s="53"/>
      <c r="PUV3" s="53"/>
      <c r="PUW3" s="53"/>
      <c r="PUX3" s="53"/>
      <c r="PUY3" s="53"/>
      <c r="PUZ3" s="53"/>
      <c r="PVA3" s="53"/>
      <c r="PVB3" s="53"/>
      <c r="PVC3" s="53"/>
      <c r="PVD3" s="53"/>
      <c r="PVE3" s="53"/>
      <c r="PVF3" s="53"/>
      <c r="PVG3" s="53"/>
      <c r="PVH3" s="53"/>
      <c r="PVI3" s="53"/>
      <c r="PVJ3" s="53"/>
      <c r="PVK3" s="53"/>
      <c r="PVL3" s="53"/>
      <c r="PVM3" s="53"/>
      <c r="PVN3" s="53"/>
      <c r="PVO3" s="53"/>
      <c r="PVP3" s="53"/>
      <c r="PVQ3" s="53"/>
      <c r="PVR3" s="53"/>
      <c r="PVS3" s="53"/>
      <c r="PVT3" s="53"/>
      <c r="PVU3" s="53"/>
      <c r="PVV3" s="53"/>
      <c r="PVW3" s="53"/>
      <c r="PVX3" s="53"/>
      <c r="PVY3" s="53"/>
      <c r="PVZ3" s="53"/>
      <c r="PWA3" s="53"/>
      <c r="PWB3" s="53"/>
      <c r="PWC3" s="53"/>
      <c r="PWD3" s="53"/>
      <c r="PWE3" s="53"/>
      <c r="PWF3" s="53"/>
      <c r="PWG3" s="53"/>
      <c r="PWH3" s="53"/>
      <c r="PWI3" s="53"/>
      <c r="PWJ3" s="53"/>
      <c r="PWK3" s="53"/>
      <c r="PWL3" s="53"/>
      <c r="PWM3" s="53"/>
      <c r="PWN3" s="53"/>
      <c r="PWO3" s="53"/>
      <c r="PWP3" s="53"/>
      <c r="PWQ3" s="53"/>
      <c r="PWR3" s="53"/>
      <c r="PWS3" s="53"/>
      <c r="PWT3" s="53"/>
      <c r="PWU3" s="53"/>
      <c r="PWV3" s="53"/>
      <c r="PWW3" s="53"/>
      <c r="PWX3" s="53"/>
      <c r="PWY3" s="53"/>
      <c r="PWZ3" s="53"/>
      <c r="PXA3" s="53"/>
      <c r="PXB3" s="53"/>
      <c r="PXC3" s="53"/>
      <c r="PXD3" s="53"/>
      <c r="PXE3" s="53"/>
      <c r="PXF3" s="53"/>
      <c r="PXG3" s="53"/>
      <c r="PXH3" s="53"/>
      <c r="PXI3" s="53"/>
      <c r="PXJ3" s="53"/>
      <c r="PXK3" s="53"/>
      <c r="PXL3" s="53"/>
      <c r="PXM3" s="53"/>
      <c r="PXN3" s="53"/>
      <c r="PXO3" s="53"/>
      <c r="PXP3" s="53"/>
      <c r="PXQ3" s="53"/>
      <c r="PXR3" s="53"/>
      <c r="PXS3" s="53"/>
      <c r="PXT3" s="53"/>
      <c r="PXU3" s="53"/>
      <c r="PXV3" s="53"/>
      <c r="PXW3" s="53"/>
      <c r="PXX3" s="53"/>
      <c r="PXY3" s="53"/>
      <c r="PXZ3" s="53"/>
      <c r="PYA3" s="53"/>
      <c r="PYB3" s="53"/>
      <c r="PYC3" s="53"/>
      <c r="PYD3" s="53"/>
      <c r="PYE3" s="53"/>
      <c r="PYF3" s="53"/>
      <c r="PYG3" s="53"/>
      <c r="PYH3" s="53"/>
      <c r="PYI3" s="53"/>
      <c r="PYJ3" s="53"/>
      <c r="PYK3" s="53"/>
      <c r="PYL3" s="53"/>
      <c r="PYM3" s="53"/>
      <c r="PYN3" s="53"/>
      <c r="PYO3" s="53"/>
      <c r="PYP3" s="53"/>
      <c r="PYQ3" s="53"/>
      <c r="PYR3" s="53"/>
      <c r="PYS3" s="53"/>
      <c r="PYT3" s="53"/>
      <c r="PYU3" s="53"/>
      <c r="PYV3" s="53"/>
      <c r="PYW3" s="53"/>
      <c r="PYX3" s="53"/>
      <c r="PYY3" s="53"/>
      <c r="PYZ3" s="53"/>
      <c r="PZA3" s="53"/>
      <c r="PZB3" s="53"/>
      <c r="PZC3" s="53"/>
      <c r="PZD3" s="53"/>
      <c r="PZE3" s="53"/>
      <c r="PZF3" s="53"/>
      <c r="PZG3" s="53"/>
      <c r="PZH3" s="53"/>
      <c r="PZI3" s="53"/>
      <c r="PZJ3" s="53"/>
      <c r="PZK3" s="53"/>
      <c r="PZL3" s="53"/>
      <c r="PZM3" s="53"/>
      <c r="PZN3" s="53"/>
      <c r="PZO3" s="53"/>
      <c r="PZP3" s="53"/>
      <c r="PZQ3" s="53"/>
      <c r="PZR3" s="53"/>
      <c r="PZS3" s="53"/>
      <c r="PZT3" s="53"/>
      <c r="PZU3" s="53"/>
      <c r="PZV3" s="53"/>
      <c r="PZW3" s="53"/>
      <c r="PZX3" s="53"/>
      <c r="PZY3" s="53"/>
      <c r="PZZ3" s="53"/>
      <c r="QAA3" s="53"/>
      <c r="QAB3" s="53"/>
      <c r="QAC3" s="53"/>
      <c r="QAD3" s="53"/>
      <c r="QAE3" s="53"/>
      <c r="QAF3" s="53"/>
      <c r="QAG3" s="53"/>
      <c r="QAH3" s="53"/>
      <c r="QAI3" s="53"/>
      <c r="QAJ3" s="53"/>
      <c r="QAK3" s="53"/>
      <c r="QAL3" s="53"/>
      <c r="QAM3" s="53"/>
      <c r="QAN3" s="53"/>
      <c r="QAO3" s="53"/>
      <c r="QAP3" s="53"/>
      <c r="QAQ3" s="53"/>
      <c r="QAR3" s="53"/>
      <c r="QAS3" s="53"/>
      <c r="QAT3" s="53"/>
      <c r="QAU3" s="53"/>
      <c r="QAV3" s="53"/>
      <c r="QAW3" s="53"/>
      <c r="QAX3" s="53"/>
      <c r="QAY3" s="53"/>
      <c r="QAZ3" s="53"/>
      <c r="QBA3" s="53"/>
      <c r="QBB3" s="53"/>
      <c r="QBC3" s="53"/>
      <c r="QBD3" s="53"/>
      <c r="QBE3" s="53"/>
      <c r="QBF3" s="53"/>
      <c r="QBG3" s="53"/>
      <c r="QBH3" s="53"/>
      <c r="QBI3" s="53"/>
      <c r="QBJ3" s="53"/>
      <c r="QBK3" s="53"/>
      <c r="QBL3" s="53"/>
      <c r="QBM3" s="53"/>
      <c r="QBN3" s="53"/>
      <c r="QBO3" s="53"/>
      <c r="QBP3" s="53"/>
      <c r="QBQ3" s="53"/>
      <c r="QBR3" s="53"/>
      <c r="QBS3" s="53"/>
      <c r="QBT3" s="53"/>
      <c r="QBU3" s="53"/>
      <c r="QBV3" s="53"/>
      <c r="QBW3" s="53"/>
      <c r="QBX3" s="53"/>
      <c r="QBY3" s="53"/>
      <c r="QBZ3" s="53"/>
      <c r="QCA3" s="53"/>
      <c r="QCB3" s="53"/>
      <c r="QCC3" s="53"/>
      <c r="QCD3" s="53"/>
      <c r="QCE3" s="53"/>
      <c r="QCF3" s="53"/>
      <c r="QCG3" s="53"/>
      <c r="QCH3" s="53"/>
      <c r="QCI3" s="53"/>
      <c r="QCJ3" s="53"/>
      <c r="QCK3" s="53"/>
      <c r="QCL3" s="53"/>
      <c r="QCM3" s="53"/>
      <c r="QCN3" s="53"/>
      <c r="QCO3" s="53"/>
      <c r="QCP3" s="53"/>
      <c r="QCQ3" s="53"/>
      <c r="QCR3" s="53"/>
      <c r="QCS3" s="53"/>
      <c r="QCT3" s="53"/>
      <c r="QCU3" s="53"/>
      <c r="QCV3" s="53"/>
      <c r="QCW3" s="53"/>
      <c r="QCX3" s="53"/>
      <c r="QCY3" s="53"/>
      <c r="QCZ3" s="53"/>
      <c r="QDA3" s="53"/>
      <c r="QDB3" s="53"/>
      <c r="QDC3" s="53"/>
      <c r="QDD3" s="53"/>
      <c r="QDE3" s="53"/>
      <c r="QDF3" s="53"/>
      <c r="QDG3" s="53"/>
      <c r="QDH3" s="53"/>
      <c r="QDI3" s="53"/>
      <c r="QDJ3" s="53"/>
      <c r="QDK3" s="53"/>
      <c r="QDL3" s="53"/>
      <c r="QDM3" s="53"/>
      <c r="QDN3" s="53"/>
      <c r="QDO3" s="53"/>
      <c r="QDP3" s="53"/>
      <c r="QDQ3" s="53"/>
      <c r="QDR3" s="53"/>
      <c r="QDS3" s="53"/>
      <c r="QDT3" s="53"/>
      <c r="QDU3" s="53"/>
      <c r="QDV3" s="53"/>
      <c r="QDW3" s="53"/>
      <c r="QDX3" s="53"/>
      <c r="QDY3" s="53"/>
      <c r="QDZ3" s="53"/>
      <c r="QEA3" s="53"/>
      <c r="QEB3" s="53"/>
      <c r="QEC3" s="53"/>
      <c r="QED3" s="53"/>
      <c r="QEE3" s="53"/>
      <c r="QEF3" s="53"/>
      <c r="QEG3" s="53"/>
      <c r="QEH3" s="53"/>
      <c r="QEI3" s="53"/>
      <c r="QEJ3" s="53"/>
      <c r="QEK3" s="53"/>
      <c r="QEL3" s="53"/>
      <c r="QEM3" s="53"/>
      <c r="QEN3" s="53"/>
      <c r="QEO3" s="53"/>
      <c r="QEP3" s="53"/>
      <c r="QEQ3" s="53"/>
      <c r="QER3" s="53"/>
      <c r="QES3" s="53"/>
      <c r="QET3" s="53"/>
      <c r="QEU3" s="53"/>
      <c r="QEV3" s="53"/>
      <c r="QEW3" s="53"/>
      <c r="QEX3" s="53"/>
      <c r="QEY3" s="53"/>
      <c r="QEZ3" s="53"/>
      <c r="QFA3" s="53"/>
      <c r="QFB3" s="53"/>
      <c r="QFC3" s="53"/>
      <c r="QFD3" s="53"/>
      <c r="QFE3" s="53"/>
      <c r="QFF3" s="53"/>
      <c r="QFG3" s="53"/>
      <c r="QFH3" s="53"/>
      <c r="QFI3" s="53"/>
      <c r="QFJ3" s="53"/>
      <c r="QFK3" s="53"/>
      <c r="QFL3" s="53"/>
      <c r="QFM3" s="53"/>
      <c r="QFN3" s="53"/>
      <c r="QFO3" s="53"/>
      <c r="QFP3" s="53"/>
      <c r="QFQ3" s="53"/>
      <c r="QFR3" s="53"/>
      <c r="QFS3" s="53"/>
      <c r="QFT3" s="53"/>
      <c r="QFU3" s="53"/>
      <c r="QFV3" s="53"/>
      <c r="QFW3" s="53"/>
      <c r="QFX3" s="53"/>
      <c r="QFY3" s="53"/>
      <c r="QFZ3" s="53"/>
      <c r="QGA3" s="53"/>
      <c r="QGB3" s="53"/>
      <c r="QGC3" s="53"/>
      <c r="QGD3" s="53"/>
      <c r="QGE3" s="53"/>
      <c r="QGF3" s="53"/>
      <c r="QGG3" s="53"/>
      <c r="QGH3" s="53"/>
      <c r="QGI3" s="53"/>
      <c r="QGJ3" s="53"/>
      <c r="QGK3" s="53"/>
      <c r="QGL3" s="53"/>
      <c r="QGM3" s="53"/>
      <c r="QGN3" s="53"/>
      <c r="QGO3" s="53"/>
      <c r="QGP3" s="53"/>
      <c r="QGQ3" s="53"/>
      <c r="QGR3" s="53"/>
      <c r="QGS3" s="53"/>
      <c r="QGT3" s="53"/>
      <c r="QGU3" s="53"/>
      <c r="QGV3" s="53"/>
      <c r="QGW3" s="53"/>
      <c r="QGX3" s="53"/>
      <c r="QGY3" s="53"/>
      <c r="QGZ3" s="53"/>
      <c r="QHA3" s="53"/>
      <c r="QHB3" s="53"/>
      <c r="QHC3" s="53"/>
      <c r="QHD3" s="53"/>
      <c r="QHE3" s="53"/>
      <c r="QHF3" s="53"/>
      <c r="QHG3" s="53"/>
      <c r="QHH3" s="53"/>
      <c r="QHI3" s="53"/>
      <c r="QHJ3" s="53"/>
      <c r="QHK3" s="53"/>
      <c r="QHL3" s="53"/>
      <c r="QHM3" s="53"/>
      <c r="QHN3" s="53"/>
      <c r="QHO3" s="53"/>
      <c r="QHP3" s="53"/>
      <c r="QHQ3" s="53"/>
      <c r="QHR3" s="53"/>
      <c r="QHS3" s="53"/>
      <c r="QHT3" s="53"/>
      <c r="QHU3" s="53"/>
      <c r="QHV3" s="53"/>
      <c r="QHW3" s="53"/>
      <c r="QHX3" s="53"/>
      <c r="QHY3" s="53"/>
      <c r="QHZ3" s="53"/>
      <c r="QIA3" s="53"/>
      <c r="QIB3" s="53"/>
      <c r="QIC3" s="53"/>
      <c r="QID3" s="53"/>
      <c r="QIE3" s="53"/>
      <c r="QIF3" s="53"/>
      <c r="QIG3" s="53"/>
      <c r="QIH3" s="53"/>
      <c r="QII3" s="53"/>
      <c r="QIJ3" s="53"/>
      <c r="QIK3" s="53"/>
      <c r="QIL3" s="53"/>
      <c r="QIM3" s="53"/>
      <c r="QIN3" s="53"/>
      <c r="QIO3" s="53"/>
      <c r="QIP3" s="53"/>
      <c r="QIQ3" s="53"/>
      <c r="QIR3" s="53"/>
      <c r="QIS3" s="53"/>
      <c r="QIT3" s="53"/>
      <c r="QIU3" s="53"/>
      <c r="QIV3" s="53"/>
      <c r="QIW3" s="53"/>
      <c r="QIX3" s="53"/>
      <c r="QIY3" s="53"/>
      <c r="QIZ3" s="53"/>
      <c r="QJA3" s="53"/>
      <c r="QJB3" s="53"/>
      <c r="QJC3" s="53"/>
      <c r="QJD3" s="53"/>
      <c r="QJE3" s="53"/>
      <c r="QJF3" s="53"/>
      <c r="QJG3" s="53"/>
      <c r="QJH3" s="53"/>
      <c r="QJI3" s="53"/>
      <c r="QJJ3" s="53"/>
      <c r="QJK3" s="53"/>
      <c r="QJL3" s="53"/>
      <c r="QJM3" s="53"/>
      <c r="QJN3" s="53"/>
      <c r="QJO3" s="53"/>
      <c r="QJP3" s="53"/>
      <c r="QJQ3" s="53"/>
      <c r="QJR3" s="53"/>
      <c r="QJS3" s="53"/>
      <c r="QJT3" s="53"/>
      <c r="QJU3" s="53"/>
      <c r="QJV3" s="53"/>
      <c r="QJW3" s="53"/>
      <c r="QJX3" s="53"/>
      <c r="QJY3" s="53"/>
      <c r="QJZ3" s="53"/>
      <c r="QKA3" s="53"/>
      <c r="QKB3" s="53"/>
      <c r="QKC3" s="53"/>
      <c r="QKD3" s="53"/>
      <c r="QKE3" s="53"/>
      <c r="QKF3" s="53"/>
      <c r="QKG3" s="53"/>
      <c r="QKH3" s="53"/>
      <c r="QKI3" s="53"/>
      <c r="QKJ3" s="53"/>
      <c r="QKK3" s="53"/>
      <c r="QKL3" s="53"/>
      <c r="QKM3" s="53"/>
      <c r="QKN3" s="53"/>
      <c r="QKO3" s="53"/>
      <c r="QKP3" s="53"/>
      <c r="QKQ3" s="53"/>
      <c r="QKR3" s="53"/>
      <c r="QKS3" s="53"/>
      <c r="QKT3" s="53"/>
      <c r="QKU3" s="53"/>
      <c r="QKV3" s="53"/>
      <c r="QKW3" s="53"/>
      <c r="QKX3" s="53"/>
      <c r="QKY3" s="53"/>
      <c r="QKZ3" s="53"/>
      <c r="QLA3" s="53"/>
      <c r="QLB3" s="53"/>
      <c r="QLC3" s="53"/>
      <c r="QLD3" s="53"/>
      <c r="QLE3" s="53"/>
      <c r="QLF3" s="53"/>
      <c r="QLG3" s="53"/>
      <c r="QLH3" s="53"/>
      <c r="QLI3" s="53"/>
      <c r="QLJ3" s="53"/>
      <c r="QLK3" s="53"/>
      <c r="QLL3" s="53"/>
      <c r="QLM3" s="53"/>
      <c r="QLN3" s="53"/>
      <c r="QLO3" s="53"/>
      <c r="QLP3" s="53"/>
      <c r="QLQ3" s="53"/>
      <c r="QLR3" s="53"/>
      <c r="QLS3" s="53"/>
      <c r="QLT3" s="53"/>
      <c r="QLU3" s="53"/>
      <c r="QLV3" s="53"/>
      <c r="QLW3" s="53"/>
      <c r="QLX3" s="53"/>
      <c r="QLY3" s="53"/>
      <c r="QLZ3" s="53"/>
      <c r="QMA3" s="53"/>
      <c r="QMB3" s="53"/>
      <c r="QMC3" s="53"/>
      <c r="QMD3" s="53"/>
      <c r="QME3" s="53"/>
      <c r="QMF3" s="53"/>
      <c r="QMG3" s="53"/>
      <c r="QMH3" s="53"/>
      <c r="QMI3" s="53"/>
      <c r="QMJ3" s="53"/>
      <c r="QMK3" s="53"/>
      <c r="QML3" s="53"/>
      <c r="QMM3" s="53"/>
      <c r="QMN3" s="53"/>
      <c r="QMO3" s="53"/>
      <c r="QMP3" s="53"/>
      <c r="QMQ3" s="53"/>
      <c r="QMR3" s="53"/>
      <c r="QMS3" s="53"/>
      <c r="QMT3" s="53"/>
      <c r="QMU3" s="53"/>
      <c r="QMV3" s="53"/>
      <c r="QMW3" s="53"/>
      <c r="QMX3" s="53"/>
      <c r="QMY3" s="53"/>
      <c r="QMZ3" s="53"/>
      <c r="QNA3" s="53"/>
      <c r="QNB3" s="53"/>
      <c r="QNC3" s="53"/>
      <c r="QND3" s="53"/>
      <c r="QNE3" s="53"/>
      <c r="QNF3" s="53"/>
      <c r="QNG3" s="53"/>
      <c r="QNH3" s="53"/>
      <c r="QNI3" s="53"/>
      <c r="QNJ3" s="53"/>
      <c r="QNK3" s="53"/>
      <c r="QNL3" s="53"/>
      <c r="QNM3" s="53"/>
      <c r="QNN3" s="53"/>
      <c r="QNO3" s="53"/>
      <c r="QNP3" s="53"/>
      <c r="QNQ3" s="53"/>
      <c r="QNR3" s="53"/>
      <c r="QNS3" s="53"/>
      <c r="QNT3" s="53"/>
      <c r="QNU3" s="53"/>
      <c r="QNV3" s="53"/>
      <c r="QNW3" s="53"/>
      <c r="QNX3" s="53"/>
      <c r="QNY3" s="53"/>
      <c r="QNZ3" s="53"/>
      <c r="QOA3" s="53"/>
      <c r="QOB3" s="53"/>
      <c r="QOC3" s="53"/>
      <c r="QOD3" s="53"/>
      <c r="QOE3" s="53"/>
      <c r="QOF3" s="53"/>
      <c r="QOG3" s="53"/>
      <c r="QOH3" s="53"/>
      <c r="QOI3" s="53"/>
      <c r="QOJ3" s="53"/>
      <c r="QOK3" s="53"/>
      <c r="QOL3" s="53"/>
      <c r="QOM3" s="53"/>
      <c r="QON3" s="53"/>
      <c r="QOO3" s="53"/>
      <c r="QOP3" s="53"/>
      <c r="QOQ3" s="53"/>
      <c r="QOR3" s="53"/>
      <c r="QOS3" s="53"/>
      <c r="QOT3" s="53"/>
      <c r="QOU3" s="53"/>
      <c r="QOV3" s="53"/>
      <c r="QOW3" s="53"/>
      <c r="QOX3" s="53"/>
      <c r="QOY3" s="53"/>
      <c r="QOZ3" s="53"/>
      <c r="QPA3" s="53"/>
      <c r="QPB3" s="53"/>
      <c r="QPC3" s="53"/>
      <c r="QPD3" s="53"/>
      <c r="QPE3" s="53"/>
      <c r="QPF3" s="53"/>
      <c r="QPG3" s="53"/>
      <c r="QPH3" s="53"/>
      <c r="QPI3" s="53"/>
      <c r="QPJ3" s="53"/>
      <c r="QPK3" s="53"/>
      <c r="QPL3" s="53"/>
      <c r="QPM3" s="53"/>
      <c r="QPN3" s="53"/>
      <c r="QPO3" s="53"/>
      <c r="QPP3" s="53"/>
      <c r="QPQ3" s="53"/>
      <c r="QPR3" s="53"/>
      <c r="QPS3" s="53"/>
      <c r="QPT3" s="53"/>
      <c r="QPU3" s="53"/>
      <c r="QPV3" s="53"/>
      <c r="QPW3" s="53"/>
      <c r="QPX3" s="53"/>
      <c r="QPY3" s="53"/>
      <c r="QPZ3" s="53"/>
      <c r="QQA3" s="53"/>
      <c r="QQB3" s="53"/>
      <c r="QQC3" s="53"/>
      <c r="QQD3" s="53"/>
      <c r="QQE3" s="53"/>
      <c r="QQF3" s="53"/>
      <c r="QQG3" s="53"/>
      <c r="QQH3" s="53"/>
      <c r="QQI3" s="53"/>
      <c r="QQJ3" s="53"/>
      <c r="QQK3" s="53"/>
      <c r="QQL3" s="53"/>
      <c r="QQM3" s="53"/>
      <c r="QQN3" s="53"/>
      <c r="QQO3" s="53"/>
      <c r="QQP3" s="53"/>
      <c r="QQQ3" s="53"/>
      <c r="QQR3" s="53"/>
      <c r="QQS3" s="53"/>
      <c r="QQT3" s="53"/>
      <c r="QQU3" s="53"/>
      <c r="QQV3" s="53"/>
      <c r="QQW3" s="53"/>
      <c r="QQX3" s="53"/>
      <c r="QQY3" s="53"/>
      <c r="QQZ3" s="53"/>
      <c r="QRA3" s="53"/>
      <c r="QRB3" s="53"/>
      <c r="QRC3" s="53"/>
      <c r="QRD3" s="53"/>
      <c r="QRE3" s="53"/>
      <c r="QRF3" s="53"/>
      <c r="QRG3" s="53"/>
      <c r="QRH3" s="53"/>
      <c r="QRI3" s="53"/>
      <c r="QRJ3" s="53"/>
      <c r="QRK3" s="53"/>
      <c r="QRL3" s="53"/>
      <c r="QRM3" s="53"/>
      <c r="QRN3" s="53"/>
      <c r="QRO3" s="53"/>
      <c r="QRP3" s="53"/>
      <c r="QRQ3" s="53"/>
      <c r="QRR3" s="53"/>
      <c r="QRS3" s="53"/>
      <c r="QRT3" s="53"/>
      <c r="QRU3" s="53"/>
      <c r="QRV3" s="53"/>
      <c r="QRW3" s="53"/>
      <c r="QRX3" s="53"/>
      <c r="QRY3" s="53"/>
      <c r="QRZ3" s="53"/>
      <c r="QSA3" s="53"/>
      <c r="QSB3" s="53"/>
      <c r="QSC3" s="53"/>
      <c r="QSD3" s="53"/>
      <c r="QSE3" s="53"/>
      <c r="QSF3" s="53"/>
      <c r="QSG3" s="53"/>
      <c r="QSH3" s="53"/>
      <c r="QSI3" s="53"/>
      <c r="QSJ3" s="53"/>
      <c r="QSK3" s="53"/>
      <c r="QSL3" s="53"/>
      <c r="QSM3" s="53"/>
      <c r="QSN3" s="53"/>
      <c r="QSO3" s="53"/>
      <c r="QSP3" s="53"/>
      <c r="QSQ3" s="53"/>
      <c r="QSR3" s="53"/>
      <c r="QSS3" s="53"/>
      <c r="QST3" s="53"/>
      <c r="QSU3" s="53"/>
      <c r="QSV3" s="53"/>
      <c r="QSW3" s="53"/>
      <c r="QSX3" s="53"/>
      <c r="QSY3" s="53"/>
      <c r="QSZ3" s="53"/>
      <c r="QTA3" s="53"/>
      <c r="QTB3" s="53"/>
      <c r="QTC3" s="53"/>
      <c r="QTD3" s="53"/>
      <c r="QTE3" s="53"/>
      <c r="QTF3" s="53"/>
      <c r="QTG3" s="53"/>
      <c r="QTH3" s="53"/>
      <c r="QTI3" s="53"/>
      <c r="QTJ3" s="53"/>
      <c r="QTK3" s="53"/>
      <c r="QTL3" s="53"/>
      <c r="QTM3" s="53"/>
      <c r="QTN3" s="53"/>
      <c r="QTO3" s="53"/>
      <c r="QTP3" s="53"/>
      <c r="QTQ3" s="53"/>
      <c r="QTR3" s="53"/>
      <c r="QTS3" s="53"/>
      <c r="QTT3" s="53"/>
      <c r="QTU3" s="53"/>
      <c r="QTV3" s="53"/>
      <c r="QTW3" s="53"/>
      <c r="QTX3" s="53"/>
      <c r="QTY3" s="53"/>
      <c r="QTZ3" s="53"/>
      <c r="QUA3" s="53"/>
      <c r="QUB3" s="53"/>
      <c r="QUC3" s="53"/>
      <c r="QUD3" s="53"/>
      <c r="QUE3" s="53"/>
      <c r="QUF3" s="53"/>
      <c r="QUG3" s="53"/>
      <c r="QUH3" s="53"/>
      <c r="QUI3" s="53"/>
      <c r="QUJ3" s="53"/>
      <c r="QUK3" s="53"/>
      <c r="QUL3" s="53"/>
      <c r="QUM3" s="53"/>
      <c r="QUN3" s="53"/>
      <c r="QUO3" s="53"/>
      <c r="QUP3" s="53"/>
      <c r="QUQ3" s="53"/>
      <c r="QUR3" s="53"/>
      <c r="QUS3" s="53"/>
      <c r="QUT3" s="53"/>
      <c r="QUU3" s="53"/>
      <c r="QUV3" s="53"/>
      <c r="QUW3" s="53"/>
      <c r="QUX3" s="53"/>
      <c r="QUY3" s="53"/>
      <c r="QUZ3" s="53"/>
      <c r="QVA3" s="53"/>
      <c r="QVB3" s="53"/>
      <c r="QVC3" s="53"/>
      <c r="QVD3" s="53"/>
      <c r="QVE3" s="53"/>
      <c r="QVF3" s="53"/>
      <c r="QVG3" s="53"/>
      <c r="QVH3" s="53"/>
      <c r="QVI3" s="53"/>
      <c r="QVJ3" s="53"/>
      <c r="QVK3" s="53"/>
      <c r="QVL3" s="53"/>
      <c r="QVM3" s="53"/>
      <c r="QVN3" s="53"/>
      <c r="QVO3" s="53"/>
      <c r="QVP3" s="53"/>
      <c r="QVQ3" s="53"/>
      <c r="QVR3" s="53"/>
      <c r="QVS3" s="53"/>
      <c r="QVT3" s="53"/>
      <c r="QVU3" s="53"/>
      <c r="QVV3" s="53"/>
      <c r="QVW3" s="53"/>
      <c r="QVX3" s="53"/>
      <c r="QVY3" s="53"/>
      <c r="QVZ3" s="53"/>
      <c r="QWA3" s="53"/>
      <c r="QWB3" s="53"/>
      <c r="QWC3" s="53"/>
      <c r="QWD3" s="53"/>
      <c r="QWE3" s="53"/>
      <c r="QWF3" s="53"/>
      <c r="QWG3" s="53"/>
      <c r="QWH3" s="53"/>
      <c r="QWI3" s="53"/>
      <c r="QWJ3" s="53"/>
      <c r="QWK3" s="53"/>
      <c r="QWL3" s="53"/>
      <c r="QWM3" s="53"/>
      <c r="QWN3" s="53"/>
      <c r="QWO3" s="53"/>
      <c r="QWP3" s="53"/>
      <c r="QWQ3" s="53"/>
      <c r="QWR3" s="53"/>
      <c r="QWS3" s="53"/>
      <c r="QWT3" s="53"/>
      <c r="QWU3" s="53"/>
      <c r="QWV3" s="53"/>
      <c r="QWW3" s="53"/>
      <c r="QWX3" s="53"/>
      <c r="QWY3" s="53"/>
      <c r="QWZ3" s="53"/>
      <c r="QXA3" s="53"/>
      <c r="QXB3" s="53"/>
      <c r="QXC3" s="53"/>
      <c r="QXD3" s="53"/>
      <c r="QXE3" s="53"/>
      <c r="QXF3" s="53"/>
      <c r="QXG3" s="53"/>
      <c r="QXH3" s="53"/>
      <c r="QXI3" s="53"/>
      <c r="QXJ3" s="53"/>
      <c r="QXK3" s="53"/>
      <c r="QXL3" s="53"/>
      <c r="QXM3" s="53"/>
      <c r="QXN3" s="53"/>
      <c r="QXO3" s="53"/>
      <c r="QXP3" s="53"/>
      <c r="QXQ3" s="53"/>
      <c r="QXR3" s="53"/>
      <c r="QXS3" s="53"/>
      <c r="QXT3" s="53"/>
      <c r="QXU3" s="53"/>
      <c r="QXV3" s="53"/>
      <c r="QXW3" s="53"/>
      <c r="QXX3" s="53"/>
      <c r="QXY3" s="53"/>
      <c r="QXZ3" s="53"/>
      <c r="QYA3" s="53"/>
      <c r="QYB3" s="53"/>
      <c r="QYC3" s="53"/>
      <c r="QYD3" s="53"/>
      <c r="QYE3" s="53"/>
      <c r="QYF3" s="53"/>
      <c r="QYG3" s="53"/>
      <c r="QYH3" s="53"/>
      <c r="QYI3" s="53"/>
      <c r="QYJ3" s="53"/>
      <c r="QYK3" s="53"/>
      <c r="QYL3" s="53"/>
      <c r="QYM3" s="53"/>
      <c r="QYN3" s="53"/>
      <c r="QYO3" s="53"/>
      <c r="QYP3" s="53"/>
      <c r="QYQ3" s="53"/>
      <c r="QYR3" s="53"/>
      <c r="QYS3" s="53"/>
      <c r="QYT3" s="53"/>
      <c r="QYU3" s="53"/>
      <c r="QYV3" s="53"/>
      <c r="QYW3" s="53"/>
      <c r="QYX3" s="53"/>
      <c r="QYY3" s="53"/>
      <c r="QYZ3" s="53"/>
      <c r="QZA3" s="53"/>
      <c r="QZB3" s="53"/>
      <c r="QZC3" s="53"/>
      <c r="QZD3" s="53"/>
      <c r="QZE3" s="53"/>
      <c r="QZF3" s="53"/>
      <c r="QZG3" s="53"/>
      <c r="QZH3" s="53"/>
      <c r="QZI3" s="53"/>
      <c r="QZJ3" s="53"/>
      <c r="QZK3" s="53"/>
      <c r="QZL3" s="53"/>
      <c r="QZM3" s="53"/>
      <c r="QZN3" s="53"/>
      <c r="QZO3" s="53"/>
      <c r="QZP3" s="53"/>
      <c r="QZQ3" s="53"/>
      <c r="QZR3" s="53"/>
      <c r="QZS3" s="53"/>
      <c r="QZT3" s="53"/>
      <c r="QZU3" s="53"/>
      <c r="QZV3" s="53"/>
      <c r="QZW3" s="53"/>
      <c r="QZX3" s="53"/>
      <c r="QZY3" s="53"/>
      <c r="QZZ3" s="53"/>
      <c r="RAA3" s="53"/>
      <c r="RAB3" s="53"/>
      <c r="RAC3" s="53"/>
      <c r="RAD3" s="53"/>
      <c r="RAE3" s="53"/>
      <c r="RAF3" s="53"/>
      <c r="RAG3" s="53"/>
      <c r="RAH3" s="53"/>
      <c r="RAI3" s="53"/>
      <c r="RAJ3" s="53"/>
      <c r="RAK3" s="53"/>
      <c r="RAL3" s="53"/>
      <c r="RAM3" s="53"/>
      <c r="RAN3" s="53"/>
      <c r="RAO3" s="53"/>
      <c r="RAP3" s="53"/>
      <c r="RAQ3" s="53"/>
      <c r="RAR3" s="53"/>
      <c r="RAS3" s="53"/>
      <c r="RAT3" s="53"/>
      <c r="RAU3" s="53"/>
      <c r="RAV3" s="53"/>
      <c r="RAW3" s="53"/>
      <c r="RAX3" s="53"/>
      <c r="RAY3" s="53"/>
      <c r="RAZ3" s="53"/>
      <c r="RBA3" s="53"/>
      <c r="RBB3" s="53"/>
      <c r="RBC3" s="53"/>
      <c r="RBD3" s="53"/>
      <c r="RBE3" s="53"/>
      <c r="RBF3" s="53"/>
      <c r="RBG3" s="53"/>
      <c r="RBH3" s="53"/>
      <c r="RBI3" s="53"/>
      <c r="RBJ3" s="53"/>
      <c r="RBK3" s="53"/>
      <c r="RBL3" s="53"/>
      <c r="RBM3" s="53"/>
      <c r="RBN3" s="53"/>
      <c r="RBO3" s="53"/>
      <c r="RBP3" s="53"/>
      <c r="RBQ3" s="53"/>
      <c r="RBR3" s="53"/>
      <c r="RBS3" s="53"/>
      <c r="RBT3" s="53"/>
      <c r="RBU3" s="53"/>
      <c r="RBV3" s="53"/>
      <c r="RBW3" s="53"/>
      <c r="RBX3" s="53"/>
      <c r="RBY3" s="53"/>
      <c r="RBZ3" s="53"/>
      <c r="RCA3" s="53"/>
      <c r="RCB3" s="53"/>
      <c r="RCC3" s="53"/>
      <c r="RCD3" s="53"/>
      <c r="RCE3" s="53"/>
      <c r="RCF3" s="53"/>
      <c r="RCG3" s="53"/>
      <c r="RCH3" s="53"/>
      <c r="RCI3" s="53"/>
      <c r="RCJ3" s="53"/>
      <c r="RCK3" s="53"/>
      <c r="RCL3" s="53"/>
      <c r="RCM3" s="53"/>
      <c r="RCN3" s="53"/>
      <c r="RCO3" s="53"/>
      <c r="RCP3" s="53"/>
      <c r="RCQ3" s="53"/>
      <c r="RCR3" s="53"/>
      <c r="RCS3" s="53"/>
      <c r="RCT3" s="53"/>
      <c r="RCU3" s="53"/>
      <c r="RCV3" s="53"/>
      <c r="RCW3" s="53"/>
      <c r="RCX3" s="53"/>
      <c r="RCY3" s="53"/>
      <c r="RCZ3" s="53"/>
      <c r="RDA3" s="53"/>
      <c r="RDB3" s="53"/>
      <c r="RDC3" s="53"/>
      <c r="RDD3" s="53"/>
      <c r="RDE3" s="53"/>
      <c r="RDF3" s="53"/>
      <c r="RDG3" s="53"/>
      <c r="RDH3" s="53"/>
      <c r="RDI3" s="53"/>
      <c r="RDJ3" s="53"/>
      <c r="RDK3" s="53"/>
      <c r="RDL3" s="53"/>
      <c r="RDM3" s="53"/>
      <c r="RDN3" s="53"/>
      <c r="RDO3" s="53"/>
      <c r="RDP3" s="53"/>
      <c r="RDQ3" s="53"/>
      <c r="RDR3" s="53"/>
      <c r="RDS3" s="53"/>
      <c r="RDT3" s="53"/>
      <c r="RDU3" s="53"/>
      <c r="RDV3" s="53"/>
      <c r="RDW3" s="53"/>
      <c r="RDX3" s="53"/>
      <c r="RDY3" s="53"/>
      <c r="RDZ3" s="53"/>
      <c r="REA3" s="53"/>
      <c r="REB3" s="53"/>
      <c r="REC3" s="53"/>
      <c r="RED3" s="53"/>
      <c r="REE3" s="53"/>
      <c r="REF3" s="53"/>
      <c r="REG3" s="53"/>
      <c r="REH3" s="53"/>
      <c r="REI3" s="53"/>
      <c r="REJ3" s="53"/>
      <c r="REK3" s="53"/>
      <c r="REL3" s="53"/>
      <c r="REM3" s="53"/>
      <c r="REN3" s="53"/>
      <c r="REO3" s="53"/>
      <c r="REP3" s="53"/>
      <c r="REQ3" s="53"/>
      <c r="RER3" s="53"/>
      <c r="RES3" s="53"/>
      <c r="RET3" s="53"/>
      <c r="REU3" s="53"/>
      <c r="REV3" s="53"/>
      <c r="REW3" s="53"/>
      <c r="REX3" s="53"/>
      <c r="REY3" s="53"/>
      <c r="REZ3" s="53"/>
      <c r="RFA3" s="53"/>
      <c r="RFB3" s="53"/>
      <c r="RFC3" s="53"/>
      <c r="RFD3" s="53"/>
      <c r="RFE3" s="53"/>
      <c r="RFF3" s="53"/>
      <c r="RFG3" s="53"/>
      <c r="RFH3" s="53"/>
      <c r="RFI3" s="53"/>
      <c r="RFJ3" s="53"/>
      <c r="RFK3" s="53"/>
      <c r="RFL3" s="53"/>
      <c r="RFM3" s="53"/>
      <c r="RFN3" s="53"/>
      <c r="RFO3" s="53"/>
      <c r="RFP3" s="53"/>
      <c r="RFQ3" s="53"/>
      <c r="RFR3" s="53"/>
      <c r="RFS3" s="53"/>
      <c r="RFT3" s="53"/>
      <c r="RFU3" s="53"/>
      <c r="RFV3" s="53"/>
      <c r="RFW3" s="53"/>
      <c r="RFX3" s="53"/>
      <c r="RFY3" s="53"/>
      <c r="RFZ3" s="53"/>
      <c r="RGA3" s="53"/>
      <c r="RGB3" s="53"/>
      <c r="RGC3" s="53"/>
      <c r="RGD3" s="53"/>
      <c r="RGE3" s="53"/>
      <c r="RGF3" s="53"/>
      <c r="RGG3" s="53"/>
      <c r="RGH3" s="53"/>
      <c r="RGI3" s="53"/>
      <c r="RGJ3" s="53"/>
      <c r="RGK3" s="53"/>
      <c r="RGL3" s="53"/>
      <c r="RGM3" s="53"/>
      <c r="RGN3" s="53"/>
      <c r="RGO3" s="53"/>
      <c r="RGP3" s="53"/>
      <c r="RGQ3" s="53"/>
      <c r="RGR3" s="53"/>
      <c r="RGS3" s="53"/>
      <c r="RGT3" s="53"/>
      <c r="RGU3" s="53"/>
      <c r="RGV3" s="53"/>
      <c r="RGW3" s="53"/>
      <c r="RGX3" s="53"/>
      <c r="RGY3" s="53"/>
      <c r="RGZ3" s="53"/>
      <c r="RHA3" s="53"/>
      <c r="RHB3" s="53"/>
      <c r="RHC3" s="53"/>
      <c r="RHD3" s="53"/>
      <c r="RHE3" s="53"/>
      <c r="RHF3" s="53"/>
      <c r="RHG3" s="53"/>
      <c r="RHH3" s="53"/>
      <c r="RHI3" s="53"/>
      <c r="RHJ3" s="53"/>
      <c r="RHK3" s="53"/>
      <c r="RHL3" s="53"/>
      <c r="RHM3" s="53"/>
      <c r="RHN3" s="53"/>
      <c r="RHO3" s="53"/>
      <c r="RHP3" s="53"/>
      <c r="RHQ3" s="53"/>
      <c r="RHR3" s="53"/>
      <c r="RHS3" s="53"/>
      <c r="RHT3" s="53"/>
      <c r="RHU3" s="53"/>
      <c r="RHV3" s="53"/>
      <c r="RHW3" s="53"/>
      <c r="RHX3" s="53"/>
      <c r="RHY3" s="53"/>
      <c r="RHZ3" s="53"/>
      <c r="RIA3" s="53"/>
      <c r="RIB3" s="53"/>
      <c r="RIC3" s="53"/>
      <c r="RID3" s="53"/>
      <c r="RIE3" s="53"/>
      <c r="RIF3" s="53"/>
      <c r="RIG3" s="53"/>
      <c r="RIH3" s="53"/>
      <c r="RII3" s="53"/>
      <c r="RIJ3" s="53"/>
      <c r="RIK3" s="53"/>
      <c r="RIL3" s="53"/>
      <c r="RIM3" s="53"/>
      <c r="RIN3" s="53"/>
      <c r="RIO3" s="53"/>
      <c r="RIP3" s="53"/>
      <c r="RIQ3" s="53"/>
      <c r="RIR3" s="53"/>
      <c r="RIS3" s="53"/>
      <c r="RIT3" s="53"/>
      <c r="RIU3" s="53"/>
      <c r="RIV3" s="53"/>
      <c r="RIW3" s="53"/>
      <c r="RIX3" s="53"/>
      <c r="RIY3" s="53"/>
      <c r="RIZ3" s="53"/>
      <c r="RJA3" s="53"/>
      <c r="RJB3" s="53"/>
      <c r="RJC3" s="53"/>
      <c r="RJD3" s="53"/>
      <c r="RJE3" s="53"/>
      <c r="RJF3" s="53"/>
      <c r="RJG3" s="53"/>
      <c r="RJH3" s="53"/>
      <c r="RJI3" s="53"/>
      <c r="RJJ3" s="53"/>
      <c r="RJK3" s="53"/>
      <c r="RJL3" s="53"/>
      <c r="RJM3" s="53"/>
      <c r="RJN3" s="53"/>
      <c r="RJO3" s="53"/>
      <c r="RJP3" s="53"/>
      <c r="RJQ3" s="53"/>
      <c r="RJR3" s="53"/>
      <c r="RJS3" s="53"/>
      <c r="RJT3" s="53"/>
      <c r="RJU3" s="53"/>
      <c r="RJV3" s="53"/>
      <c r="RJW3" s="53"/>
      <c r="RJX3" s="53"/>
      <c r="RJY3" s="53"/>
      <c r="RJZ3" s="53"/>
      <c r="RKA3" s="53"/>
      <c r="RKB3" s="53"/>
      <c r="RKC3" s="53"/>
      <c r="RKD3" s="53"/>
      <c r="RKE3" s="53"/>
      <c r="RKF3" s="53"/>
      <c r="RKG3" s="53"/>
      <c r="RKH3" s="53"/>
      <c r="RKI3" s="53"/>
      <c r="RKJ3" s="53"/>
      <c r="RKK3" s="53"/>
      <c r="RKL3" s="53"/>
      <c r="RKM3" s="53"/>
      <c r="RKN3" s="53"/>
      <c r="RKO3" s="53"/>
      <c r="RKP3" s="53"/>
      <c r="RKQ3" s="53"/>
      <c r="RKR3" s="53"/>
      <c r="RKS3" s="53"/>
      <c r="RKT3" s="53"/>
      <c r="RKU3" s="53"/>
      <c r="RKV3" s="53"/>
      <c r="RKW3" s="53"/>
      <c r="RKX3" s="53"/>
      <c r="RKY3" s="53"/>
      <c r="RKZ3" s="53"/>
      <c r="RLA3" s="53"/>
      <c r="RLB3" s="53"/>
      <c r="RLC3" s="53"/>
      <c r="RLD3" s="53"/>
      <c r="RLE3" s="53"/>
      <c r="RLF3" s="53"/>
      <c r="RLG3" s="53"/>
      <c r="RLH3" s="53"/>
      <c r="RLI3" s="53"/>
      <c r="RLJ3" s="53"/>
      <c r="RLK3" s="53"/>
      <c r="RLL3" s="53"/>
      <c r="RLM3" s="53"/>
      <c r="RLN3" s="53"/>
      <c r="RLO3" s="53"/>
      <c r="RLP3" s="53"/>
      <c r="RLQ3" s="53"/>
      <c r="RLR3" s="53"/>
      <c r="RLS3" s="53"/>
      <c r="RLT3" s="53"/>
      <c r="RLU3" s="53"/>
      <c r="RLV3" s="53"/>
      <c r="RLW3" s="53"/>
      <c r="RLX3" s="53"/>
      <c r="RLY3" s="53"/>
      <c r="RLZ3" s="53"/>
      <c r="RMA3" s="53"/>
      <c r="RMB3" s="53"/>
      <c r="RMC3" s="53"/>
      <c r="RMD3" s="53"/>
      <c r="RME3" s="53"/>
      <c r="RMF3" s="53"/>
      <c r="RMG3" s="53"/>
      <c r="RMH3" s="53"/>
      <c r="RMI3" s="53"/>
      <c r="RMJ3" s="53"/>
      <c r="RMK3" s="53"/>
      <c r="RML3" s="53"/>
      <c r="RMM3" s="53"/>
      <c r="RMN3" s="53"/>
      <c r="RMO3" s="53"/>
      <c r="RMP3" s="53"/>
      <c r="RMQ3" s="53"/>
      <c r="RMR3" s="53"/>
      <c r="RMS3" s="53"/>
      <c r="RMT3" s="53"/>
      <c r="RMU3" s="53"/>
      <c r="RMV3" s="53"/>
      <c r="RMW3" s="53"/>
      <c r="RMX3" s="53"/>
      <c r="RMY3" s="53"/>
      <c r="RMZ3" s="53"/>
      <c r="RNA3" s="53"/>
      <c r="RNB3" s="53"/>
      <c r="RNC3" s="53"/>
      <c r="RND3" s="53"/>
      <c r="RNE3" s="53"/>
      <c r="RNF3" s="53"/>
      <c r="RNG3" s="53"/>
      <c r="RNH3" s="53"/>
      <c r="RNI3" s="53"/>
      <c r="RNJ3" s="53"/>
      <c r="RNK3" s="53"/>
      <c r="RNL3" s="53"/>
      <c r="RNM3" s="53"/>
      <c r="RNN3" s="53"/>
      <c r="RNO3" s="53"/>
      <c r="RNP3" s="53"/>
      <c r="RNQ3" s="53"/>
      <c r="RNR3" s="53"/>
      <c r="RNS3" s="53"/>
      <c r="RNT3" s="53"/>
      <c r="RNU3" s="53"/>
      <c r="RNV3" s="53"/>
      <c r="RNW3" s="53"/>
      <c r="RNX3" s="53"/>
      <c r="RNY3" s="53"/>
      <c r="RNZ3" s="53"/>
      <c r="ROA3" s="53"/>
      <c r="ROB3" s="53"/>
      <c r="ROC3" s="53"/>
      <c r="ROD3" s="53"/>
      <c r="ROE3" s="53"/>
      <c r="ROF3" s="53"/>
      <c r="ROG3" s="53"/>
      <c r="ROH3" s="53"/>
      <c r="ROI3" s="53"/>
      <c r="ROJ3" s="53"/>
      <c r="ROK3" s="53"/>
      <c r="ROL3" s="53"/>
      <c r="ROM3" s="53"/>
      <c r="RON3" s="53"/>
      <c r="ROO3" s="53"/>
      <c r="ROP3" s="53"/>
      <c r="ROQ3" s="53"/>
      <c r="ROR3" s="53"/>
      <c r="ROS3" s="53"/>
      <c r="ROT3" s="53"/>
      <c r="ROU3" s="53"/>
      <c r="ROV3" s="53"/>
      <c r="ROW3" s="53"/>
      <c r="ROX3" s="53"/>
      <c r="ROY3" s="53"/>
      <c r="ROZ3" s="53"/>
      <c r="RPA3" s="53"/>
      <c r="RPB3" s="53"/>
      <c r="RPC3" s="53"/>
      <c r="RPD3" s="53"/>
      <c r="RPE3" s="53"/>
      <c r="RPF3" s="53"/>
      <c r="RPG3" s="53"/>
      <c r="RPH3" s="53"/>
      <c r="RPI3" s="53"/>
      <c r="RPJ3" s="53"/>
      <c r="RPK3" s="53"/>
      <c r="RPL3" s="53"/>
      <c r="RPM3" s="53"/>
      <c r="RPN3" s="53"/>
      <c r="RPO3" s="53"/>
      <c r="RPP3" s="53"/>
      <c r="RPQ3" s="53"/>
      <c r="RPR3" s="53"/>
      <c r="RPS3" s="53"/>
      <c r="RPT3" s="53"/>
      <c r="RPU3" s="53"/>
      <c r="RPV3" s="53"/>
      <c r="RPW3" s="53"/>
      <c r="RPX3" s="53"/>
      <c r="RPY3" s="53"/>
      <c r="RPZ3" s="53"/>
      <c r="RQA3" s="53"/>
      <c r="RQB3" s="53"/>
      <c r="RQC3" s="53"/>
      <c r="RQD3" s="53"/>
      <c r="RQE3" s="53"/>
      <c r="RQF3" s="53"/>
      <c r="RQG3" s="53"/>
      <c r="RQH3" s="53"/>
      <c r="RQI3" s="53"/>
      <c r="RQJ3" s="53"/>
      <c r="RQK3" s="53"/>
      <c r="RQL3" s="53"/>
      <c r="RQM3" s="53"/>
      <c r="RQN3" s="53"/>
      <c r="RQO3" s="53"/>
      <c r="RQP3" s="53"/>
      <c r="RQQ3" s="53"/>
      <c r="RQR3" s="53"/>
      <c r="RQS3" s="53"/>
      <c r="RQT3" s="53"/>
      <c r="RQU3" s="53"/>
      <c r="RQV3" s="53"/>
      <c r="RQW3" s="53"/>
      <c r="RQX3" s="53"/>
      <c r="RQY3" s="53"/>
      <c r="RQZ3" s="53"/>
      <c r="RRA3" s="53"/>
      <c r="RRB3" s="53"/>
      <c r="RRC3" s="53"/>
      <c r="RRD3" s="53"/>
      <c r="RRE3" s="53"/>
      <c r="RRF3" s="53"/>
      <c r="RRG3" s="53"/>
      <c r="RRH3" s="53"/>
      <c r="RRI3" s="53"/>
      <c r="RRJ3" s="53"/>
      <c r="RRK3" s="53"/>
      <c r="RRL3" s="53"/>
      <c r="RRM3" s="53"/>
      <c r="RRN3" s="53"/>
      <c r="RRO3" s="53"/>
      <c r="RRP3" s="53"/>
      <c r="RRQ3" s="53"/>
      <c r="RRR3" s="53"/>
      <c r="RRS3" s="53"/>
      <c r="RRT3" s="53"/>
      <c r="RRU3" s="53"/>
      <c r="RRV3" s="53"/>
      <c r="RRW3" s="53"/>
      <c r="RRX3" s="53"/>
      <c r="RRY3" s="53"/>
      <c r="RRZ3" s="53"/>
      <c r="RSA3" s="53"/>
      <c r="RSB3" s="53"/>
      <c r="RSC3" s="53"/>
      <c r="RSD3" s="53"/>
      <c r="RSE3" s="53"/>
      <c r="RSF3" s="53"/>
      <c r="RSG3" s="53"/>
      <c r="RSH3" s="53"/>
      <c r="RSI3" s="53"/>
      <c r="RSJ3" s="53"/>
      <c r="RSK3" s="53"/>
      <c r="RSL3" s="53"/>
      <c r="RSM3" s="53"/>
      <c r="RSN3" s="53"/>
      <c r="RSO3" s="53"/>
      <c r="RSP3" s="53"/>
      <c r="RSQ3" s="53"/>
      <c r="RSR3" s="53"/>
      <c r="RSS3" s="53"/>
      <c r="RST3" s="53"/>
      <c r="RSU3" s="53"/>
      <c r="RSV3" s="53"/>
      <c r="RSW3" s="53"/>
      <c r="RSX3" s="53"/>
      <c r="RSY3" s="53"/>
      <c r="RSZ3" s="53"/>
      <c r="RTA3" s="53"/>
      <c r="RTB3" s="53"/>
      <c r="RTC3" s="53"/>
      <c r="RTD3" s="53"/>
      <c r="RTE3" s="53"/>
      <c r="RTF3" s="53"/>
      <c r="RTG3" s="53"/>
      <c r="RTH3" s="53"/>
      <c r="RTI3" s="53"/>
      <c r="RTJ3" s="53"/>
      <c r="RTK3" s="53"/>
      <c r="RTL3" s="53"/>
      <c r="RTM3" s="53"/>
      <c r="RTN3" s="53"/>
      <c r="RTO3" s="53"/>
      <c r="RTP3" s="53"/>
      <c r="RTQ3" s="53"/>
      <c r="RTR3" s="53"/>
      <c r="RTS3" s="53"/>
      <c r="RTT3" s="53"/>
      <c r="RTU3" s="53"/>
      <c r="RTV3" s="53"/>
      <c r="RTW3" s="53"/>
      <c r="RTX3" s="53"/>
      <c r="RTY3" s="53"/>
      <c r="RTZ3" s="53"/>
      <c r="RUA3" s="53"/>
      <c r="RUB3" s="53"/>
      <c r="RUC3" s="53"/>
      <c r="RUD3" s="53"/>
      <c r="RUE3" s="53"/>
      <c r="RUF3" s="53"/>
      <c r="RUG3" s="53"/>
      <c r="RUH3" s="53"/>
      <c r="RUI3" s="53"/>
      <c r="RUJ3" s="53"/>
      <c r="RUK3" s="53"/>
      <c r="RUL3" s="53"/>
      <c r="RUM3" s="53"/>
      <c r="RUN3" s="53"/>
      <c r="RUO3" s="53"/>
      <c r="RUP3" s="53"/>
      <c r="RUQ3" s="53"/>
      <c r="RUR3" s="53"/>
      <c r="RUS3" s="53"/>
      <c r="RUT3" s="53"/>
      <c r="RUU3" s="53"/>
      <c r="RUV3" s="53"/>
      <c r="RUW3" s="53"/>
      <c r="RUX3" s="53"/>
      <c r="RUY3" s="53"/>
      <c r="RUZ3" s="53"/>
      <c r="RVA3" s="53"/>
      <c r="RVB3" s="53"/>
      <c r="RVC3" s="53"/>
      <c r="RVD3" s="53"/>
      <c r="RVE3" s="53"/>
      <c r="RVF3" s="53"/>
      <c r="RVG3" s="53"/>
      <c r="RVH3" s="53"/>
      <c r="RVI3" s="53"/>
      <c r="RVJ3" s="53"/>
      <c r="RVK3" s="53"/>
      <c r="RVL3" s="53"/>
      <c r="RVM3" s="53"/>
      <c r="RVN3" s="53"/>
      <c r="RVO3" s="53"/>
      <c r="RVP3" s="53"/>
      <c r="RVQ3" s="53"/>
      <c r="RVR3" s="53"/>
      <c r="RVS3" s="53"/>
      <c r="RVT3" s="53"/>
      <c r="RVU3" s="53"/>
      <c r="RVV3" s="53"/>
      <c r="RVW3" s="53"/>
      <c r="RVX3" s="53"/>
      <c r="RVY3" s="53"/>
      <c r="RVZ3" s="53"/>
      <c r="RWA3" s="53"/>
      <c r="RWB3" s="53"/>
      <c r="RWC3" s="53"/>
      <c r="RWD3" s="53"/>
      <c r="RWE3" s="53"/>
      <c r="RWF3" s="53"/>
      <c r="RWG3" s="53"/>
      <c r="RWH3" s="53"/>
      <c r="RWI3" s="53"/>
      <c r="RWJ3" s="53"/>
      <c r="RWK3" s="53"/>
      <c r="RWL3" s="53"/>
      <c r="RWM3" s="53"/>
      <c r="RWN3" s="53"/>
      <c r="RWO3" s="53"/>
      <c r="RWP3" s="53"/>
      <c r="RWQ3" s="53"/>
      <c r="RWR3" s="53"/>
      <c r="RWS3" s="53"/>
      <c r="RWT3" s="53"/>
      <c r="RWU3" s="53"/>
      <c r="RWV3" s="53"/>
      <c r="RWW3" s="53"/>
      <c r="RWX3" s="53"/>
      <c r="RWY3" s="53"/>
      <c r="RWZ3" s="53"/>
      <c r="RXA3" s="53"/>
      <c r="RXB3" s="53"/>
      <c r="RXC3" s="53"/>
      <c r="RXD3" s="53"/>
      <c r="RXE3" s="53"/>
      <c r="RXF3" s="53"/>
      <c r="RXG3" s="53"/>
      <c r="RXH3" s="53"/>
      <c r="RXI3" s="53"/>
      <c r="RXJ3" s="53"/>
      <c r="RXK3" s="53"/>
      <c r="RXL3" s="53"/>
      <c r="RXM3" s="53"/>
      <c r="RXN3" s="53"/>
      <c r="RXO3" s="53"/>
      <c r="RXP3" s="53"/>
      <c r="RXQ3" s="53"/>
      <c r="RXR3" s="53"/>
      <c r="RXS3" s="53"/>
      <c r="RXT3" s="53"/>
      <c r="RXU3" s="53"/>
      <c r="RXV3" s="53"/>
      <c r="RXW3" s="53"/>
      <c r="RXX3" s="53"/>
      <c r="RXY3" s="53"/>
      <c r="RXZ3" s="53"/>
      <c r="RYA3" s="53"/>
      <c r="RYB3" s="53"/>
      <c r="RYC3" s="53"/>
      <c r="RYD3" s="53"/>
      <c r="RYE3" s="53"/>
      <c r="RYF3" s="53"/>
      <c r="RYG3" s="53"/>
      <c r="RYH3" s="53"/>
      <c r="RYI3" s="53"/>
      <c r="RYJ3" s="53"/>
      <c r="RYK3" s="53"/>
      <c r="RYL3" s="53"/>
      <c r="RYM3" s="53"/>
      <c r="RYN3" s="53"/>
      <c r="RYO3" s="53"/>
      <c r="RYP3" s="53"/>
      <c r="RYQ3" s="53"/>
      <c r="RYR3" s="53"/>
      <c r="RYS3" s="53"/>
      <c r="RYT3" s="53"/>
      <c r="RYU3" s="53"/>
      <c r="RYV3" s="53"/>
      <c r="RYW3" s="53"/>
      <c r="RYX3" s="53"/>
      <c r="RYY3" s="53"/>
      <c r="RYZ3" s="53"/>
      <c r="RZA3" s="53"/>
      <c r="RZB3" s="53"/>
      <c r="RZC3" s="53"/>
      <c r="RZD3" s="53"/>
      <c r="RZE3" s="53"/>
      <c r="RZF3" s="53"/>
      <c r="RZG3" s="53"/>
      <c r="RZH3" s="53"/>
      <c r="RZI3" s="53"/>
      <c r="RZJ3" s="53"/>
      <c r="RZK3" s="53"/>
      <c r="RZL3" s="53"/>
      <c r="RZM3" s="53"/>
      <c r="RZN3" s="53"/>
      <c r="RZO3" s="53"/>
      <c r="RZP3" s="53"/>
      <c r="RZQ3" s="53"/>
      <c r="RZR3" s="53"/>
      <c r="RZS3" s="53"/>
      <c r="RZT3" s="53"/>
      <c r="RZU3" s="53"/>
      <c r="RZV3" s="53"/>
      <c r="RZW3" s="53"/>
      <c r="RZX3" s="53"/>
      <c r="RZY3" s="53"/>
      <c r="RZZ3" s="53"/>
      <c r="SAA3" s="53"/>
      <c r="SAB3" s="53"/>
      <c r="SAC3" s="53"/>
      <c r="SAD3" s="53"/>
      <c r="SAE3" s="53"/>
      <c r="SAF3" s="53"/>
      <c r="SAG3" s="53"/>
      <c r="SAH3" s="53"/>
      <c r="SAI3" s="53"/>
      <c r="SAJ3" s="53"/>
      <c r="SAK3" s="53"/>
      <c r="SAL3" s="53"/>
      <c r="SAM3" s="53"/>
      <c r="SAN3" s="53"/>
      <c r="SAO3" s="53"/>
      <c r="SAP3" s="53"/>
      <c r="SAQ3" s="53"/>
      <c r="SAR3" s="53"/>
      <c r="SAS3" s="53"/>
      <c r="SAT3" s="53"/>
      <c r="SAU3" s="53"/>
      <c r="SAV3" s="53"/>
      <c r="SAW3" s="53"/>
      <c r="SAX3" s="53"/>
      <c r="SAY3" s="53"/>
      <c r="SAZ3" s="53"/>
      <c r="SBA3" s="53"/>
      <c r="SBB3" s="53"/>
      <c r="SBC3" s="53"/>
      <c r="SBD3" s="53"/>
      <c r="SBE3" s="53"/>
      <c r="SBF3" s="53"/>
      <c r="SBG3" s="53"/>
      <c r="SBH3" s="53"/>
      <c r="SBI3" s="53"/>
      <c r="SBJ3" s="53"/>
      <c r="SBK3" s="53"/>
      <c r="SBL3" s="53"/>
      <c r="SBM3" s="53"/>
      <c r="SBN3" s="53"/>
      <c r="SBO3" s="53"/>
      <c r="SBP3" s="53"/>
      <c r="SBQ3" s="53"/>
      <c r="SBR3" s="53"/>
      <c r="SBS3" s="53"/>
      <c r="SBT3" s="53"/>
      <c r="SBU3" s="53"/>
      <c r="SBV3" s="53"/>
      <c r="SBW3" s="53"/>
      <c r="SBX3" s="53"/>
      <c r="SBY3" s="53"/>
      <c r="SBZ3" s="53"/>
      <c r="SCA3" s="53"/>
      <c r="SCB3" s="53"/>
      <c r="SCC3" s="53"/>
      <c r="SCD3" s="53"/>
      <c r="SCE3" s="53"/>
      <c r="SCF3" s="53"/>
      <c r="SCG3" s="53"/>
      <c r="SCH3" s="53"/>
      <c r="SCI3" s="53"/>
      <c r="SCJ3" s="53"/>
      <c r="SCK3" s="53"/>
      <c r="SCL3" s="53"/>
      <c r="SCM3" s="53"/>
      <c r="SCN3" s="53"/>
      <c r="SCO3" s="53"/>
      <c r="SCP3" s="53"/>
      <c r="SCQ3" s="53"/>
      <c r="SCR3" s="53"/>
      <c r="SCS3" s="53"/>
      <c r="SCT3" s="53"/>
      <c r="SCU3" s="53"/>
      <c r="SCV3" s="53"/>
      <c r="SCW3" s="53"/>
      <c r="SCX3" s="53"/>
      <c r="SCY3" s="53"/>
      <c r="SCZ3" s="53"/>
      <c r="SDA3" s="53"/>
      <c r="SDB3" s="53"/>
      <c r="SDC3" s="53"/>
      <c r="SDD3" s="53"/>
      <c r="SDE3" s="53"/>
      <c r="SDF3" s="53"/>
      <c r="SDG3" s="53"/>
      <c r="SDH3" s="53"/>
      <c r="SDI3" s="53"/>
      <c r="SDJ3" s="53"/>
      <c r="SDK3" s="53"/>
      <c r="SDL3" s="53"/>
      <c r="SDM3" s="53"/>
      <c r="SDN3" s="53"/>
      <c r="SDO3" s="53"/>
      <c r="SDP3" s="53"/>
      <c r="SDQ3" s="53"/>
      <c r="SDR3" s="53"/>
      <c r="SDS3" s="53"/>
      <c r="SDT3" s="53"/>
      <c r="SDU3" s="53"/>
      <c r="SDV3" s="53"/>
      <c r="SDW3" s="53"/>
      <c r="SDX3" s="53"/>
      <c r="SDY3" s="53"/>
      <c r="SDZ3" s="53"/>
      <c r="SEA3" s="53"/>
      <c r="SEB3" s="53"/>
      <c r="SEC3" s="53"/>
      <c r="SED3" s="53"/>
      <c r="SEE3" s="53"/>
      <c r="SEF3" s="53"/>
      <c r="SEG3" s="53"/>
      <c r="SEH3" s="53"/>
      <c r="SEI3" s="53"/>
      <c r="SEJ3" s="53"/>
      <c r="SEK3" s="53"/>
      <c r="SEL3" s="53"/>
      <c r="SEM3" s="53"/>
      <c r="SEN3" s="53"/>
      <c r="SEO3" s="53"/>
      <c r="SEP3" s="53"/>
      <c r="SEQ3" s="53"/>
      <c r="SER3" s="53"/>
      <c r="SES3" s="53"/>
      <c r="SET3" s="53"/>
      <c r="SEU3" s="53"/>
      <c r="SEV3" s="53"/>
      <c r="SEW3" s="53"/>
      <c r="SEX3" s="53"/>
      <c r="SEY3" s="53"/>
      <c r="SEZ3" s="53"/>
      <c r="SFA3" s="53"/>
      <c r="SFB3" s="53"/>
      <c r="SFC3" s="53"/>
      <c r="SFD3" s="53"/>
      <c r="SFE3" s="53"/>
      <c r="SFF3" s="53"/>
      <c r="SFG3" s="53"/>
      <c r="SFH3" s="53"/>
      <c r="SFI3" s="53"/>
      <c r="SFJ3" s="53"/>
      <c r="SFK3" s="53"/>
      <c r="SFL3" s="53"/>
      <c r="SFM3" s="53"/>
      <c r="SFN3" s="53"/>
      <c r="SFO3" s="53"/>
      <c r="SFP3" s="53"/>
      <c r="SFQ3" s="53"/>
      <c r="SFR3" s="53"/>
      <c r="SFS3" s="53"/>
      <c r="SFT3" s="53"/>
      <c r="SFU3" s="53"/>
      <c r="SFV3" s="53"/>
      <c r="SFW3" s="53"/>
      <c r="SFX3" s="53"/>
      <c r="SFY3" s="53"/>
      <c r="SFZ3" s="53"/>
      <c r="SGA3" s="53"/>
      <c r="SGB3" s="53"/>
      <c r="SGC3" s="53"/>
      <c r="SGD3" s="53"/>
      <c r="SGE3" s="53"/>
      <c r="SGF3" s="53"/>
      <c r="SGG3" s="53"/>
      <c r="SGH3" s="53"/>
      <c r="SGI3" s="53"/>
      <c r="SGJ3" s="53"/>
      <c r="SGK3" s="53"/>
      <c r="SGL3" s="53"/>
      <c r="SGM3" s="53"/>
      <c r="SGN3" s="53"/>
      <c r="SGO3" s="53"/>
      <c r="SGP3" s="53"/>
      <c r="SGQ3" s="53"/>
      <c r="SGR3" s="53"/>
      <c r="SGS3" s="53"/>
      <c r="SGT3" s="53"/>
      <c r="SGU3" s="53"/>
      <c r="SGV3" s="53"/>
      <c r="SGW3" s="53"/>
      <c r="SGX3" s="53"/>
      <c r="SGY3" s="53"/>
      <c r="SGZ3" s="53"/>
      <c r="SHA3" s="53"/>
      <c r="SHB3" s="53"/>
      <c r="SHC3" s="53"/>
      <c r="SHD3" s="53"/>
      <c r="SHE3" s="53"/>
      <c r="SHF3" s="53"/>
      <c r="SHG3" s="53"/>
      <c r="SHH3" s="53"/>
      <c r="SHI3" s="53"/>
      <c r="SHJ3" s="53"/>
      <c r="SHK3" s="53"/>
      <c r="SHL3" s="53"/>
      <c r="SHM3" s="53"/>
      <c r="SHN3" s="53"/>
      <c r="SHO3" s="53"/>
      <c r="SHP3" s="53"/>
      <c r="SHQ3" s="53"/>
      <c r="SHR3" s="53"/>
      <c r="SHS3" s="53"/>
      <c r="SHT3" s="53"/>
      <c r="SHU3" s="53"/>
      <c r="SHV3" s="53"/>
      <c r="SHW3" s="53"/>
      <c r="SHX3" s="53"/>
      <c r="SHY3" s="53"/>
      <c r="SHZ3" s="53"/>
      <c r="SIA3" s="53"/>
      <c r="SIB3" s="53"/>
      <c r="SIC3" s="53"/>
      <c r="SID3" s="53"/>
      <c r="SIE3" s="53"/>
      <c r="SIF3" s="53"/>
      <c r="SIG3" s="53"/>
      <c r="SIH3" s="53"/>
      <c r="SII3" s="53"/>
      <c r="SIJ3" s="53"/>
      <c r="SIK3" s="53"/>
      <c r="SIL3" s="53"/>
      <c r="SIM3" s="53"/>
      <c r="SIN3" s="53"/>
      <c r="SIO3" s="53"/>
      <c r="SIP3" s="53"/>
      <c r="SIQ3" s="53"/>
      <c r="SIR3" s="53"/>
      <c r="SIS3" s="53"/>
      <c r="SIT3" s="53"/>
      <c r="SIU3" s="53"/>
      <c r="SIV3" s="53"/>
      <c r="SIW3" s="53"/>
      <c r="SIX3" s="53"/>
      <c r="SIY3" s="53"/>
      <c r="SIZ3" s="53"/>
      <c r="SJA3" s="53"/>
      <c r="SJB3" s="53"/>
      <c r="SJC3" s="53"/>
      <c r="SJD3" s="53"/>
      <c r="SJE3" s="53"/>
      <c r="SJF3" s="53"/>
      <c r="SJG3" s="53"/>
      <c r="SJH3" s="53"/>
      <c r="SJI3" s="53"/>
      <c r="SJJ3" s="53"/>
      <c r="SJK3" s="53"/>
      <c r="SJL3" s="53"/>
      <c r="SJM3" s="53"/>
      <c r="SJN3" s="53"/>
      <c r="SJO3" s="53"/>
      <c r="SJP3" s="53"/>
      <c r="SJQ3" s="53"/>
      <c r="SJR3" s="53"/>
      <c r="SJS3" s="53"/>
      <c r="SJT3" s="53"/>
      <c r="SJU3" s="53"/>
      <c r="SJV3" s="53"/>
      <c r="SJW3" s="53"/>
      <c r="SJX3" s="53"/>
      <c r="SJY3" s="53"/>
      <c r="SJZ3" s="53"/>
      <c r="SKA3" s="53"/>
      <c r="SKB3" s="53"/>
      <c r="SKC3" s="53"/>
      <c r="SKD3" s="53"/>
      <c r="SKE3" s="53"/>
      <c r="SKF3" s="53"/>
      <c r="SKG3" s="53"/>
      <c r="SKH3" s="53"/>
      <c r="SKI3" s="53"/>
      <c r="SKJ3" s="53"/>
      <c r="SKK3" s="53"/>
      <c r="SKL3" s="53"/>
      <c r="SKM3" s="53"/>
      <c r="SKN3" s="53"/>
      <c r="SKO3" s="53"/>
      <c r="SKP3" s="53"/>
      <c r="SKQ3" s="53"/>
      <c r="SKR3" s="53"/>
      <c r="SKS3" s="53"/>
      <c r="SKT3" s="53"/>
      <c r="SKU3" s="53"/>
      <c r="SKV3" s="53"/>
      <c r="SKW3" s="53"/>
      <c r="SKX3" s="53"/>
      <c r="SKY3" s="53"/>
      <c r="SKZ3" s="53"/>
      <c r="SLA3" s="53"/>
      <c r="SLB3" s="53"/>
      <c r="SLC3" s="53"/>
      <c r="SLD3" s="53"/>
      <c r="SLE3" s="53"/>
      <c r="SLF3" s="53"/>
      <c r="SLG3" s="53"/>
      <c r="SLH3" s="53"/>
      <c r="SLI3" s="53"/>
      <c r="SLJ3" s="53"/>
      <c r="SLK3" s="53"/>
      <c r="SLL3" s="53"/>
      <c r="SLM3" s="53"/>
      <c r="SLN3" s="53"/>
      <c r="SLO3" s="53"/>
      <c r="SLP3" s="53"/>
      <c r="SLQ3" s="53"/>
      <c r="SLR3" s="53"/>
      <c r="SLS3" s="53"/>
      <c r="SLT3" s="53"/>
      <c r="SLU3" s="53"/>
      <c r="SLV3" s="53"/>
      <c r="SLW3" s="53"/>
      <c r="SLX3" s="53"/>
      <c r="SLY3" s="53"/>
      <c r="SLZ3" s="53"/>
      <c r="SMA3" s="53"/>
      <c r="SMB3" s="53"/>
      <c r="SMC3" s="53"/>
      <c r="SMD3" s="53"/>
      <c r="SME3" s="53"/>
      <c r="SMF3" s="53"/>
      <c r="SMG3" s="53"/>
      <c r="SMH3" s="53"/>
      <c r="SMI3" s="53"/>
      <c r="SMJ3" s="53"/>
      <c r="SMK3" s="53"/>
      <c r="SML3" s="53"/>
      <c r="SMM3" s="53"/>
      <c r="SMN3" s="53"/>
      <c r="SMO3" s="53"/>
      <c r="SMP3" s="53"/>
      <c r="SMQ3" s="53"/>
      <c r="SMR3" s="53"/>
      <c r="SMS3" s="53"/>
      <c r="SMT3" s="53"/>
      <c r="SMU3" s="53"/>
      <c r="SMV3" s="53"/>
      <c r="SMW3" s="53"/>
      <c r="SMX3" s="53"/>
      <c r="SMY3" s="53"/>
      <c r="SMZ3" s="53"/>
      <c r="SNA3" s="53"/>
      <c r="SNB3" s="53"/>
      <c r="SNC3" s="53"/>
      <c r="SND3" s="53"/>
      <c r="SNE3" s="53"/>
      <c r="SNF3" s="53"/>
      <c r="SNG3" s="53"/>
      <c r="SNH3" s="53"/>
      <c r="SNI3" s="53"/>
      <c r="SNJ3" s="53"/>
      <c r="SNK3" s="53"/>
      <c r="SNL3" s="53"/>
      <c r="SNM3" s="53"/>
      <c r="SNN3" s="53"/>
      <c r="SNO3" s="53"/>
      <c r="SNP3" s="53"/>
      <c r="SNQ3" s="53"/>
      <c r="SNR3" s="53"/>
      <c r="SNS3" s="53"/>
      <c r="SNT3" s="53"/>
      <c r="SNU3" s="53"/>
      <c r="SNV3" s="53"/>
      <c r="SNW3" s="53"/>
      <c r="SNX3" s="53"/>
      <c r="SNY3" s="53"/>
      <c r="SNZ3" s="53"/>
      <c r="SOA3" s="53"/>
      <c r="SOB3" s="53"/>
      <c r="SOC3" s="53"/>
      <c r="SOD3" s="53"/>
      <c r="SOE3" s="53"/>
      <c r="SOF3" s="53"/>
      <c r="SOG3" s="53"/>
      <c r="SOH3" s="53"/>
      <c r="SOI3" s="53"/>
      <c r="SOJ3" s="53"/>
      <c r="SOK3" s="53"/>
      <c r="SOL3" s="53"/>
      <c r="SOM3" s="53"/>
      <c r="SON3" s="53"/>
      <c r="SOO3" s="53"/>
      <c r="SOP3" s="53"/>
      <c r="SOQ3" s="53"/>
      <c r="SOR3" s="53"/>
      <c r="SOS3" s="53"/>
      <c r="SOT3" s="53"/>
      <c r="SOU3" s="53"/>
      <c r="SOV3" s="53"/>
      <c r="SOW3" s="53"/>
      <c r="SOX3" s="53"/>
      <c r="SOY3" s="53"/>
      <c r="SOZ3" s="53"/>
      <c r="SPA3" s="53"/>
      <c r="SPB3" s="53"/>
      <c r="SPC3" s="53"/>
      <c r="SPD3" s="53"/>
      <c r="SPE3" s="53"/>
      <c r="SPF3" s="53"/>
      <c r="SPG3" s="53"/>
      <c r="SPH3" s="53"/>
      <c r="SPI3" s="53"/>
      <c r="SPJ3" s="53"/>
      <c r="SPK3" s="53"/>
      <c r="SPL3" s="53"/>
      <c r="SPM3" s="53"/>
      <c r="SPN3" s="53"/>
      <c r="SPO3" s="53"/>
      <c r="SPP3" s="53"/>
      <c r="SPQ3" s="53"/>
      <c r="SPR3" s="53"/>
      <c r="SPS3" s="53"/>
      <c r="SPT3" s="53"/>
      <c r="SPU3" s="53"/>
      <c r="SPV3" s="53"/>
      <c r="SPW3" s="53"/>
      <c r="SPX3" s="53"/>
      <c r="SPY3" s="53"/>
      <c r="SPZ3" s="53"/>
      <c r="SQA3" s="53"/>
      <c r="SQB3" s="53"/>
      <c r="SQC3" s="53"/>
      <c r="SQD3" s="53"/>
      <c r="SQE3" s="53"/>
      <c r="SQF3" s="53"/>
      <c r="SQG3" s="53"/>
      <c r="SQH3" s="53"/>
      <c r="SQI3" s="53"/>
      <c r="SQJ3" s="53"/>
      <c r="SQK3" s="53"/>
      <c r="SQL3" s="53"/>
      <c r="SQM3" s="53"/>
      <c r="SQN3" s="53"/>
      <c r="SQO3" s="53"/>
      <c r="SQP3" s="53"/>
      <c r="SQQ3" s="53"/>
      <c r="SQR3" s="53"/>
      <c r="SQS3" s="53"/>
      <c r="SQT3" s="53"/>
      <c r="SQU3" s="53"/>
      <c r="SQV3" s="53"/>
      <c r="SQW3" s="53"/>
      <c r="SQX3" s="53"/>
      <c r="SQY3" s="53"/>
      <c r="SQZ3" s="53"/>
      <c r="SRA3" s="53"/>
      <c r="SRB3" s="53"/>
      <c r="SRC3" s="53"/>
      <c r="SRD3" s="53"/>
      <c r="SRE3" s="53"/>
      <c r="SRF3" s="53"/>
      <c r="SRG3" s="53"/>
      <c r="SRH3" s="53"/>
      <c r="SRI3" s="53"/>
      <c r="SRJ3" s="53"/>
      <c r="SRK3" s="53"/>
      <c r="SRL3" s="53"/>
      <c r="SRM3" s="53"/>
      <c r="SRN3" s="53"/>
      <c r="SRO3" s="53"/>
      <c r="SRP3" s="53"/>
      <c r="SRQ3" s="53"/>
      <c r="SRR3" s="53"/>
      <c r="SRS3" s="53"/>
      <c r="SRT3" s="53"/>
      <c r="SRU3" s="53"/>
      <c r="SRV3" s="53"/>
      <c r="SRW3" s="53"/>
      <c r="SRX3" s="53"/>
      <c r="SRY3" s="53"/>
      <c r="SRZ3" s="53"/>
      <c r="SSA3" s="53"/>
      <c r="SSB3" s="53"/>
      <c r="SSC3" s="53"/>
      <c r="SSD3" s="53"/>
      <c r="SSE3" s="53"/>
      <c r="SSF3" s="53"/>
      <c r="SSG3" s="53"/>
      <c r="SSH3" s="53"/>
      <c r="SSI3" s="53"/>
      <c r="SSJ3" s="53"/>
      <c r="SSK3" s="53"/>
      <c r="SSL3" s="53"/>
      <c r="SSM3" s="53"/>
      <c r="SSN3" s="53"/>
      <c r="SSO3" s="53"/>
      <c r="SSP3" s="53"/>
      <c r="SSQ3" s="53"/>
      <c r="SSR3" s="53"/>
      <c r="SSS3" s="53"/>
      <c r="SST3" s="53"/>
      <c r="SSU3" s="53"/>
      <c r="SSV3" s="53"/>
      <c r="SSW3" s="53"/>
      <c r="SSX3" s="53"/>
      <c r="SSY3" s="53"/>
      <c r="SSZ3" s="53"/>
      <c r="STA3" s="53"/>
      <c r="STB3" s="53"/>
      <c r="STC3" s="53"/>
      <c r="STD3" s="53"/>
      <c r="STE3" s="53"/>
      <c r="STF3" s="53"/>
      <c r="STG3" s="53"/>
      <c r="STH3" s="53"/>
      <c r="STI3" s="53"/>
      <c r="STJ3" s="53"/>
      <c r="STK3" s="53"/>
      <c r="STL3" s="53"/>
      <c r="STM3" s="53"/>
      <c r="STN3" s="53"/>
      <c r="STO3" s="53"/>
      <c r="STP3" s="53"/>
      <c r="STQ3" s="53"/>
      <c r="STR3" s="53"/>
      <c r="STS3" s="53"/>
      <c r="STT3" s="53"/>
      <c r="STU3" s="53"/>
      <c r="STV3" s="53"/>
      <c r="STW3" s="53"/>
      <c r="STX3" s="53"/>
      <c r="STY3" s="53"/>
      <c r="STZ3" s="53"/>
      <c r="SUA3" s="53"/>
      <c r="SUB3" s="53"/>
      <c r="SUC3" s="53"/>
      <c r="SUD3" s="53"/>
      <c r="SUE3" s="53"/>
      <c r="SUF3" s="53"/>
      <c r="SUG3" s="53"/>
      <c r="SUH3" s="53"/>
      <c r="SUI3" s="53"/>
      <c r="SUJ3" s="53"/>
      <c r="SUK3" s="53"/>
      <c r="SUL3" s="53"/>
      <c r="SUM3" s="53"/>
      <c r="SUN3" s="53"/>
      <c r="SUO3" s="53"/>
      <c r="SUP3" s="53"/>
      <c r="SUQ3" s="53"/>
      <c r="SUR3" s="53"/>
      <c r="SUS3" s="53"/>
      <c r="SUT3" s="53"/>
      <c r="SUU3" s="53"/>
      <c r="SUV3" s="53"/>
      <c r="SUW3" s="53"/>
      <c r="SUX3" s="53"/>
      <c r="SUY3" s="53"/>
      <c r="SUZ3" s="53"/>
      <c r="SVA3" s="53"/>
      <c r="SVB3" s="53"/>
      <c r="SVC3" s="53"/>
      <c r="SVD3" s="53"/>
      <c r="SVE3" s="53"/>
      <c r="SVF3" s="53"/>
      <c r="SVG3" s="53"/>
      <c r="SVH3" s="53"/>
      <c r="SVI3" s="53"/>
      <c r="SVJ3" s="53"/>
      <c r="SVK3" s="53"/>
      <c r="SVL3" s="53"/>
      <c r="SVM3" s="53"/>
      <c r="SVN3" s="53"/>
      <c r="SVO3" s="53"/>
      <c r="SVP3" s="53"/>
      <c r="SVQ3" s="53"/>
      <c r="SVR3" s="53"/>
      <c r="SVS3" s="53"/>
      <c r="SVT3" s="53"/>
      <c r="SVU3" s="53"/>
      <c r="SVV3" s="53"/>
      <c r="SVW3" s="53"/>
      <c r="SVX3" s="53"/>
      <c r="SVY3" s="53"/>
      <c r="SVZ3" s="53"/>
      <c r="SWA3" s="53"/>
      <c r="SWB3" s="53"/>
      <c r="SWC3" s="53"/>
      <c r="SWD3" s="53"/>
      <c r="SWE3" s="53"/>
      <c r="SWF3" s="53"/>
      <c r="SWG3" s="53"/>
      <c r="SWH3" s="53"/>
      <c r="SWI3" s="53"/>
      <c r="SWJ3" s="53"/>
      <c r="SWK3" s="53"/>
      <c r="SWL3" s="53"/>
      <c r="SWM3" s="53"/>
      <c r="SWN3" s="53"/>
      <c r="SWO3" s="53"/>
      <c r="SWP3" s="53"/>
      <c r="SWQ3" s="53"/>
      <c r="SWR3" s="53"/>
      <c r="SWS3" s="53"/>
      <c r="SWT3" s="53"/>
      <c r="SWU3" s="53"/>
      <c r="SWV3" s="53"/>
      <c r="SWW3" s="53"/>
      <c r="SWX3" s="53"/>
      <c r="SWY3" s="53"/>
      <c r="SWZ3" s="53"/>
      <c r="SXA3" s="53"/>
      <c r="SXB3" s="53"/>
      <c r="SXC3" s="53"/>
      <c r="SXD3" s="53"/>
      <c r="SXE3" s="53"/>
      <c r="SXF3" s="53"/>
      <c r="SXG3" s="53"/>
      <c r="SXH3" s="53"/>
      <c r="SXI3" s="53"/>
      <c r="SXJ3" s="53"/>
      <c r="SXK3" s="53"/>
      <c r="SXL3" s="53"/>
      <c r="SXM3" s="53"/>
      <c r="SXN3" s="53"/>
      <c r="SXO3" s="53"/>
      <c r="SXP3" s="53"/>
      <c r="SXQ3" s="53"/>
      <c r="SXR3" s="53"/>
      <c r="SXS3" s="53"/>
      <c r="SXT3" s="53"/>
      <c r="SXU3" s="53"/>
      <c r="SXV3" s="53"/>
      <c r="SXW3" s="53"/>
      <c r="SXX3" s="53"/>
      <c r="SXY3" s="53"/>
      <c r="SXZ3" s="53"/>
      <c r="SYA3" s="53"/>
      <c r="SYB3" s="53"/>
      <c r="SYC3" s="53"/>
      <c r="SYD3" s="53"/>
      <c r="SYE3" s="53"/>
      <c r="SYF3" s="53"/>
      <c r="SYG3" s="53"/>
      <c r="SYH3" s="53"/>
      <c r="SYI3" s="53"/>
      <c r="SYJ3" s="53"/>
      <c r="SYK3" s="53"/>
      <c r="SYL3" s="53"/>
      <c r="SYM3" s="53"/>
      <c r="SYN3" s="53"/>
      <c r="SYO3" s="53"/>
      <c r="SYP3" s="53"/>
      <c r="SYQ3" s="53"/>
      <c r="SYR3" s="53"/>
      <c r="SYS3" s="53"/>
      <c r="SYT3" s="53"/>
      <c r="SYU3" s="53"/>
      <c r="SYV3" s="53"/>
      <c r="SYW3" s="53"/>
      <c r="SYX3" s="53"/>
      <c r="SYY3" s="53"/>
      <c r="SYZ3" s="53"/>
      <c r="SZA3" s="53"/>
      <c r="SZB3" s="53"/>
      <c r="SZC3" s="53"/>
      <c r="SZD3" s="53"/>
      <c r="SZE3" s="53"/>
      <c r="SZF3" s="53"/>
      <c r="SZG3" s="53"/>
      <c r="SZH3" s="53"/>
      <c r="SZI3" s="53"/>
      <c r="SZJ3" s="53"/>
      <c r="SZK3" s="53"/>
      <c r="SZL3" s="53"/>
      <c r="SZM3" s="53"/>
      <c r="SZN3" s="53"/>
      <c r="SZO3" s="53"/>
      <c r="SZP3" s="53"/>
      <c r="SZQ3" s="53"/>
      <c r="SZR3" s="53"/>
      <c r="SZS3" s="53"/>
      <c r="SZT3" s="53"/>
      <c r="SZU3" s="53"/>
      <c r="SZV3" s="53"/>
      <c r="SZW3" s="53"/>
      <c r="SZX3" s="53"/>
      <c r="SZY3" s="53"/>
      <c r="SZZ3" s="53"/>
      <c r="TAA3" s="53"/>
      <c r="TAB3" s="53"/>
      <c r="TAC3" s="53"/>
      <c r="TAD3" s="53"/>
      <c r="TAE3" s="53"/>
      <c r="TAF3" s="53"/>
      <c r="TAG3" s="53"/>
      <c r="TAH3" s="53"/>
      <c r="TAI3" s="53"/>
      <c r="TAJ3" s="53"/>
      <c r="TAK3" s="53"/>
      <c r="TAL3" s="53"/>
      <c r="TAM3" s="53"/>
      <c r="TAN3" s="53"/>
      <c r="TAO3" s="53"/>
      <c r="TAP3" s="53"/>
      <c r="TAQ3" s="53"/>
      <c r="TAR3" s="53"/>
      <c r="TAS3" s="53"/>
      <c r="TAT3" s="53"/>
      <c r="TAU3" s="53"/>
      <c r="TAV3" s="53"/>
      <c r="TAW3" s="53"/>
      <c r="TAX3" s="53"/>
      <c r="TAY3" s="53"/>
      <c r="TAZ3" s="53"/>
      <c r="TBA3" s="53"/>
      <c r="TBB3" s="53"/>
      <c r="TBC3" s="53"/>
      <c r="TBD3" s="53"/>
      <c r="TBE3" s="53"/>
      <c r="TBF3" s="53"/>
      <c r="TBG3" s="53"/>
      <c r="TBH3" s="53"/>
      <c r="TBI3" s="53"/>
      <c r="TBJ3" s="53"/>
      <c r="TBK3" s="53"/>
      <c r="TBL3" s="53"/>
      <c r="TBM3" s="53"/>
      <c r="TBN3" s="53"/>
      <c r="TBO3" s="53"/>
      <c r="TBP3" s="53"/>
      <c r="TBQ3" s="53"/>
      <c r="TBR3" s="53"/>
      <c r="TBS3" s="53"/>
      <c r="TBT3" s="53"/>
      <c r="TBU3" s="53"/>
      <c r="TBV3" s="53"/>
      <c r="TBW3" s="53"/>
      <c r="TBX3" s="53"/>
      <c r="TBY3" s="53"/>
      <c r="TBZ3" s="53"/>
      <c r="TCA3" s="53"/>
      <c r="TCB3" s="53"/>
      <c r="TCC3" s="53"/>
      <c r="TCD3" s="53"/>
      <c r="TCE3" s="53"/>
      <c r="TCF3" s="53"/>
      <c r="TCG3" s="53"/>
      <c r="TCH3" s="53"/>
      <c r="TCI3" s="53"/>
      <c r="TCJ3" s="53"/>
      <c r="TCK3" s="53"/>
      <c r="TCL3" s="53"/>
      <c r="TCM3" s="53"/>
      <c r="TCN3" s="53"/>
      <c r="TCO3" s="53"/>
      <c r="TCP3" s="53"/>
      <c r="TCQ3" s="53"/>
      <c r="TCR3" s="53"/>
      <c r="TCS3" s="53"/>
      <c r="TCT3" s="53"/>
      <c r="TCU3" s="53"/>
      <c r="TCV3" s="53"/>
      <c r="TCW3" s="53"/>
      <c r="TCX3" s="53"/>
      <c r="TCY3" s="53"/>
      <c r="TCZ3" s="53"/>
      <c r="TDA3" s="53"/>
      <c r="TDB3" s="53"/>
      <c r="TDC3" s="53"/>
      <c r="TDD3" s="53"/>
      <c r="TDE3" s="53"/>
      <c r="TDF3" s="53"/>
      <c r="TDG3" s="53"/>
      <c r="TDH3" s="53"/>
      <c r="TDI3" s="53"/>
      <c r="TDJ3" s="53"/>
      <c r="TDK3" s="53"/>
      <c r="TDL3" s="53"/>
      <c r="TDM3" s="53"/>
      <c r="TDN3" s="53"/>
      <c r="TDO3" s="53"/>
      <c r="TDP3" s="53"/>
      <c r="TDQ3" s="53"/>
      <c r="TDR3" s="53"/>
      <c r="TDS3" s="53"/>
      <c r="TDT3" s="53"/>
      <c r="TDU3" s="53"/>
      <c r="TDV3" s="53"/>
      <c r="TDW3" s="53"/>
      <c r="TDX3" s="53"/>
      <c r="TDY3" s="53"/>
      <c r="TDZ3" s="53"/>
      <c r="TEA3" s="53"/>
      <c r="TEB3" s="53"/>
      <c r="TEC3" s="53"/>
      <c r="TED3" s="53"/>
      <c r="TEE3" s="53"/>
      <c r="TEF3" s="53"/>
      <c r="TEG3" s="53"/>
      <c r="TEH3" s="53"/>
      <c r="TEI3" s="53"/>
      <c r="TEJ3" s="53"/>
      <c r="TEK3" s="53"/>
      <c r="TEL3" s="53"/>
      <c r="TEM3" s="53"/>
      <c r="TEN3" s="53"/>
      <c r="TEO3" s="53"/>
      <c r="TEP3" s="53"/>
      <c r="TEQ3" s="53"/>
      <c r="TER3" s="53"/>
      <c r="TES3" s="53"/>
      <c r="TET3" s="53"/>
      <c r="TEU3" s="53"/>
      <c r="TEV3" s="53"/>
      <c r="TEW3" s="53"/>
      <c r="TEX3" s="53"/>
      <c r="TEY3" s="53"/>
      <c r="TEZ3" s="53"/>
      <c r="TFA3" s="53"/>
      <c r="TFB3" s="53"/>
      <c r="TFC3" s="53"/>
      <c r="TFD3" s="53"/>
      <c r="TFE3" s="53"/>
      <c r="TFF3" s="53"/>
      <c r="TFG3" s="53"/>
      <c r="TFH3" s="53"/>
      <c r="TFI3" s="53"/>
      <c r="TFJ3" s="53"/>
      <c r="TFK3" s="53"/>
      <c r="TFL3" s="53"/>
      <c r="TFM3" s="53"/>
      <c r="TFN3" s="53"/>
      <c r="TFO3" s="53"/>
      <c r="TFP3" s="53"/>
      <c r="TFQ3" s="53"/>
      <c r="TFR3" s="53"/>
      <c r="TFS3" s="53"/>
      <c r="TFT3" s="53"/>
      <c r="TFU3" s="53"/>
      <c r="TFV3" s="53"/>
      <c r="TFW3" s="53"/>
      <c r="TFX3" s="53"/>
      <c r="TFY3" s="53"/>
      <c r="TFZ3" s="53"/>
      <c r="TGA3" s="53"/>
      <c r="TGB3" s="53"/>
      <c r="TGC3" s="53"/>
      <c r="TGD3" s="53"/>
      <c r="TGE3" s="53"/>
      <c r="TGF3" s="53"/>
      <c r="TGG3" s="53"/>
      <c r="TGH3" s="53"/>
      <c r="TGI3" s="53"/>
      <c r="TGJ3" s="53"/>
      <c r="TGK3" s="53"/>
      <c r="TGL3" s="53"/>
      <c r="TGM3" s="53"/>
      <c r="TGN3" s="53"/>
      <c r="TGO3" s="53"/>
      <c r="TGP3" s="53"/>
      <c r="TGQ3" s="53"/>
      <c r="TGR3" s="53"/>
      <c r="TGS3" s="53"/>
      <c r="TGT3" s="53"/>
      <c r="TGU3" s="53"/>
      <c r="TGV3" s="53"/>
      <c r="TGW3" s="53"/>
      <c r="TGX3" s="53"/>
      <c r="TGY3" s="53"/>
      <c r="TGZ3" s="53"/>
      <c r="THA3" s="53"/>
      <c r="THB3" s="53"/>
      <c r="THC3" s="53"/>
      <c r="THD3" s="53"/>
      <c r="THE3" s="53"/>
      <c r="THF3" s="53"/>
      <c r="THG3" s="53"/>
      <c r="THH3" s="53"/>
      <c r="THI3" s="53"/>
      <c r="THJ3" s="53"/>
      <c r="THK3" s="53"/>
      <c r="THL3" s="53"/>
      <c r="THM3" s="53"/>
      <c r="THN3" s="53"/>
      <c r="THO3" s="53"/>
      <c r="THP3" s="53"/>
      <c r="THQ3" s="53"/>
      <c r="THR3" s="53"/>
      <c r="THS3" s="53"/>
      <c r="THT3" s="53"/>
      <c r="THU3" s="53"/>
      <c r="THV3" s="53"/>
      <c r="THW3" s="53"/>
      <c r="THX3" s="53"/>
      <c r="THY3" s="53"/>
      <c r="THZ3" s="53"/>
      <c r="TIA3" s="53"/>
      <c r="TIB3" s="53"/>
      <c r="TIC3" s="53"/>
      <c r="TID3" s="53"/>
      <c r="TIE3" s="53"/>
      <c r="TIF3" s="53"/>
      <c r="TIG3" s="53"/>
      <c r="TIH3" s="53"/>
      <c r="TII3" s="53"/>
      <c r="TIJ3" s="53"/>
      <c r="TIK3" s="53"/>
      <c r="TIL3" s="53"/>
      <c r="TIM3" s="53"/>
      <c r="TIN3" s="53"/>
      <c r="TIO3" s="53"/>
      <c r="TIP3" s="53"/>
      <c r="TIQ3" s="53"/>
      <c r="TIR3" s="53"/>
      <c r="TIS3" s="53"/>
      <c r="TIT3" s="53"/>
      <c r="TIU3" s="53"/>
      <c r="TIV3" s="53"/>
      <c r="TIW3" s="53"/>
      <c r="TIX3" s="53"/>
      <c r="TIY3" s="53"/>
      <c r="TIZ3" s="53"/>
      <c r="TJA3" s="53"/>
      <c r="TJB3" s="53"/>
      <c r="TJC3" s="53"/>
      <c r="TJD3" s="53"/>
      <c r="TJE3" s="53"/>
      <c r="TJF3" s="53"/>
      <c r="TJG3" s="53"/>
      <c r="TJH3" s="53"/>
      <c r="TJI3" s="53"/>
      <c r="TJJ3" s="53"/>
      <c r="TJK3" s="53"/>
      <c r="TJL3" s="53"/>
      <c r="TJM3" s="53"/>
      <c r="TJN3" s="53"/>
      <c r="TJO3" s="53"/>
      <c r="TJP3" s="53"/>
      <c r="TJQ3" s="53"/>
      <c r="TJR3" s="53"/>
      <c r="TJS3" s="53"/>
      <c r="TJT3" s="53"/>
      <c r="TJU3" s="53"/>
      <c r="TJV3" s="53"/>
      <c r="TJW3" s="53"/>
      <c r="TJX3" s="53"/>
      <c r="TJY3" s="53"/>
      <c r="TJZ3" s="53"/>
      <c r="TKA3" s="53"/>
      <c r="TKB3" s="53"/>
      <c r="TKC3" s="53"/>
      <c r="TKD3" s="53"/>
      <c r="TKE3" s="53"/>
      <c r="TKF3" s="53"/>
      <c r="TKG3" s="53"/>
      <c r="TKH3" s="53"/>
      <c r="TKI3" s="53"/>
      <c r="TKJ3" s="53"/>
      <c r="TKK3" s="53"/>
      <c r="TKL3" s="53"/>
      <c r="TKM3" s="53"/>
      <c r="TKN3" s="53"/>
      <c r="TKO3" s="53"/>
      <c r="TKP3" s="53"/>
      <c r="TKQ3" s="53"/>
      <c r="TKR3" s="53"/>
      <c r="TKS3" s="53"/>
      <c r="TKT3" s="53"/>
      <c r="TKU3" s="53"/>
      <c r="TKV3" s="53"/>
      <c r="TKW3" s="53"/>
      <c r="TKX3" s="53"/>
      <c r="TKY3" s="53"/>
      <c r="TKZ3" s="53"/>
      <c r="TLA3" s="53"/>
      <c r="TLB3" s="53"/>
      <c r="TLC3" s="53"/>
      <c r="TLD3" s="53"/>
      <c r="TLE3" s="53"/>
      <c r="TLF3" s="53"/>
      <c r="TLG3" s="53"/>
      <c r="TLH3" s="53"/>
      <c r="TLI3" s="53"/>
      <c r="TLJ3" s="53"/>
      <c r="TLK3" s="53"/>
      <c r="TLL3" s="53"/>
      <c r="TLM3" s="53"/>
      <c r="TLN3" s="53"/>
      <c r="TLO3" s="53"/>
      <c r="TLP3" s="53"/>
      <c r="TLQ3" s="53"/>
      <c r="TLR3" s="53"/>
      <c r="TLS3" s="53"/>
      <c r="TLT3" s="53"/>
      <c r="TLU3" s="53"/>
      <c r="TLV3" s="53"/>
      <c r="TLW3" s="53"/>
      <c r="TLX3" s="53"/>
      <c r="TLY3" s="53"/>
      <c r="TLZ3" s="53"/>
      <c r="TMA3" s="53"/>
      <c r="TMB3" s="53"/>
      <c r="TMC3" s="53"/>
      <c r="TMD3" s="53"/>
      <c r="TME3" s="53"/>
      <c r="TMF3" s="53"/>
      <c r="TMG3" s="53"/>
      <c r="TMH3" s="53"/>
      <c r="TMI3" s="53"/>
      <c r="TMJ3" s="53"/>
      <c r="TMK3" s="53"/>
      <c r="TML3" s="53"/>
      <c r="TMM3" s="53"/>
      <c r="TMN3" s="53"/>
      <c r="TMO3" s="53"/>
      <c r="TMP3" s="53"/>
      <c r="TMQ3" s="53"/>
      <c r="TMR3" s="53"/>
      <c r="TMS3" s="53"/>
      <c r="TMT3" s="53"/>
      <c r="TMU3" s="53"/>
      <c r="TMV3" s="53"/>
      <c r="TMW3" s="53"/>
      <c r="TMX3" s="53"/>
      <c r="TMY3" s="53"/>
      <c r="TMZ3" s="53"/>
      <c r="TNA3" s="53"/>
      <c r="TNB3" s="53"/>
      <c r="TNC3" s="53"/>
      <c r="TND3" s="53"/>
      <c r="TNE3" s="53"/>
      <c r="TNF3" s="53"/>
      <c r="TNG3" s="53"/>
      <c r="TNH3" s="53"/>
      <c r="TNI3" s="53"/>
      <c r="TNJ3" s="53"/>
      <c r="TNK3" s="53"/>
      <c r="TNL3" s="53"/>
      <c r="TNM3" s="53"/>
      <c r="TNN3" s="53"/>
      <c r="TNO3" s="53"/>
      <c r="TNP3" s="53"/>
      <c r="TNQ3" s="53"/>
      <c r="TNR3" s="53"/>
      <c r="TNS3" s="53"/>
      <c r="TNT3" s="53"/>
      <c r="TNU3" s="53"/>
      <c r="TNV3" s="53"/>
      <c r="TNW3" s="53"/>
      <c r="TNX3" s="53"/>
      <c r="TNY3" s="53"/>
      <c r="TNZ3" s="53"/>
      <c r="TOA3" s="53"/>
      <c r="TOB3" s="53"/>
      <c r="TOC3" s="53"/>
      <c r="TOD3" s="53"/>
      <c r="TOE3" s="53"/>
      <c r="TOF3" s="53"/>
      <c r="TOG3" s="53"/>
      <c r="TOH3" s="53"/>
      <c r="TOI3" s="53"/>
      <c r="TOJ3" s="53"/>
      <c r="TOK3" s="53"/>
      <c r="TOL3" s="53"/>
      <c r="TOM3" s="53"/>
      <c r="TON3" s="53"/>
      <c r="TOO3" s="53"/>
      <c r="TOP3" s="53"/>
      <c r="TOQ3" s="53"/>
      <c r="TOR3" s="53"/>
      <c r="TOS3" s="53"/>
      <c r="TOT3" s="53"/>
      <c r="TOU3" s="53"/>
      <c r="TOV3" s="53"/>
      <c r="TOW3" s="53"/>
      <c r="TOX3" s="53"/>
      <c r="TOY3" s="53"/>
      <c r="TOZ3" s="53"/>
      <c r="TPA3" s="53"/>
      <c r="TPB3" s="53"/>
      <c r="TPC3" s="53"/>
      <c r="TPD3" s="53"/>
      <c r="TPE3" s="53"/>
      <c r="TPF3" s="53"/>
      <c r="TPG3" s="53"/>
      <c r="TPH3" s="53"/>
      <c r="TPI3" s="53"/>
      <c r="TPJ3" s="53"/>
      <c r="TPK3" s="53"/>
      <c r="TPL3" s="53"/>
      <c r="TPM3" s="53"/>
      <c r="TPN3" s="53"/>
      <c r="TPO3" s="53"/>
      <c r="TPP3" s="53"/>
      <c r="TPQ3" s="53"/>
      <c r="TPR3" s="53"/>
      <c r="TPS3" s="53"/>
      <c r="TPT3" s="53"/>
      <c r="TPU3" s="53"/>
      <c r="TPV3" s="53"/>
      <c r="TPW3" s="53"/>
      <c r="TPX3" s="53"/>
      <c r="TPY3" s="53"/>
      <c r="TPZ3" s="53"/>
      <c r="TQA3" s="53"/>
      <c r="TQB3" s="53"/>
      <c r="TQC3" s="53"/>
      <c r="TQD3" s="53"/>
      <c r="TQE3" s="53"/>
      <c r="TQF3" s="53"/>
      <c r="TQG3" s="53"/>
      <c r="TQH3" s="53"/>
      <c r="TQI3" s="53"/>
      <c r="TQJ3" s="53"/>
      <c r="TQK3" s="53"/>
      <c r="TQL3" s="53"/>
      <c r="TQM3" s="53"/>
      <c r="TQN3" s="53"/>
      <c r="TQO3" s="53"/>
      <c r="TQP3" s="53"/>
      <c r="TQQ3" s="53"/>
      <c r="TQR3" s="53"/>
      <c r="TQS3" s="53"/>
      <c r="TQT3" s="53"/>
      <c r="TQU3" s="53"/>
      <c r="TQV3" s="53"/>
      <c r="TQW3" s="53"/>
      <c r="TQX3" s="53"/>
      <c r="TQY3" s="53"/>
      <c r="TQZ3" s="53"/>
      <c r="TRA3" s="53"/>
      <c r="TRB3" s="53"/>
      <c r="TRC3" s="53"/>
      <c r="TRD3" s="53"/>
      <c r="TRE3" s="53"/>
      <c r="TRF3" s="53"/>
      <c r="TRG3" s="53"/>
      <c r="TRH3" s="53"/>
      <c r="TRI3" s="53"/>
      <c r="TRJ3" s="53"/>
      <c r="TRK3" s="53"/>
      <c r="TRL3" s="53"/>
      <c r="TRM3" s="53"/>
      <c r="TRN3" s="53"/>
      <c r="TRO3" s="53"/>
      <c r="TRP3" s="53"/>
      <c r="TRQ3" s="53"/>
      <c r="TRR3" s="53"/>
      <c r="TRS3" s="53"/>
      <c r="TRT3" s="53"/>
      <c r="TRU3" s="53"/>
      <c r="TRV3" s="53"/>
      <c r="TRW3" s="53"/>
      <c r="TRX3" s="53"/>
      <c r="TRY3" s="53"/>
      <c r="TRZ3" s="53"/>
      <c r="TSA3" s="53"/>
      <c r="TSB3" s="53"/>
      <c r="TSC3" s="53"/>
      <c r="TSD3" s="53"/>
      <c r="TSE3" s="53"/>
      <c r="TSF3" s="53"/>
      <c r="TSG3" s="53"/>
      <c r="TSH3" s="53"/>
      <c r="TSI3" s="53"/>
      <c r="TSJ3" s="53"/>
      <c r="TSK3" s="53"/>
      <c r="TSL3" s="53"/>
      <c r="TSM3" s="53"/>
      <c r="TSN3" s="53"/>
      <c r="TSO3" s="53"/>
      <c r="TSP3" s="53"/>
      <c r="TSQ3" s="53"/>
      <c r="TSR3" s="53"/>
      <c r="TSS3" s="53"/>
      <c r="TST3" s="53"/>
      <c r="TSU3" s="53"/>
      <c r="TSV3" s="53"/>
      <c r="TSW3" s="53"/>
      <c r="TSX3" s="53"/>
      <c r="TSY3" s="53"/>
      <c r="TSZ3" s="53"/>
      <c r="TTA3" s="53"/>
      <c r="TTB3" s="53"/>
      <c r="TTC3" s="53"/>
      <c r="TTD3" s="53"/>
      <c r="TTE3" s="53"/>
      <c r="TTF3" s="53"/>
      <c r="TTG3" s="53"/>
      <c r="TTH3" s="53"/>
      <c r="TTI3" s="53"/>
      <c r="TTJ3" s="53"/>
      <c r="TTK3" s="53"/>
      <c r="TTL3" s="53"/>
      <c r="TTM3" s="53"/>
      <c r="TTN3" s="53"/>
      <c r="TTO3" s="53"/>
      <c r="TTP3" s="53"/>
      <c r="TTQ3" s="53"/>
      <c r="TTR3" s="53"/>
      <c r="TTS3" s="53"/>
      <c r="TTT3" s="53"/>
      <c r="TTU3" s="53"/>
      <c r="TTV3" s="53"/>
      <c r="TTW3" s="53"/>
      <c r="TTX3" s="53"/>
      <c r="TTY3" s="53"/>
      <c r="TTZ3" s="53"/>
      <c r="TUA3" s="53"/>
      <c r="TUB3" s="53"/>
      <c r="TUC3" s="53"/>
      <c r="TUD3" s="53"/>
      <c r="TUE3" s="53"/>
      <c r="TUF3" s="53"/>
      <c r="TUG3" s="53"/>
      <c r="TUH3" s="53"/>
      <c r="TUI3" s="53"/>
      <c r="TUJ3" s="53"/>
      <c r="TUK3" s="53"/>
      <c r="TUL3" s="53"/>
      <c r="TUM3" s="53"/>
      <c r="TUN3" s="53"/>
      <c r="TUO3" s="53"/>
      <c r="TUP3" s="53"/>
      <c r="TUQ3" s="53"/>
      <c r="TUR3" s="53"/>
      <c r="TUS3" s="53"/>
      <c r="TUT3" s="53"/>
      <c r="TUU3" s="53"/>
      <c r="TUV3" s="53"/>
      <c r="TUW3" s="53"/>
      <c r="TUX3" s="53"/>
      <c r="TUY3" s="53"/>
      <c r="TUZ3" s="53"/>
      <c r="TVA3" s="53"/>
      <c r="TVB3" s="53"/>
      <c r="TVC3" s="53"/>
      <c r="TVD3" s="53"/>
      <c r="TVE3" s="53"/>
      <c r="TVF3" s="53"/>
      <c r="TVG3" s="53"/>
      <c r="TVH3" s="53"/>
      <c r="TVI3" s="53"/>
      <c r="TVJ3" s="53"/>
      <c r="TVK3" s="53"/>
      <c r="TVL3" s="53"/>
      <c r="TVM3" s="53"/>
      <c r="TVN3" s="53"/>
      <c r="TVO3" s="53"/>
      <c r="TVP3" s="53"/>
      <c r="TVQ3" s="53"/>
      <c r="TVR3" s="53"/>
      <c r="TVS3" s="53"/>
      <c r="TVT3" s="53"/>
      <c r="TVU3" s="53"/>
      <c r="TVV3" s="53"/>
      <c r="TVW3" s="53"/>
      <c r="TVX3" s="53"/>
      <c r="TVY3" s="53"/>
      <c r="TVZ3" s="53"/>
      <c r="TWA3" s="53"/>
      <c r="TWB3" s="53"/>
      <c r="TWC3" s="53"/>
      <c r="TWD3" s="53"/>
      <c r="TWE3" s="53"/>
      <c r="TWF3" s="53"/>
      <c r="TWG3" s="53"/>
      <c r="TWH3" s="53"/>
      <c r="TWI3" s="53"/>
      <c r="TWJ3" s="53"/>
      <c r="TWK3" s="53"/>
      <c r="TWL3" s="53"/>
      <c r="TWM3" s="53"/>
      <c r="TWN3" s="53"/>
      <c r="TWO3" s="53"/>
      <c r="TWP3" s="53"/>
      <c r="TWQ3" s="53"/>
      <c r="TWR3" s="53"/>
      <c r="TWS3" s="53"/>
      <c r="TWT3" s="53"/>
      <c r="TWU3" s="53"/>
      <c r="TWV3" s="53"/>
      <c r="TWW3" s="53"/>
      <c r="TWX3" s="53"/>
      <c r="TWY3" s="53"/>
      <c r="TWZ3" s="53"/>
      <c r="TXA3" s="53"/>
      <c r="TXB3" s="53"/>
      <c r="TXC3" s="53"/>
      <c r="TXD3" s="53"/>
      <c r="TXE3" s="53"/>
      <c r="TXF3" s="53"/>
      <c r="TXG3" s="53"/>
      <c r="TXH3" s="53"/>
      <c r="TXI3" s="53"/>
      <c r="TXJ3" s="53"/>
      <c r="TXK3" s="53"/>
      <c r="TXL3" s="53"/>
      <c r="TXM3" s="53"/>
      <c r="TXN3" s="53"/>
      <c r="TXO3" s="53"/>
      <c r="TXP3" s="53"/>
      <c r="TXQ3" s="53"/>
      <c r="TXR3" s="53"/>
      <c r="TXS3" s="53"/>
      <c r="TXT3" s="53"/>
      <c r="TXU3" s="53"/>
      <c r="TXV3" s="53"/>
      <c r="TXW3" s="53"/>
      <c r="TXX3" s="53"/>
      <c r="TXY3" s="53"/>
      <c r="TXZ3" s="53"/>
      <c r="TYA3" s="53"/>
      <c r="TYB3" s="53"/>
      <c r="TYC3" s="53"/>
      <c r="TYD3" s="53"/>
      <c r="TYE3" s="53"/>
      <c r="TYF3" s="53"/>
      <c r="TYG3" s="53"/>
      <c r="TYH3" s="53"/>
      <c r="TYI3" s="53"/>
      <c r="TYJ3" s="53"/>
      <c r="TYK3" s="53"/>
      <c r="TYL3" s="53"/>
      <c r="TYM3" s="53"/>
      <c r="TYN3" s="53"/>
      <c r="TYO3" s="53"/>
      <c r="TYP3" s="53"/>
      <c r="TYQ3" s="53"/>
      <c r="TYR3" s="53"/>
      <c r="TYS3" s="53"/>
      <c r="TYT3" s="53"/>
      <c r="TYU3" s="53"/>
      <c r="TYV3" s="53"/>
      <c r="TYW3" s="53"/>
      <c r="TYX3" s="53"/>
      <c r="TYY3" s="53"/>
      <c r="TYZ3" s="53"/>
      <c r="TZA3" s="53"/>
      <c r="TZB3" s="53"/>
      <c r="TZC3" s="53"/>
      <c r="TZD3" s="53"/>
      <c r="TZE3" s="53"/>
      <c r="TZF3" s="53"/>
      <c r="TZG3" s="53"/>
      <c r="TZH3" s="53"/>
      <c r="TZI3" s="53"/>
      <c r="TZJ3" s="53"/>
      <c r="TZK3" s="53"/>
      <c r="TZL3" s="53"/>
      <c r="TZM3" s="53"/>
      <c r="TZN3" s="53"/>
      <c r="TZO3" s="53"/>
      <c r="TZP3" s="53"/>
      <c r="TZQ3" s="53"/>
      <c r="TZR3" s="53"/>
      <c r="TZS3" s="53"/>
      <c r="TZT3" s="53"/>
      <c r="TZU3" s="53"/>
      <c r="TZV3" s="53"/>
      <c r="TZW3" s="53"/>
      <c r="TZX3" s="53"/>
      <c r="TZY3" s="53"/>
      <c r="TZZ3" s="53"/>
      <c r="UAA3" s="53"/>
      <c r="UAB3" s="53"/>
      <c r="UAC3" s="53"/>
      <c r="UAD3" s="53"/>
      <c r="UAE3" s="53"/>
      <c r="UAF3" s="53"/>
      <c r="UAG3" s="53"/>
      <c r="UAH3" s="53"/>
      <c r="UAI3" s="53"/>
      <c r="UAJ3" s="53"/>
      <c r="UAK3" s="53"/>
      <c r="UAL3" s="53"/>
      <c r="UAM3" s="53"/>
      <c r="UAN3" s="53"/>
      <c r="UAO3" s="53"/>
      <c r="UAP3" s="53"/>
      <c r="UAQ3" s="53"/>
      <c r="UAR3" s="53"/>
      <c r="UAS3" s="53"/>
      <c r="UAT3" s="53"/>
      <c r="UAU3" s="53"/>
      <c r="UAV3" s="53"/>
      <c r="UAW3" s="53"/>
      <c r="UAX3" s="53"/>
      <c r="UAY3" s="53"/>
      <c r="UAZ3" s="53"/>
      <c r="UBA3" s="53"/>
      <c r="UBB3" s="53"/>
      <c r="UBC3" s="53"/>
      <c r="UBD3" s="53"/>
      <c r="UBE3" s="53"/>
      <c r="UBF3" s="53"/>
      <c r="UBG3" s="53"/>
      <c r="UBH3" s="53"/>
      <c r="UBI3" s="53"/>
      <c r="UBJ3" s="53"/>
      <c r="UBK3" s="53"/>
      <c r="UBL3" s="53"/>
      <c r="UBM3" s="53"/>
      <c r="UBN3" s="53"/>
      <c r="UBO3" s="53"/>
      <c r="UBP3" s="53"/>
      <c r="UBQ3" s="53"/>
      <c r="UBR3" s="53"/>
      <c r="UBS3" s="53"/>
      <c r="UBT3" s="53"/>
      <c r="UBU3" s="53"/>
      <c r="UBV3" s="53"/>
      <c r="UBW3" s="53"/>
      <c r="UBX3" s="53"/>
      <c r="UBY3" s="53"/>
      <c r="UBZ3" s="53"/>
      <c r="UCA3" s="53"/>
      <c r="UCB3" s="53"/>
      <c r="UCC3" s="53"/>
      <c r="UCD3" s="53"/>
      <c r="UCE3" s="53"/>
      <c r="UCF3" s="53"/>
      <c r="UCG3" s="53"/>
      <c r="UCH3" s="53"/>
      <c r="UCI3" s="53"/>
      <c r="UCJ3" s="53"/>
      <c r="UCK3" s="53"/>
      <c r="UCL3" s="53"/>
      <c r="UCM3" s="53"/>
      <c r="UCN3" s="53"/>
      <c r="UCO3" s="53"/>
      <c r="UCP3" s="53"/>
      <c r="UCQ3" s="53"/>
      <c r="UCR3" s="53"/>
      <c r="UCS3" s="53"/>
      <c r="UCT3" s="53"/>
      <c r="UCU3" s="53"/>
      <c r="UCV3" s="53"/>
      <c r="UCW3" s="53"/>
      <c r="UCX3" s="53"/>
      <c r="UCY3" s="53"/>
      <c r="UCZ3" s="53"/>
      <c r="UDA3" s="53"/>
      <c r="UDB3" s="53"/>
      <c r="UDC3" s="53"/>
      <c r="UDD3" s="53"/>
      <c r="UDE3" s="53"/>
      <c r="UDF3" s="53"/>
      <c r="UDG3" s="53"/>
      <c r="UDH3" s="53"/>
      <c r="UDI3" s="53"/>
      <c r="UDJ3" s="53"/>
      <c r="UDK3" s="53"/>
      <c r="UDL3" s="53"/>
      <c r="UDM3" s="53"/>
      <c r="UDN3" s="53"/>
      <c r="UDO3" s="53"/>
      <c r="UDP3" s="53"/>
      <c r="UDQ3" s="53"/>
      <c r="UDR3" s="53"/>
      <c r="UDS3" s="53"/>
      <c r="UDT3" s="53"/>
      <c r="UDU3" s="53"/>
      <c r="UDV3" s="53"/>
      <c r="UDW3" s="53"/>
      <c r="UDX3" s="53"/>
      <c r="UDY3" s="53"/>
      <c r="UDZ3" s="53"/>
      <c r="UEA3" s="53"/>
      <c r="UEB3" s="53"/>
      <c r="UEC3" s="53"/>
      <c r="UED3" s="53"/>
      <c r="UEE3" s="53"/>
      <c r="UEF3" s="53"/>
      <c r="UEG3" s="53"/>
      <c r="UEH3" s="53"/>
      <c r="UEI3" s="53"/>
      <c r="UEJ3" s="53"/>
      <c r="UEK3" s="53"/>
      <c r="UEL3" s="53"/>
      <c r="UEM3" s="53"/>
      <c r="UEN3" s="53"/>
      <c r="UEO3" s="53"/>
      <c r="UEP3" s="53"/>
      <c r="UEQ3" s="53"/>
      <c r="UER3" s="53"/>
      <c r="UES3" s="53"/>
      <c r="UET3" s="53"/>
      <c r="UEU3" s="53"/>
      <c r="UEV3" s="53"/>
      <c r="UEW3" s="53"/>
      <c r="UEX3" s="53"/>
      <c r="UEY3" s="53"/>
      <c r="UEZ3" s="53"/>
      <c r="UFA3" s="53"/>
      <c r="UFB3" s="53"/>
      <c r="UFC3" s="53"/>
      <c r="UFD3" s="53"/>
      <c r="UFE3" s="53"/>
      <c r="UFF3" s="53"/>
      <c r="UFG3" s="53"/>
      <c r="UFH3" s="53"/>
      <c r="UFI3" s="53"/>
      <c r="UFJ3" s="53"/>
      <c r="UFK3" s="53"/>
      <c r="UFL3" s="53"/>
      <c r="UFM3" s="53"/>
      <c r="UFN3" s="53"/>
      <c r="UFO3" s="53"/>
      <c r="UFP3" s="53"/>
      <c r="UFQ3" s="53"/>
      <c r="UFR3" s="53"/>
      <c r="UFS3" s="53"/>
      <c r="UFT3" s="53"/>
      <c r="UFU3" s="53"/>
      <c r="UFV3" s="53"/>
      <c r="UFW3" s="53"/>
      <c r="UFX3" s="53"/>
      <c r="UFY3" s="53"/>
      <c r="UFZ3" s="53"/>
      <c r="UGA3" s="53"/>
      <c r="UGB3" s="53"/>
      <c r="UGC3" s="53"/>
      <c r="UGD3" s="53"/>
      <c r="UGE3" s="53"/>
      <c r="UGF3" s="53"/>
      <c r="UGG3" s="53"/>
      <c r="UGH3" s="53"/>
      <c r="UGI3" s="53"/>
      <c r="UGJ3" s="53"/>
      <c r="UGK3" s="53"/>
      <c r="UGL3" s="53"/>
      <c r="UGM3" s="53"/>
      <c r="UGN3" s="53"/>
      <c r="UGO3" s="53"/>
      <c r="UGP3" s="53"/>
      <c r="UGQ3" s="53"/>
      <c r="UGR3" s="53"/>
      <c r="UGS3" s="53"/>
      <c r="UGT3" s="53"/>
      <c r="UGU3" s="53"/>
      <c r="UGV3" s="53"/>
      <c r="UGW3" s="53"/>
      <c r="UGX3" s="53"/>
      <c r="UGY3" s="53"/>
      <c r="UGZ3" s="53"/>
      <c r="UHA3" s="53"/>
      <c r="UHB3" s="53"/>
      <c r="UHC3" s="53"/>
      <c r="UHD3" s="53"/>
      <c r="UHE3" s="53"/>
      <c r="UHF3" s="53"/>
      <c r="UHG3" s="53"/>
      <c r="UHH3" s="53"/>
      <c r="UHI3" s="53"/>
      <c r="UHJ3" s="53"/>
      <c r="UHK3" s="53"/>
      <c r="UHL3" s="53"/>
      <c r="UHM3" s="53"/>
      <c r="UHN3" s="53"/>
      <c r="UHO3" s="53"/>
      <c r="UHP3" s="53"/>
      <c r="UHQ3" s="53"/>
      <c r="UHR3" s="53"/>
      <c r="UHS3" s="53"/>
      <c r="UHT3" s="53"/>
      <c r="UHU3" s="53"/>
      <c r="UHV3" s="53"/>
      <c r="UHW3" s="53"/>
      <c r="UHX3" s="53"/>
      <c r="UHY3" s="53"/>
      <c r="UHZ3" s="53"/>
      <c r="UIA3" s="53"/>
      <c r="UIB3" s="53"/>
      <c r="UIC3" s="53"/>
      <c r="UID3" s="53"/>
      <c r="UIE3" s="53"/>
      <c r="UIF3" s="53"/>
      <c r="UIG3" s="53"/>
      <c r="UIH3" s="53"/>
      <c r="UII3" s="53"/>
      <c r="UIJ3" s="53"/>
      <c r="UIK3" s="53"/>
      <c r="UIL3" s="53"/>
      <c r="UIM3" s="53"/>
      <c r="UIN3" s="53"/>
      <c r="UIO3" s="53"/>
      <c r="UIP3" s="53"/>
      <c r="UIQ3" s="53"/>
      <c r="UIR3" s="53"/>
      <c r="UIS3" s="53"/>
      <c r="UIT3" s="53"/>
      <c r="UIU3" s="53"/>
      <c r="UIV3" s="53"/>
      <c r="UIW3" s="53"/>
      <c r="UIX3" s="53"/>
      <c r="UIY3" s="53"/>
      <c r="UIZ3" s="53"/>
      <c r="UJA3" s="53"/>
      <c r="UJB3" s="53"/>
      <c r="UJC3" s="53"/>
      <c r="UJD3" s="53"/>
      <c r="UJE3" s="53"/>
      <c r="UJF3" s="53"/>
      <c r="UJG3" s="53"/>
      <c r="UJH3" s="53"/>
      <c r="UJI3" s="53"/>
      <c r="UJJ3" s="53"/>
      <c r="UJK3" s="53"/>
      <c r="UJL3" s="53"/>
      <c r="UJM3" s="53"/>
      <c r="UJN3" s="53"/>
      <c r="UJO3" s="53"/>
      <c r="UJP3" s="53"/>
      <c r="UJQ3" s="53"/>
      <c r="UJR3" s="53"/>
      <c r="UJS3" s="53"/>
      <c r="UJT3" s="53"/>
      <c r="UJU3" s="53"/>
      <c r="UJV3" s="53"/>
      <c r="UJW3" s="53"/>
      <c r="UJX3" s="53"/>
      <c r="UJY3" s="53"/>
      <c r="UJZ3" s="53"/>
      <c r="UKA3" s="53"/>
      <c r="UKB3" s="53"/>
      <c r="UKC3" s="53"/>
      <c r="UKD3" s="53"/>
      <c r="UKE3" s="53"/>
      <c r="UKF3" s="53"/>
      <c r="UKG3" s="53"/>
      <c r="UKH3" s="53"/>
      <c r="UKI3" s="53"/>
      <c r="UKJ3" s="53"/>
      <c r="UKK3" s="53"/>
      <c r="UKL3" s="53"/>
      <c r="UKM3" s="53"/>
      <c r="UKN3" s="53"/>
      <c r="UKO3" s="53"/>
      <c r="UKP3" s="53"/>
      <c r="UKQ3" s="53"/>
      <c r="UKR3" s="53"/>
      <c r="UKS3" s="53"/>
      <c r="UKT3" s="53"/>
      <c r="UKU3" s="53"/>
      <c r="UKV3" s="53"/>
      <c r="UKW3" s="53"/>
      <c r="UKX3" s="53"/>
      <c r="UKY3" s="53"/>
      <c r="UKZ3" s="53"/>
      <c r="ULA3" s="53"/>
      <c r="ULB3" s="53"/>
      <c r="ULC3" s="53"/>
      <c r="ULD3" s="53"/>
      <c r="ULE3" s="53"/>
      <c r="ULF3" s="53"/>
      <c r="ULG3" s="53"/>
      <c r="ULH3" s="53"/>
      <c r="ULI3" s="53"/>
      <c r="ULJ3" s="53"/>
      <c r="ULK3" s="53"/>
      <c r="ULL3" s="53"/>
      <c r="ULM3" s="53"/>
      <c r="ULN3" s="53"/>
      <c r="ULO3" s="53"/>
      <c r="ULP3" s="53"/>
      <c r="ULQ3" s="53"/>
      <c r="ULR3" s="53"/>
      <c r="ULS3" s="53"/>
      <c r="ULT3" s="53"/>
      <c r="ULU3" s="53"/>
      <c r="ULV3" s="53"/>
      <c r="ULW3" s="53"/>
      <c r="ULX3" s="53"/>
      <c r="ULY3" s="53"/>
      <c r="ULZ3" s="53"/>
      <c r="UMA3" s="53"/>
      <c r="UMB3" s="53"/>
      <c r="UMC3" s="53"/>
      <c r="UMD3" s="53"/>
      <c r="UME3" s="53"/>
      <c r="UMF3" s="53"/>
      <c r="UMG3" s="53"/>
      <c r="UMH3" s="53"/>
      <c r="UMI3" s="53"/>
      <c r="UMJ3" s="53"/>
      <c r="UMK3" s="53"/>
      <c r="UML3" s="53"/>
      <c r="UMM3" s="53"/>
      <c r="UMN3" s="53"/>
      <c r="UMO3" s="53"/>
      <c r="UMP3" s="53"/>
      <c r="UMQ3" s="53"/>
      <c r="UMR3" s="53"/>
      <c r="UMS3" s="53"/>
      <c r="UMT3" s="53"/>
      <c r="UMU3" s="53"/>
      <c r="UMV3" s="53"/>
      <c r="UMW3" s="53"/>
      <c r="UMX3" s="53"/>
      <c r="UMY3" s="53"/>
      <c r="UMZ3" s="53"/>
      <c r="UNA3" s="53"/>
      <c r="UNB3" s="53"/>
      <c r="UNC3" s="53"/>
      <c r="UND3" s="53"/>
      <c r="UNE3" s="53"/>
      <c r="UNF3" s="53"/>
      <c r="UNG3" s="53"/>
      <c r="UNH3" s="53"/>
      <c r="UNI3" s="53"/>
      <c r="UNJ3" s="53"/>
      <c r="UNK3" s="53"/>
      <c r="UNL3" s="53"/>
      <c r="UNM3" s="53"/>
      <c r="UNN3" s="53"/>
      <c r="UNO3" s="53"/>
      <c r="UNP3" s="53"/>
      <c r="UNQ3" s="53"/>
      <c r="UNR3" s="53"/>
      <c r="UNS3" s="53"/>
      <c r="UNT3" s="53"/>
      <c r="UNU3" s="53"/>
      <c r="UNV3" s="53"/>
      <c r="UNW3" s="53"/>
      <c r="UNX3" s="53"/>
      <c r="UNY3" s="53"/>
      <c r="UNZ3" s="53"/>
      <c r="UOA3" s="53"/>
      <c r="UOB3" s="53"/>
      <c r="UOC3" s="53"/>
      <c r="UOD3" s="53"/>
      <c r="UOE3" s="53"/>
      <c r="UOF3" s="53"/>
      <c r="UOG3" s="53"/>
      <c r="UOH3" s="53"/>
      <c r="UOI3" s="53"/>
      <c r="UOJ3" s="53"/>
      <c r="UOK3" s="53"/>
      <c r="UOL3" s="53"/>
      <c r="UOM3" s="53"/>
      <c r="UON3" s="53"/>
      <c r="UOO3" s="53"/>
      <c r="UOP3" s="53"/>
      <c r="UOQ3" s="53"/>
      <c r="UOR3" s="53"/>
      <c r="UOS3" s="53"/>
      <c r="UOT3" s="53"/>
      <c r="UOU3" s="53"/>
      <c r="UOV3" s="53"/>
      <c r="UOW3" s="53"/>
      <c r="UOX3" s="53"/>
      <c r="UOY3" s="53"/>
      <c r="UOZ3" s="53"/>
      <c r="UPA3" s="53"/>
      <c r="UPB3" s="53"/>
      <c r="UPC3" s="53"/>
      <c r="UPD3" s="53"/>
      <c r="UPE3" s="53"/>
      <c r="UPF3" s="53"/>
      <c r="UPG3" s="53"/>
      <c r="UPH3" s="53"/>
      <c r="UPI3" s="53"/>
      <c r="UPJ3" s="53"/>
      <c r="UPK3" s="53"/>
      <c r="UPL3" s="53"/>
      <c r="UPM3" s="53"/>
      <c r="UPN3" s="53"/>
      <c r="UPO3" s="53"/>
      <c r="UPP3" s="53"/>
      <c r="UPQ3" s="53"/>
      <c r="UPR3" s="53"/>
      <c r="UPS3" s="53"/>
      <c r="UPT3" s="53"/>
      <c r="UPU3" s="53"/>
      <c r="UPV3" s="53"/>
      <c r="UPW3" s="53"/>
      <c r="UPX3" s="53"/>
      <c r="UPY3" s="53"/>
      <c r="UPZ3" s="53"/>
      <c r="UQA3" s="53"/>
      <c r="UQB3" s="53"/>
      <c r="UQC3" s="53"/>
      <c r="UQD3" s="53"/>
      <c r="UQE3" s="53"/>
      <c r="UQF3" s="53"/>
      <c r="UQG3" s="53"/>
      <c r="UQH3" s="53"/>
      <c r="UQI3" s="53"/>
      <c r="UQJ3" s="53"/>
      <c r="UQK3" s="53"/>
      <c r="UQL3" s="53"/>
      <c r="UQM3" s="53"/>
      <c r="UQN3" s="53"/>
      <c r="UQO3" s="53"/>
      <c r="UQP3" s="53"/>
      <c r="UQQ3" s="53"/>
      <c r="UQR3" s="53"/>
      <c r="UQS3" s="53"/>
      <c r="UQT3" s="53"/>
      <c r="UQU3" s="53"/>
      <c r="UQV3" s="53"/>
      <c r="UQW3" s="53"/>
      <c r="UQX3" s="53"/>
      <c r="UQY3" s="53"/>
      <c r="UQZ3" s="53"/>
      <c r="URA3" s="53"/>
      <c r="URB3" s="53"/>
      <c r="URC3" s="53"/>
      <c r="URD3" s="53"/>
      <c r="URE3" s="53"/>
      <c r="URF3" s="53"/>
      <c r="URG3" s="53"/>
      <c r="URH3" s="53"/>
      <c r="URI3" s="53"/>
      <c r="URJ3" s="53"/>
      <c r="URK3" s="53"/>
      <c r="URL3" s="53"/>
      <c r="URM3" s="53"/>
      <c r="URN3" s="53"/>
      <c r="URO3" s="53"/>
      <c r="URP3" s="53"/>
      <c r="URQ3" s="53"/>
      <c r="URR3" s="53"/>
      <c r="URS3" s="53"/>
      <c r="URT3" s="53"/>
      <c r="URU3" s="53"/>
      <c r="URV3" s="53"/>
      <c r="URW3" s="53"/>
      <c r="URX3" s="53"/>
      <c r="URY3" s="53"/>
      <c r="URZ3" s="53"/>
      <c r="USA3" s="53"/>
      <c r="USB3" s="53"/>
      <c r="USC3" s="53"/>
      <c r="USD3" s="53"/>
      <c r="USE3" s="53"/>
      <c r="USF3" s="53"/>
      <c r="USG3" s="53"/>
      <c r="USH3" s="53"/>
      <c r="USI3" s="53"/>
      <c r="USJ3" s="53"/>
      <c r="USK3" s="53"/>
      <c r="USL3" s="53"/>
      <c r="USM3" s="53"/>
      <c r="USN3" s="53"/>
      <c r="USO3" s="53"/>
      <c r="USP3" s="53"/>
      <c r="USQ3" s="53"/>
      <c r="USR3" s="53"/>
      <c r="USS3" s="53"/>
      <c r="UST3" s="53"/>
      <c r="USU3" s="53"/>
      <c r="USV3" s="53"/>
      <c r="USW3" s="53"/>
      <c r="USX3" s="53"/>
      <c r="USY3" s="53"/>
      <c r="USZ3" s="53"/>
      <c r="UTA3" s="53"/>
      <c r="UTB3" s="53"/>
      <c r="UTC3" s="53"/>
      <c r="UTD3" s="53"/>
      <c r="UTE3" s="53"/>
      <c r="UTF3" s="53"/>
      <c r="UTG3" s="53"/>
      <c r="UTH3" s="53"/>
      <c r="UTI3" s="53"/>
      <c r="UTJ3" s="53"/>
      <c r="UTK3" s="53"/>
      <c r="UTL3" s="53"/>
      <c r="UTM3" s="53"/>
      <c r="UTN3" s="53"/>
      <c r="UTO3" s="53"/>
      <c r="UTP3" s="53"/>
      <c r="UTQ3" s="53"/>
      <c r="UTR3" s="53"/>
      <c r="UTS3" s="53"/>
      <c r="UTT3" s="53"/>
      <c r="UTU3" s="53"/>
      <c r="UTV3" s="53"/>
      <c r="UTW3" s="53"/>
      <c r="UTX3" s="53"/>
      <c r="UTY3" s="53"/>
      <c r="UTZ3" s="53"/>
      <c r="UUA3" s="53"/>
      <c r="UUB3" s="53"/>
      <c r="UUC3" s="53"/>
      <c r="UUD3" s="53"/>
      <c r="UUE3" s="53"/>
      <c r="UUF3" s="53"/>
      <c r="UUG3" s="53"/>
      <c r="UUH3" s="53"/>
      <c r="UUI3" s="53"/>
      <c r="UUJ3" s="53"/>
      <c r="UUK3" s="53"/>
      <c r="UUL3" s="53"/>
      <c r="UUM3" s="53"/>
      <c r="UUN3" s="53"/>
      <c r="UUO3" s="53"/>
      <c r="UUP3" s="53"/>
      <c r="UUQ3" s="53"/>
      <c r="UUR3" s="53"/>
      <c r="UUS3" s="53"/>
      <c r="UUT3" s="53"/>
      <c r="UUU3" s="53"/>
      <c r="UUV3" s="53"/>
      <c r="UUW3" s="53"/>
      <c r="UUX3" s="53"/>
      <c r="UUY3" s="53"/>
      <c r="UUZ3" s="53"/>
      <c r="UVA3" s="53"/>
      <c r="UVB3" s="53"/>
      <c r="UVC3" s="53"/>
      <c r="UVD3" s="53"/>
      <c r="UVE3" s="53"/>
      <c r="UVF3" s="53"/>
      <c r="UVG3" s="53"/>
      <c r="UVH3" s="53"/>
      <c r="UVI3" s="53"/>
      <c r="UVJ3" s="53"/>
      <c r="UVK3" s="53"/>
      <c r="UVL3" s="53"/>
      <c r="UVM3" s="53"/>
      <c r="UVN3" s="53"/>
      <c r="UVO3" s="53"/>
      <c r="UVP3" s="53"/>
      <c r="UVQ3" s="53"/>
      <c r="UVR3" s="53"/>
      <c r="UVS3" s="53"/>
      <c r="UVT3" s="53"/>
      <c r="UVU3" s="53"/>
      <c r="UVV3" s="53"/>
      <c r="UVW3" s="53"/>
      <c r="UVX3" s="53"/>
      <c r="UVY3" s="53"/>
      <c r="UVZ3" s="53"/>
      <c r="UWA3" s="53"/>
      <c r="UWB3" s="53"/>
      <c r="UWC3" s="53"/>
      <c r="UWD3" s="53"/>
      <c r="UWE3" s="53"/>
      <c r="UWF3" s="53"/>
      <c r="UWG3" s="53"/>
      <c r="UWH3" s="53"/>
      <c r="UWI3" s="53"/>
      <c r="UWJ3" s="53"/>
      <c r="UWK3" s="53"/>
      <c r="UWL3" s="53"/>
      <c r="UWM3" s="53"/>
      <c r="UWN3" s="53"/>
      <c r="UWO3" s="53"/>
      <c r="UWP3" s="53"/>
      <c r="UWQ3" s="53"/>
      <c r="UWR3" s="53"/>
      <c r="UWS3" s="53"/>
      <c r="UWT3" s="53"/>
      <c r="UWU3" s="53"/>
      <c r="UWV3" s="53"/>
      <c r="UWW3" s="53"/>
      <c r="UWX3" s="53"/>
      <c r="UWY3" s="53"/>
      <c r="UWZ3" s="53"/>
      <c r="UXA3" s="53"/>
      <c r="UXB3" s="53"/>
      <c r="UXC3" s="53"/>
      <c r="UXD3" s="53"/>
      <c r="UXE3" s="53"/>
      <c r="UXF3" s="53"/>
      <c r="UXG3" s="53"/>
      <c r="UXH3" s="53"/>
      <c r="UXI3" s="53"/>
      <c r="UXJ3" s="53"/>
      <c r="UXK3" s="53"/>
      <c r="UXL3" s="53"/>
      <c r="UXM3" s="53"/>
      <c r="UXN3" s="53"/>
      <c r="UXO3" s="53"/>
      <c r="UXP3" s="53"/>
      <c r="UXQ3" s="53"/>
      <c r="UXR3" s="53"/>
      <c r="UXS3" s="53"/>
      <c r="UXT3" s="53"/>
      <c r="UXU3" s="53"/>
      <c r="UXV3" s="53"/>
      <c r="UXW3" s="53"/>
      <c r="UXX3" s="53"/>
      <c r="UXY3" s="53"/>
      <c r="UXZ3" s="53"/>
      <c r="UYA3" s="53"/>
      <c r="UYB3" s="53"/>
      <c r="UYC3" s="53"/>
      <c r="UYD3" s="53"/>
      <c r="UYE3" s="53"/>
      <c r="UYF3" s="53"/>
      <c r="UYG3" s="53"/>
      <c r="UYH3" s="53"/>
      <c r="UYI3" s="53"/>
      <c r="UYJ3" s="53"/>
      <c r="UYK3" s="53"/>
      <c r="UYL3" s="53"/>
      <c r="UYM3" s="53"/>
      <c r="UYN3" s="53"/>
      <c r="UYO3" s="53"/>
      <c r="UYP3" s="53"/>
      <c r="UYQ3" s="53"/>
      <c r="UYR3" s="53"/>
      <c r="UYS3" s="53"/>
      <c r="UYT3" s="53"/>
      <c r="UYU3" s="53"/>
      <c r="UYV3" s="53"/>
      <c r="UYW3" s="53"/>
      <c r="UYX3" s="53"/>
      <c r="UYY3" s="53"/>
      <c r="UYZ3" s="53"/>
      <c r="UZA3" s="53"/>
      <c r="UZB3" s="53"/>
      <c r="UZC3" s="53"/>
      <c r="UZD3" s="53"/>
      <c r="UZE3" s="53"/>
      <c r="UZF3" s="53"/>
      <c r="UZG3" s="53"/>
      <c r="UZH3" s="53"/>
      <c r="UZI3" s="53"/>
      <c r="UZJ3" s="53"/>
      <c r="UZK3" s="53"/>
      <c r="UZL3" s="53"/>
      <c r="UZM3" s="53"/>
      <c r="UZN3" s="53"/>
      <c r="UZO3" s="53"/>
      <c r="UZP3" s="53"/>
      <c r="UZQ3" s="53"/>
      <c r="UZR3" s="53"/>
      <c r="UZS3" s="53"/>
      <c r="UZT3" s="53"/>
      <c r="UZU3" s="53"/>
      <c r="UZV3" s="53"/>
      <c r="UZW3" s="53"/>
      <c r="UZX3" s="53"/>
      <c r="UZY3" s="53"/>
      <c r="UZZ3" s="53"/>
      <c r="VAA3" s="53"/>
      <c r="VAB3" s="53"/>
      <c r="VAC3" s="53"/>
      <c r="VAD3" s="53"/>
      <c r="VAE3" s="53"/>
      <c r="VAF3" s="53"/>
      <c r="VAG3" s="53"/>
      <c r="VAH3" s="53"/>
      <c r="VAI3" s="53"/>
      <c r="VAJ3" s="53"/>
      <c r="VAK3" s="53"/>
      <c r="VAL3" s="53"/>
      <c r="VAM3" s="53"/>
      <c r="VAN3" s="53"/>
      <c r="VAO3" s="53"/>
      <c r="VAP3" s="53"/>
      <c r="VAQ3" s="53"/>
      <c r="VAR3" s="53"/>
      <c r="VAS3" s="53"/>
      <c r="VAT3" s="53"/>
      <c r="VAU3" s="53"/>
      <c r="VAV3" s="53"/>
      <c r="VAW3" s="53"/>
      <c r="VAX3" s="53"/>
      <c r="VAY3" s="53"/>
      <c r="VAZ3" s="53"/>
      <c r="VBA3" s="53"/>
      <c r="VBB3" s="53"/>
      <c r="VBC3" s="53"/>
      <c r="VBD3" s="53"/>
      <c r="VBE3" s="53"/>
      <c r="VBF3" s="53"/>
      <c r="VBG3" s="53"/>
      <c r="VBH3" s="53"/>
      <c r="VBI3" s="53"/>
      <c r="VBJ3" s="53"/>
      <c r="VBK3" s="53"/>
      <c r="VBL3" s="53"/>
      <c r="VBM3" s="53"/>
      <c r="VBN3" s="53"/>
      <c r="VBO3" s="53"/>
      <c r="VBP3" s="53"/>
      <c r="VBQ3" s="53"/>
      <c r="VBR3" s="53"/>
      <c r="VBS3" s="53"/>
      <c r="VBT3" s="53"/>
      <c r="VBU3" s="53"/>
      <c r="VBV3" s="53"/>
      <c r="VBW3" s="53"/>
      <c r="VBX3" s="53"/>
      <c r="VBY3" s="53"/>
      <c r="VBZ3" s="53"/>
      <c r="VCA3" s="53"/>
      <c r="VCB3" s="53"/>
      <c r="VCC3" s="53"/>
      <c r="VCD3" s="53"/>
      <c r="VCE3" s="53"/>
      <c r="VCF3" s="53"/>
      <c r="VCG3" s="53"/>
      <c r="VCH3" s="53"/>
      <c r="VCI3" s="53"/>
      <c r="VCJ3" s="53"/>
      <c r="VCK3" s="53"/>
      <c r="VCL3" s="53"/>
      <c r="VCM3" s="53"/>
      <c r="VCN3" s="53"/>
      <c r="VCO3" s="53"/>
      <c r="VCP3" s="53"/>
      <c r="VCQ3" s="53"/>
      <c r="VCR3" s="53"/>
      <c r="VCS3" s="53"/>
      <c r="VCT3" s="53"/>
      <c r="VCU3" s="53"/>
      <c r="VCV3" s="53"/>
      <c r="VCW3" s="53"/>
      <c r="VCX3" s="53"/>
      <c r="VCY3" s="53"/>
      <c r="VCZ3" s="53"/>
      <c r="VDA3" s="53"/>
      <c r="VDB3" s="53"/>
      <c r="VDC3" s="53"/>
      <c r="VDD3" s="53"/>
      <c r="VDE3" s="53"/>
      <c r="VDF3" s="53"/>
      <c r="VDG3" s="53"/>
      <c r="VDH3" s="53"/>
      <c r="VDI3" s="53"/>
      <c r="VDJ3" s="53"/>
      <c r="VDK3" s="53"/>
      <c r="VDL3" s="53"/>
      <c r="VDM3" s="53"/>
      <c r="VDN3" s="53"/>
      <c r="VDO3" s="53"/>
      <c r="VDP3" s="53"/>
      <c r="VDQ3" s="53"/>
      <c r="VDR3" s="53"/>
      <c r="VDS3" s="53"/>
      <c r="VDT3" s="53"/>
      <c r="VDU3" s="53"/>
      <c r="VDV3" s="53"/>
      <c r="VDW3" s="53"/>
      <c r="VDX3" s="53"/>
      <c r="VDY3" s="53"/>
      <c r="VDZ3" s="53"/>
      <c r="VEA3" s="53"/>
      <c r="VEB3" s="53"/>
      <c r="VEC3" s="53"/>
      <c r="VED3" s="53"/>
      <c r="VEE3" s="53"/>
      <c r="VEF3" s="53"/>
      <c r="VEG3" s="53"/>
      <c r="VEH3" s="53"/>
      <c r="VEI3" s="53"/>
      <c r="VEJ3" s="53"/>
      <c r="VEK3" s="53"/>
      <c r="VEL3" s="53"/>
      <c r="VEM3" s="53"/>
      <c r="VEN3" s="53"/>
      <c r="VEO3" s="53"/>
      <c r="VEP3" s="53"/>
      <c r="VEQ3" s="53"/>
      <c r="VER3" s="53"/>
      <c r="VES3" s="53"/>
      <c r="VET3" s="53"/>
      <c r="VEU3" s="53"/>
      <c r="VEV3" s="53"/>
      <c r="VEW3" s="53"/>
      <c r="VEX3" s="53"/>
      <c r="VEY3" s="53"/>
      <c r="VEZ3" s="53"/>
      <c r="VFA3" s="53"/>
      <c r="VFB3" s="53"/>
      <c r="VFC3" s="53"/>
      <c r="VFD3" s="53"/>
      <c r="VFE3" s="53"/>
      <c r="VFF3" s="53"/>
      <c r="VFG3" s="53"/>
      <c r="VFH3" s="53"/>
      <c r="VFI3" s="53"/>
      <c r="VFJ3" s="53"/>
      <c r="VFK3" s="53"/>
      <c r="VFL3" s="53"/>
      <c r="VFM3" s="53"/>
      <c r="VFN3" s="53"/>
      <c r="VFO3" s="53"/>
      <c r="VFP3" s="53"/>
      <c r="VFQ3" s="53"/>
      <c r="VFR3" s="53"/>
      <c r="VFS3" s="53"/>
      <c r="VFT3" s="53"/>
      <c r="VFU3" s="53"/>
      <c r="VFV3" s="53"/>
      <c r="VFW3" s="53"/>
      <c r="VFX3" s="53"/>
      <c r="VFY3" s="53"/>
      <c r="VFZ3" s="53"/>
      <c r="VGA3" s="53"/>
      <c r="VGB3" s="53"/>
      <c r="VGC3" s="53"/>
      <c r="VGD3" s="53"/>
      <c r="VGE3" s="53"/>
      <c r="VGF3" s="53"/>
      <c r="VGG3" s="53"/>
      <c r="VGH3" s="53"/>
      <c r="VGI3" s="53"/>
      <c r="VGJ3" s="53"/>
      <c r="VGK3" s="53"/>
      <c r="VGL3" s="53"/>
      <c r="VGM3" s="53"/>
      <c r="VGN3" s="53"/>
      <c r="VGO3" s="53"/>
      <c r="VGP3" s="53"/>
      <c r="VGQ3" s="53"/>
      <c r="VGR3" s="53"/>
      <c r="VGS3" s="53"/>
      <c r="VGT3" s="53"/>
      <c r="VGU3" s="53"/>
      <c r="VGV3" s="53"/>
      <c r="VGW3" s="53"/>
      <c r="VGX3" s="53"/>
      <c r="VGY3" s="53"/>
      <c r="VGZ3" s="53"/>
      <c r="VHA3" s="53"/>
      <c r="VHB3" s="53"/>
      <c r="VHC3" s="53"/>
      <c r="VHD3" s="53"/>
      <c r="VHE3" s="53"/>
      <c r="VHF3" s="53"/>
      <c r="VHG3" s="53"/>
      <c r="VHH3" s="53"/>
      <c r="VHI3" s="53"/>
      <c r="VHJ3" s="53"/>
      <c r="VHK3" s="53"/>
      <c r="VHL3" s="53"/>
      <c r="VHM3" s="53"/>
      <c r="VHN3" s="53"/>
      <c r="VHO3" s="53"/>
      <c r="VHP3" s="53"/>
      <c r="VHQ3" s="53"/>
      <c r="VHR3" s="53"/>
      <c r="VHS3" s="53"/>
      <c r="VHT3" s="53"/>
      <c r="VHU3" s="53"/>
      <c r="VHV3" s="53"/>
      <c r="VHW3" s="53"/>
      <c r="VHX3" s="53"/>
      <c r="VHY3" s="53"/>
      <c r="VHZ3" s="53"/>
      <c r="VIA3" s="53"/>
      <c r="VIB3" s="53"/>
      <c r="VIC3" s="53"/>
      <c r="VID3" s="53"/>
      <c r="VIE3" s="53"/>
      <c r="VIF3" s="53"/>
      <c r="VIG3" s="53"/>
      <c r="VIH3" s="53"/>
      <c r="VII3" s="53"/>
      <c r="VIJ3" s="53"/>
      <c r="VIK3" s="53"/>
      <c r="VIL3" s="53"/>
      <c r="VIM3" s="53"/>
      <c r="VIN3" s="53"/>
      <c r="VIO3" s="53"/>
      <c r="VIP3" s="53"/>
      <c r="VIQ3" s="53"/>
      <c r="VIR3" s="53"/>
      <c r="VIS3" s="53"/>
      <c r="VIT3" s="53"/>
      <c r="VIU3" s="53"/>
      <c r="VIV3" s="53"/>
      <c r="VIW3" s="53"/>
      <c r="VIX3" s="53"/>
      <c r="VIY3" s="53"/>
      <c r="VIZ3" s="53"/>
      <c r="VJA3" s="53"/>
      <c r="VJB3" s="53"/>
      <c r="VJC3" s="53"/>
      <c r="VJD3" s="53"/>
      <c r="VJE3" s="53"/>
      <c r="VJF3" s="53"/>
      <c r="VJG3" s="53"/>
      <c r="VJH3" s="53"/>
      <c r="VJI3" s="53"/>
      <c r="VJJ3" s="53"/>
      <c r="VJK3" s="53"/>
      <c r="VJL3" s="53"/>
      <c r="VJM3" s="53"/>
      <c r="VJN3" s="53"/>
      <c r="VJO3" s="53"/>
      <c r="VJP3" s="53"/>
      <c r="VJQ3" s="53"/>
      <c r="VJR3" s="53"/>
      <c r="VJS3" s="53"/>
      <c r="VJT3" s="53"/>
      <c r="VJU3" s="53"/>
      <c r="VJV3" s="53"/>
      <c r="VJW3" s="53"/>
      <c r="VJX3" s="53"/>
      <c r="VJY3" s="53"/>
      <c r="VJZ3" s="53"/>
      <c r="VKA3" s="53"/>
      <c r="VKB3" s="53"/>
      <c r="VKC3" s="53"/>
      <c r="VKD3" s="53"/>
      <c r="VKE3" s="53"/>
      <c r="VKF3" s="53"/>
      <c r="VKG3" s="53"/>
      <c r="VKH3" s="53"/>
      <c r="VKI3" s="53"/>
      <c r="VKJ3" s="53"/>
      <c r="VKK3" s="53"/>
      <c r="VKL3" s="53"/>
      <c r="VKM3" s="53"/>
      <c r="VKN3" s="53"/>
      <c r="VKO3" s="53"/>
      <c r="VKP3" s="53"/>
      <c r="VKQ3" s="53"/>
      <c r="VKR3" s="53"/>
      <c r="VKS3" s="53"/>
      <c r="VKT3" s="53"/>
      <c r="VKU3" s="53"/>
      <c r="VKV3" s="53"/>
      <c r="VKW3" s="53"/>
      <c r="VKX3" s="53"/>
      <c r="VKY3" s="53"/>
      <c r="VKZ3" s="53"/>
      <c r="VLA3" s="53"/>
      <c r="VLB3" s="53"/>
      <c r="VLC3" s="53"/>
      <c r="VLD3" s="53"/>
      <c r="VLE3" s="53"/>
      <c r="VLF3" s="53"/>
      <c r="VLG3" s="53"/>
      <c r="VLH3" s="53"/>
      <c r="VLI3" s="53"/>
      <c r="VLJ3" s="53"/>
      <c r="VLK3" s="53"/>
      <c r="VLL3" s="53"/>
      <c r="VLM3" s="53"/>
      <c r="VLN3" s="53"/>
      <c r="VLO3" s="53"/>
      <c r="VLP3" s="53"/>
      <c r="VLQ3" s="53"/>
      <c r="VLR3" s="53"/>
      <c r="VLS3" s="53"/>
      <c r="VLT3" s="53"/>
      <c r="VLU3" s="53"/>
      <c r="VLV3" s="53"/>
      <c r="VLW3" s="53"/>
      <c r="VLX3" s="53"/>
      <c r="VLY3" s="53"/>
      <c r="VLZ3" s="53"/>
      <c r="VMA3" s="53"/>
      <c r="VMB3" s="53"/>
      <c r="VMC3" s="53"/>
      <c r="VMD3" s="53"/>
      <c r="VME3" s="53"/>
      <c r="VMF3" s="53"/>
      <c r="VMG3" s="53"/>
      <c r="VMH3" s="53"/>
      <c r="VMI3" s="53"/>
      <c r="VMJ3" s="53"/>
      <c r="VMK3" s="53"/>
      <c r="VML3" s="53"/>
      <c r="VMM3" s="53"/>
      <c r="VMN3" s="53"/>
      <c r="VMO3" s="53"/>
      <c r="VMP3" s="53"/>
      <c r="VMQ3" s="53"/>
      <c r="VMR3" s="53"/>
      <c r="VMS3" s="53"/>
      <c r="VMT3" s="53"/>
      <c r="VMU3" s="53"/>
      <c r="VMV3" s="53"/>
      <c r="VMW3" s="53"/>
      <c r="VMX3" s="53"/>
      <c r="VMY3" s="53"/>
      <c r="VMZ3" s="53"/>
      <c r="VNA3" s="53"/>
      <c r="VNB3" s="53"/>
      <c r="VNC3" s="53"/>
      <c r="VND3" s="53"/>
      <c r="VNE3" s="53"/>
      <c r="VNF3" s="53"/>
      <c r="VNG3" s="53"/>
      <c r="VNH3" s="53"/>
      <c r="VNI3" s="53"/>
      <c r="VNJ3" s="53"/>
      <c r="VNK3" s="53"/>
      <c r="VNL3" s="53"/>
      <c r="VNM3" s="53"/>
      <c r="VNN3" s="53"/>
      <c r="VNO3" s="53"/>
      <c r="VNP3" s="53"/>
      <c r="VNQ3" s="53"/>
      <c r="VNR3" s="53"/>
      <c r="VNS3" s="53"/>
      <c r="VNT3" s="53"/>
      <c r="VNU3" s="53"/>
      <c r="VNV3" s="53"/>
      <c r="VNW3" s="53"/>
      <c r="VNX3" s="53"/>
      <c r="VNY3" s="53"/>
      <c r="VNZ3" s="53"/>
      <c r="VOA3" s="53"/>
      <c r="VOB3" s="53"/>
      <c r="VOC3" s="53"/>
      <c r="VOD3" s="53"/>
      <c r="VOE3" s="53"/>
      <c r="VOF3" s="53"/>
      <c r="VOG3" s="53"/>
      <c r="VOH3" s="53"/>
      <c r="VOI3" s="53"/>
      <c r="VOJ3" s="53"/>
      <c r="VOK3" s="53"/>
      <c r="VOL3" s="53"/>
      <c r="VOM3" s="53"/>
      <c r="VON3" s="53"/>
      <c r="VOO3" s="53"/>
      <c r="VOP3" s="53"/>
      <c r="VOQ3" s="53"/>
      <c r="VOR3" s="53"/>
      <c r="VOS3" s="53"/>
      <c r="VOT3" s="53"/>
      <c r="VOU3" s="53"/>
      <c r="VOV3" s="53"/>
      <c r="VOW3" s="53"/>
      <c r="VOX3" s="53"/>
      <c r="VOY3" s="53"/>
      <c r="VOZ3" s="53"/>
      <c r="VPA3" s="53"/>
      <c r="VPB3" s="53"/>
      <c r="VPC3" s="53"/>
      <c r="VPD3" s="53"/>
      <c r="VPE3" s="53"/>
      <c r="VPF3" s="53"/>
      <c r="VPG3" s="53"/>
      <c r="VPH3" s="53"/>
      <c r="VPI3" s="53"/>
      <c r="VPJ3" s="53"/>
      <c r="VPK3" s="53"/>
      <c r="VPL3" s="53"/>
      <c r="VPM3" s="53"/>
      <c r="VPN3" s="53"/>
      <c r="VPO3" s="53"/>
      <c r="VPP3" s="53"/>
      <c r="VPQ3" s="53"/>
      <c r="VPR3" s="53"/>
      <c r="VPS3" s="53"/>
      <c r="VPT3" s="53"/>
      <c r="VPU3" s="53"/>
      <c r="VPV3" s="53"/>
      <c r="VPW3" s="53"/>
      <c r="VPX3" s="53"/>
      <c r="VPY3" s="53"/>
      <c r="VPZ3" s="53"/>
      <c r="VQA3" s="53"/>
      <c r="VQB3" s="53"/>
      <c r="VQC3" s="53"/>
      <c r="VQD3" s="53"/>
      <c r="VQE3" s="53"/>
      <c r="VQF3" s="53"/>
      <c r="VQG3" s="53"/>
      <c r="VQH3" s="53"/>
      <c r="VQI3" s="53"/>
      <c r="VQJ3" s="53"/>
      <c r="VQK3" s="53"/>
      <c r="VQL3" s="53"/>
      <c r="VQM3" s="53"/>
      <c r="VQN3" s="53"/>
      <c r="VQO3" s="53"/>
      <c r="VQP3" s="53"/>
      <c r="VQQ3" s="53"/>
      <c r="VQR3" s="53"/>
      <c r="VQS3" s="53"/>
      <c r="VQT3" s="53"/>
      <c r="VQU3" s="53"/>
      <c r="VQV3" s="53"/>
      <c r="VQW3" s="53"/>
      <c r="VQX3" s="53"/>
      <c r="VQY3" s="53"/>
      <c r="VQZ3" s="53"/>
      <c r="VRA3" s="53"/>
      <c r="VRB3" s="53"/>
      <c r="VRC3" s="53"/>
      <c r="VRD3" s="53"/>
      <c r="VRE3" s="53"/>
      <c r="VRF3" s="53"/>
      <c r="VRG3" s="53"/>
      <c r="VRH3" s="53"/>
      <c r="VRI3" s="53"/>
      <c r="VRJ3" s="53"/>
      <c r="VRK3" s="53"/>
      <c r="VRL3" s="53"/>
      <c r="VRM3" s="53"/>
      <c r="VRN3" s="53"/>
      <c r="VRO3" s="53"/>
      <c r="VRP3" s="53"/>
      <c r="VRQ3" s="53"/>
      <c r="VRR3" s="53"/>
      <c r="VRS3" s="53"/>
      <c r="VRT3" s="53"/>
      <c r="VRU3" s="53"/>
      <c r="VRV3" s="53"/>
      <c r="VRW3" s="53"/>
      <c r="VRX3" s="53"/>
      <c r="VRY3" s="53"/>
      <c r="VRZ3" s="53"/>
      <c r="VSA3" s="53"/>
      <c r="VSB3" s="53"/>
      <c r="VSC3" s="53"/>
      <c r="VSD3" s="53"/>
      <c r="VSE3" s="53"/>
      <c r="VSF3" s="53"/>
      <c r="VSG3" s="53"/>
      <c r="VSH3" s="53"/>
      <c r="VSI3" s="53"/>
      <c r="VSJ3" s="53"/>
      <c r="VSK3" s="53"/>
      <c r="VSL3" s="53"/>
      <c r="VSM3" s="53"/>
      <c r="VSN3" s="53"/>
      <c r="VSO3" s="53"/>
      <c r="VSP3" s="53"/>
      <c r="VSQ3" s="53"/>
      <c r="VSR3" s="53"/>
      <c r="VSS3" s="53"/>
      <c r="VST3" s="53"/>
      <c r="VSU3" s="53"/>
      <c r="VSV3" s="53"/>
      <c r="VSW3" s="53"/>
      <c r="VSX3" s="53"/>
      <c r="VSY3" s="53"/>
      <c r="VSZ3" s="53"/>
      <c r="VTA3" s="53"/>
      <c r="VTB3" s="53"/>
      <c r="VTC3" s="53"/>
      <c r="VTD3" s="53"/>
      <c r="VTE3" s="53"/>
      <c r="VTF3" s="53"/>
      <c r="VTG3" s="53"/>
      <c r="VTH3" s="53"/>
      <c r="VTI3" s="53"/>
      <c r="VTJ3" s="53"/>
      <c r="VTK3" s="53"/>
      <c r="VTL3" s="53"/>
      <c r="VTM3" s="53"/>
      <c r="VTN3" s="53"/>
      <c r="VTO3" s="53"/>
      <c r="VTP3" s="53"/>
      <c r="VTQ3" s="53"/>
      <c r="VTR3" s="53"/>
      <c r="VTS3" s="53"/>
      <c r="VTT3" s="53"/>
      <c r="VTU3" s="53"/>
      <c r="VTV3" s="53"/>
      <c r="VTW3" s="53"/>
      <c r="VTX3" s="53"/>
      <c r="VTY3" s="53"/>
      <c r="VTZ3" s="53"/>
      <c r="VUA3" s="53"/>
      <c r="VUB3" s="53"/>
      <c r="VUC3" s="53"/>
      <c r="VUD3" s="53"/>
      <c r="VUE3" s="53"/>
      <c r="VUF3" s="53"/>
      <c r="VUG3" s="53"/>
      <c r="VUH3" s="53"/>
      <c r="VUI3" s="53"/>
      <c r="VUJ3" s="53"/>
      <c r="VUK3" s="53"/>
      <c r="VUL3" s="53"/>
      <c r="VUM3" s="53"/>
      <c r="VUN3" s="53"/>
      <c r="VUO3" s="53"/>
      <c r="VUP3" s="53"/>
      <c r="VUQ3" s="53"/>
      <c r="VUR3" s="53"/>
      <c r="VUS3" s="53"/>
      <c r="VUT3" s="53"/>
      <c r="VUU3" s="53"/>
      <c r="VUV3" s="53"/>
      <c r="VUW3" s="53"/>
      <c r="VUX3" s="53"/>
      <c r="VUY3" s="53"/>
      <c r="VUZ3" s="53"/>
      <c r="VVA3" s="53"/>
      <c r="VVB3" s="53"/>
      <c r="VVC3" s="53"/>
      <c r="VVD3" s="53"/>
      <c r="VVE3" s="53"/>
      <c r="VVF3" s="53"/>
      <c r="VVG3" s="53"/>
      <c r="VVH3" s="53"/>
      <c r="VVI3" s="53"/>
      <c r="VVJ3" s="53"/>
      <c r="VVK3" s="53"/>
      <c r="VVL3" s="53"/>
      <c r="VVM3" s="53"/>
      <c r="VVN3" s="53"/>
      <c r="VVO3" s="53"/>
      <c r="VVP3" s="53"/>
      <c r="VVQ3" s="53"/>
      <c r="VVR3" s="53"/>
      <c r="VVS3" s="53"/>
      <c r="VVT3" s="53"/>
      <c r="VVU3" s="53"/>
      <c r="VVV3" s="53"/>
      <c r="VVW3" s="53"/>
      <c r="VVX3" s="53"/>
      <c r="VVY3" s="53"/>
      <c r="VVZ3" s="53"/>
      <c r="VWA3" s="53"/>
      <c r="VWB3" s="53"/>
      <c r="VWC3" s="53"/>
      <c r="VWD3" s="53"/>
      <c r="VWE3" s="53"/>
      <c r="VWF3" s="53"/>
      <c r="VWG3" s="53"/>
      <c r="VWH3" s="53"/>
      <c r="VWI3" s="53"/>
      <c r="VWJ3" s="53"/>
      <c r="VWK3" s="53"/>
      <c r="VWL3" s="53"/>
      <c r="VWM3" s="53"/>
      <c r="VWN3" s="53"/>
      <c r="VWO3" s="53"/>
      <c r="VWP3" s="53"/>
      <c r="VWQ3" s="53"/>
      <c r="VWR3" s="53"/>
      <c r="VWS3" s="53"/>
      <c r="VWT3" s="53"/>
      <c r="VWU3" s="53"/>
      <c r="VWV3" s="53"/>
      <c r="VWW3" s="53"/>
      <c r="VWX3" s="53"/>
      <c r="VWY3" s="53"/>
      <c r="VWZ3" s="53"/>
      <c r="VXA3" s="53"/>
      <c r="VXB3" s="53"/>
      <c r="VXC3" s="53"/>
      <c r="VXD3" s="53"/>
      <c r="VXE3" s="53"/>
      <c r="VXF3" s="53"/>
      <c r="VXG3" s="53"/>
      <c r="VXH3" s="53"/>
      <c r="VXI3" s="53"/>
      <c r="VXJ3" s="53"/>
      <c r="VXK3" s="53"/>
      <c r="VXL3" s="53"/>
      <c r="VXM3" s="53"/>
      <c r="VXN3" s="53"/>
      <c r="VXO3" s="53"/>
      <c r="VXP3" s="53"/>
      <c r="VXQ3" s="53"/>
      <c r="VXR3" s="53"/>
      <c r="VXS3" s="53"/>
      <c r="VXT3" s="53"/>
      <c r="VXU3" s="53"/>
      <c r="VXV3" s="53"/>
      <c r="VXW3" s="53"/>
      <c r="VXX3" s="53"/>
      <c r="VXY3" s="53"/>
      <c r="VXZ3" s="53"/>
      <c r="VYA3" s="53"/>
      <c r="VYB3" s="53"/>
      <c r="VYC3" s="53"/>
      <c r="VYD3" s="53"/>
      <c r="VYE3" s="53"/>
      <c r="VYF3" s="53"/>
      <c r="VYG3" s="53"/>
      <c r="VYH3" s="53"/>
      <c r="VYI3" s="53"/>
      <c r="VYJ3" s="53"/>
      <c r="VYK3" s="53"/>
      <c r="VYL3" s="53"/>
      <c r="VYM3" s="53"/>
      <c r="VYN3" s="53"/>
      <c r="VYO3" s="53"/>
      <c r="VYP3" s="53"/>
      <c r="VYQ3" s="53"/>
      <c r="VYR3" s="53"/>
      <c r="VYS3" s="53"/>
      <c r="VYT3" s="53"/>
      <c r="VYU3" s="53"/>
      <c r="VYV3" s="53"/>
      <c r="VYW3" s="53"/>
      <c r="VYX3" s="53"/>
      <c r="VYY3" s="53"/>
      <c r="VYZ3" s="53"/>
      <c r="VZA3" s="53"/>
      <c r="VZB3" s="53"/>
      <c r="VZC3" s="53"/>
      <c r="VZD3" s="53"/>
      <c r="VZE3" s="53"/>
      <c r="VZF3" s="53"/>
      <c r="VZG3" s="53"/>
      <c r="VZH3" s="53"/>
      <c r="VZI3" s="53"/>
      <c r="VZJ3" s="53"/>
      <c r="VZK3" s="53"/>
      <c r="VZL3" s="53"/>
      <c r="VZM3" s="53"/>
      <c r="VZN3" s="53"/>
      <c r="VZO3" s="53"/>
      <c r="VZP3" s="53"/>
      <c r="VZQ3" s="53"/>
      <c r="VZR3" s="53"/>
      <c r="VZS3" s="53"/>
      <c r="VZT3" s="53"/>
      <c r="VZU3" s="53"/>
      <c r="VZV3" s="53"/>
      <c r="VZW3" s="53"/>
      <c r="VZX3" s="53"/>
      <c r="VZY3" s="53"/>
      <c r="VZZ3" s="53"/>
      <c r="WAA3" s="53"/>
      <c r="WAB3" s="53"/>
      <c r="WAC3" s="53"/>
      <c r="WAD3" s="53"/>
      <c r="WAE3" s="53"/>
      <c r="WAF3" s="53"/>
      <c r="WAG3" s="53"/>
      <c r="WAH3" s="53"/>
      <c r="WAI3" s="53"/>
      <c r="WAJ3" s="53"/>
      <c r="WAK3" s="53"/>
      <c r="WAL3" s="53"/>
      <c r="WAM3" s="53"/>
      <c r="WAN3" s="53"/>
      <c r="WAO3" s="53"/>
      <c r="WAP3" s="53"/>
      <c r="WAQ3" s="53"/>
      <c r="WAR3" s="53"/>
      <c r="WAS3" s="53"/>
      <c r="WAT3" s="53"/>
      <c r="WAU3" s="53"/>
      <c r="WAV3" s="53"/>
      <c r="WAW3" s="53"/>
      <c r="WAX3" s="53"/>
      <c r="WAY3" s="53"/>
      <c r="WAZ3" s="53"/>
      <c r="WBA3" s="53"/>
      <c r="WBB3" s="53"/>
      <c r="WBC3" s="53"/>
      <c r="WBD3" s="53"/>
      <c r="WBE3" s="53"/>
      <c r="WBF3" s="53"/>
      <c r="WBG3" s="53"/>
      <c r="WBH3" s="53"/>
      <c r="WBI3" s="53"/>
      <c r="WBJ3" s="53"/>
      <c r="WBK3" s="53"/>
      <c r="WBL3" s="53"/>
      <c r="WBM3" s="53"/>
      <c r="WBN3" s="53"/>
      <c r="WBO3" s="53"/>
      <c r="WBP3" s="53"/>
      <c r="WBQ3" s="53"/>
      <c r="WBR3" s="53"/>
      <c r="WBS3" s="53"/>
      <c r="WBT3" s="53"/>
      <c r="WBU3" s="53"/>
      <c r="WBV3" s="53"/>
      <c r="WBW3" s="53"/>
      <c r="WBX3" s="53"/>
      <c r="WBY3" s="53"/>
      <c r="WBZ3" s="53"/>
      <c r="WCA3" s="53"/>
      <c r="WCB3" s="53"/>
      <c r="WCC3" s="53"/>
      <c r="WCD3" s="53"/>
      <c r="WCE3" s="53"/>
      <c r="WCF3" s="53"/>
      <c r="WCG3" s="53"/>
      <c r="WCH3" s="53"/>
      <c r="WCI3" s="53"/>
      <c r="WCJ3" s="53"/>
      <c r="WCK3" s="53"/>
      <c r="WCL3" s="53"/>
      <c r="WCM3" s="53"/>
      <c r="WCN3" s="53"/>
      <c r="WCO3" s="53"/>
      <c r="WCP3" s="53"/>
      <c r="WCQ3" s="53"/>
      <c r="WCR3" s="53"/>
      <c r="WCS3" s="53"/>
      <c r="WCT3" s="53"/>
      <c r="WCU3" s="53"/>
      <c r="WCV3" s="53"/>
      <c r="WCW3" s="53"/>
      <c r="WCX3" s="53"/>
      <c r="WCY3" s="53"/>
      <c r="WCZ3" s="53"/>
      <c r="WDA3" s="53"/>
      <c r="WDB3" s="53"/>
      <c r="WDC3" s="53"/>
      <c r="WDD3" s="53"/>
      <c r="WDE3" s="53"/>
      <c r="WDF3" s="53"/>
      <c r="WDG3" s="53"/>
      <c r="WDH3" s="53"/>
      <c r="WDI3" s="53"/>
      <c r="WDJ3" s="53"/>
      <c r="WDK3" s="53"/>
      <c r="WDL3" s="53"/>
      <c r="WDM3" s="53"/>
      <c r="WDN3" s="53"/>
      <c r="WDO3" s="53"/>
      <c r="WDP3" s="53"/>
      <c r="WDQ3" s="53"/>
      <c r="WDR3" s="53"/>
      <c r="WDS3" s="53"/>
      <c r="WDT3" s="53"/>
      <c r="WDU3" s="53"/>
      <c r="WDV3" s="53"/>
      <c r="WDW3" s="53"/>
      <c r="WDX3" s="53"/>
      <c r="WDY3" s="53"/>
      <c r="WDZ3" s="53"/>
      <c r="WEA3" s="53"/>
      <c r="WEB3" s="53"/>
      <c r="WEC3" s="53"/>
      <c r="WED3" s="53"/>
      <c r="WEE3" s="53"/>
      <c r="WEF3" s="53"/>
      <c r="WEG3" s="53"/>
      <c r="WEH3" s="53"/>
      <c r="WEI3" s="53"/>
      <c r="WEJ3" s="53"/>
      <c r="WEK3" s="53"/>
      <c r="WEL3" s="53"/>
      <c r="WEM3" s="53"/>
      <c r="WEN3" s="53"/>
      <c r="WEO3" s="53"/>
      <c r="WEP3" s="53"/>
      <c r="WEQ3" s="53"/>
      <c r="WER3" s="53"/>
      <c r="WES3" s="53"/>
      <c r="WET3" s="53"/>
      <c r="WEU3" s="53"/>
      <c r="WEV3" s="53"/>
      <c r="WEW3" s="53"/>
      <c r="WEX3" s="53"/>
      <c r="WEY3" s="53"/>
      <c r="WEZ3" s="53"/>
      <c r="WFA3" s="53"/>
      <c r="WFB3" s="53"/>
      <c r="WFC3" s="53"/>
      <c r="WFD3" s="53"/>
      <c r="WFE3" s="53"/>
      <c r="WFF3" s="53"/>
      <c r="WFG3" s="53"/>
      <c r="WFH3" s="53"/>
      <c r="WFI3" s="53"/>
      <c r="WFJ3" s="53"/>
      <c r="WFK3" s="53"/>
      <c r="WFL3" s="53"/>
      <c r="WFM3" s="53"/>
      <c r="WFN3" s="53"/>
      <c r="WFO3" s="53"/>
      <c r="WFP3" s="53"/>
      <c r="WFQ3" s="53"/>
      <c r="WFR3" s="53"/>
      <c r="WFS3" s="53"/>
      <c r="WFT3" s="53"/>
      <c r="WFU3" s="53"/>
      <c r="WFV3" s="53"/>
      <c r="WFW3" s="53"/>
      <c r="WFX3" s="53"/>
      <c r="WFY3" s="53"/>
      <c r="WFZ3" s="53"/>
      <c r="WGA3" s="53"/>
      <c r="WGB3" s="53"/>
      <c r="WGC3" s="53"/>
      <c r="WGD3" s="53"/>
      <c r="WGE3" s="53"/>
      <c r="WGF3" s="53"/>
      <c r="WGG3" s="53"/>
      <c r="WGH3" s="53"/>
      <c r="WGI3" s="53"/>
      <c r="WGJ3" s="53"/>
      <c r="WGK3" s="53"/>
      <c r="WGL3" s="53"/>
      <c r="WGM3" s="53"/>
      <c r="WGN3" s="53"/>
      <c r="WGO3" s="53"/>
      <c r="WGP3" s="53"/>
      <c r="WGQ3" s="53"/>
      <c r="WGR3" s="53"/>
      <c r="WGS3" s="53"/>
      <c r="WGT3" s="53"/>
      <c r="WGU3" s="53"/>
      <c r="WGV3" s="53"/>
      <c r="WGW3" s="53"/>
      <c r="WGX3" s="53"/>
      <c r="WGY3" s="53"/>
      <c r="WGZ3" s="53"/>
      <c r="WHA3" s="53"/>
      <c r="WHB3" s="53"/>
      <c r="WHC3" s="53"/>
      <c r="WHD3" s="53"/>
      <c r="WHE3" s="53"/>
      <c r="WHF3" s="53"/>
      <c r="WHG3" s="53"/>
      <c r="WHH3" s="53"/>
      <c r="WHI3" s="53"/>
      <c r="WHJ3" s="53"/>
      <c r="WHK3" s="53"/>
      <c r="WHL3" s="53"/>
      <c r="WHM3" s="53"/>
      <c r="WHN3" s="53"/>
      <c r="WHO3" s="53"/>
      <c r="WHP3" s="53"/>
      <c r="WHQ3" s="53"/>
      <c r="WHR3" s="53"/>
      <c r="WHS3" s="53"/>
      <c r="WHT3" s="53"/>
      <c r="WHU3" s="53"/>
      <c r="WHV3" s="53"/>
      <c r="WHW3" s="53"/>
      <c r="WHX3" s="53"/>
      <c r="WHY3" s="53"/>
      <c r="WHZ3" s="53"/>
      <c r="WIA3" s="53"/>
      <c r="WIB3" s="53"/>
      <c r="WIC3" s="53"/>
      <c r="WID3" s="53"/>
      <c r="WIE3" s="53"/>
      <c r="WIF3" s="53"/>
      <c r="WIG3" s="53"/>
      <c r="WIH3" s="53"/>
      <c r="WII3" s="53"/>
      <c r="WIJ3" s="53"/>
      <c r="WIK3" s="53"/>
      <c r="WIL3" s="53"/>
      <c r="WIM3" s="53"/>
      <c r="WIN3" s="53"/>
      <c r="WIO3" s="53"/>
      <c r="WIP3" s="53"/>
      <c r="WIQ3" s="53"/>
      <c r="WIR3" s="53"/>
      <c r="WIS3" s="53"/>
      <c r="WIT3" s="53"/>
      <c r="WIU3" s="53"/>
      <c r="WIV3" s="53"/>
      <c r="WIW3" s="53"/>
      <c r="WIX3" s="53"/>
      <c r="WIY3" s="53"/>
      <c r="WIZ3" s="53"/>
      <c r="WJA3" s="53"/>
      <c r="WJB3" s="53"/>
      <c r="WJC3" s="53"/>
      <c r="WJD3" s="53"/>
      <c r="WJE3" s="53"/>
      <c r="WJF3" s="53"/>
      <c r="WJG3" s="53"/>
      <c r="WJH3" s="53"/>
      <c r="WJI3" s="53"/>
      <c r="WJJ3" s="53"/>
      <c r="WJK3" s="53"/>
      <c r="WJL3" s="53"/>
      <c r="WJM3" s="53"/>
      <c r="WJN3" s="53"/>
      <c r="WJO3" s="53"/>
      <c r="WJP3" s="53"/>
      <c r="WJQ3" s="53"/>
      <c r="WJR3" s="53"/>
      <c r="WJS3" s="53"/>
      <c r="WJT3" s="53"/>
      <c r="WJU3" s="53"/>
      <c r="WJV3" s="53"/>
      <c r="WJW3" s="53"/>
      <c r="WJX3" s="53"/>
      <c r="WJY3" s="53"/>
      <c r="WJZ3" s="53"/>
      <c r="WKA3" s="53"/>
      <c r="WKB3" s="53"/>
      <c r="WKC3" s="53"/>
      <c r="WKD3" s="53"/>
      <c r="WKE3" s="53"/>
      <c r="WKF3" s="53"/>
      <c r="WKG3" s="53"/>
      <c r="WKH3" s="53"/>
      <c r="WKI3" s="53"/>
      <c r="WKJ3" s="53"/>
      <c r="WKK3" s="53"/>
      <c r="WKL3" s="53"/>
      <c r="WKM3" s="53"/>
      <c r="WKN3" s="53"/>
      <c r="WKO3" s="53"/>
      <c r="WKP3" s="53"/>
      <c r="WKQ3" s="53"/>
      <c r="WKR3" s="53"/>
      <c r="WKS3" s="53"/>
      <c r="WKT3" s="53"/>
      <c r="WKU3" s="53"/>
      <c r="WKV3" s="53"/>
      <c r="WKW3" s="53"/>
      <c r="WKX3" s="53"/>
      <c r="WKY3" s="53"/>
      <c r="WKZ3" s="53"/>
      <c r="WLA3" s="53"/>
      <c r="WLB3" s="53"/>
      <c r="WLC3" s="53"/>
      <c r="WLD3" s="53"/>
      <c r="WLE3" s="53"/>
      <c r="WLF3" s="53"/>
      <c r="WLG3" s="53"/>
      <c r="WLH3" s="53"/>
      <c r="WLI3" s="53"/>
      <c r="WLJ3" s="53"/>
      <c r="WLK3" s="53"/>
      <c r="WLL3" s="53"/>
      <c r="WLM3" s="53"/>
      <c r="WLN3" s="53"/>
      <c r="WLO3" s="53"/>
      <c r="WLP3" s="53"/>
      <c r="WLQ3" s="53"/>
      <c r="WLR3" s="53"/>
      <c r="WLS3" s="53"/>
      <c r="WLT3" s="53"/>
      <c r="WLU3" s="53"/>
      <c r="WLV3" s="53"/>
      <c r="WLW3" s="53"/>
      <c r="WLX3" s="53"/>
      <c r="WLY3" s="53"/>
      <c r="WLZ3" s="53"/>
      <c r="WMA3" s="53"/>
      <c r="WMB3" s="53"/>
      <c r="WMC3" s="53"/>
      <c r="WMD3" s="53"/>
      <c r="WME3" s="53"/>
      <c r="WMF3" s="53"/>
      <c r="WMG3" s="53"/>
      <c r="WMH3" s="53"/>
      <c r="WMI3" s="53"/>
      <c r="WMJ3" s="53"/>
      <c r="WMK3" s="53"/>
      <c r="WML3" s="53"/>
      <c r="WMM3" s="53"/>
      <c r="WMN3" s="53"/>
      <c r="WMO3" s="53"/>
      <c r="WMP3" s="53"/>
      <c r="WMQ3" s="53"/>
      <c r="WMR3" s="53"/>
      <c r="WMS3" s="53"/>
      <c r="WMT3" s="53"/>
      <c r="WMU3" s="53"/>
      <c r="WMV3" s="53"/>
      <c r="WMW3" s="53"/>
      <c r="WMX3" s="53"/>
      <c r="WMY3" s="53"/>
      <c r="WMZ3" s="53"/>
      <c r="WNA3" s="53"/>
      <c r="WNB3" s="53"/>
      <c r="WNC3" s="53"/>
      <c r="WND3" s="53"/>
      <c r="WNE3" s="53"/>
      <c r="WNF3" s="53"/>
      <c r="WNG3" s="53"/>
      <c r="WNH3" s="53"/>
      <c r="WNI3" s="53"/>
      <c r="WNJ3" s="53"/>
      <c r="WNK3" s="53"/>
      <c r="WNL3" s="53"/>
      <c r="WNM3" s="53"/>
      <c r="WNN3" s="53"/>
      <c r="WNO3" s="53"/>
      <c r="WNP3" s="53"/>
      <c r="WNQ3" s="53"/>
      <c r="WNR3" s="53"/>
      <c r="WNS3" s="53"/>
      <c r="WNT3" s="53"/>
      <c r="WNU3" s="53"/>
      <c r="WNV3" s="53"/>
      <c r="WNW3" s="53"/>
      <c r="WNX3" s="53"/>
      <c r="WNY3" s="53"/>
      <c r="WNZ3" s="53"/>
      <c r="WOA3" s="53"/>
      <c r="WOB3" s="53"/>
      <c r="WOC3" s="53"/>
      <c r="WOD3" s="53"/>
      <c r="WOE3" s="53"/>
      <c r="WOF3" s="53"/>
      <c r="WOG3" s="53"/>
      <c r="WOH3" s="53"/>
      <c r="WOI3" s="53"/>
      <c r="WOJ3" s="53"/>
      <c r="WOK3" s="53"/>
      <c r="WOL3" s="53"/>
      <c r="WOM3" s="53"/>
      <c r="WON3" s="53"/>
      <c r="WOO3" s="53"/>
      <c r="WOP3" s="53"/>
      <c r="WOQ3" s="53"/>
      <c r="WOR3" s="53"/>
      <c r="WOS3" s="53"/>
      <c r="WOT3" s="53"/>
      <c r="WOU3" s="53"/>
      <c r="WOV3" s="53"/>
      <c r="WOW3" s="53"/>
      <c r="WOX3" s="53"/>
      <c r="WOY3" s="53"/>
      <c r="WOZ3" s="53"/>
      <c r="WPA3" s="53"/>
      <c r="WPB3" s="53"/>
      <c r="WPC3" s="53"/>
      <c r="WPD3" s="53"/>
      <c r="WPE3" s="53"/>
      <c r="WPF3" s="53"/>
      <c r="WPG3" s="53"/>
      <c r="WPH3" s="53"/>
      <c r="WPI3" s="53"/>
      <c r="WPJ3" s="53"/>
      <c r="WPK3" s="53"/>
      <c r="WPL3" s="53"/>
      <c r="WPM3" s="53"/>
      <c r="WPN3" s="53"/>
      <c r="WPO3" s="53"/>
      <c r="WPP3" s="53"/>
      <c r="WPQ3" s="53"/>
      <c r="WPR3" s="53"/>
      <c r="WPS3" s="53"/>
      <c r="WPT3" s="53"/>
      <c r="WPU3" s="53"/>
      <c r="WPV3" s="53"/>
      <c r="WPW3" s="53"/>
      <c r="WPX3" s="53"/>
      <c r="WPY3" s="53"/>
      <c r="WPZ3" s="53"/>
      <c r="WQA3" s="53"/>
      <c r="WQB3" s="53"/>
      <c r="WQC3" s="53"/>
      <c r="WQD3" s="53"/>
      <c r="WQE3" s="53"/>
      <c r="WQF3" s="53"/>
      <c r="WQG3" s="53"/>
      <c r="WQH3" s="53"/>
      <c r="WQI3" s="53"/>
      <c r="WQJ3" s="53"/>
      <c r="WQK3" s="53"/>
      <c r="WQL3" s="53"/>
      <c r="WQM3" s="53"/>
      <c r="WQN3" s="53"/>
      <c r="WQO3" s="53"/>
      <c r="WQP3" s="53"/>
      <c r="WQQ3" s="53"/>
      <c r="WQR3" s="53"/>
      <c r="WQS3" s="53"/>
      <c r="WQT3" s="53"/>
      <c r="WQU3" s="53"/>
      <c r="WQV3" s="53"/>
      <c r="WQW3" s="53"/>
      <c r="WQX3" s="53"/>
      <c r="WQY3" s="53"/>
      <c r="WQZ3" s="53"/>
      <c r="WRA3" s="53"/>
      <c r="WRB3" s="53"/>
      <c r="WRC3" s="53"/>
      <c r="WRD3" s="53"/>
      <c r="WRE3" s="53"/>
      <c r="WRF3" s="53"/>
      <c r="WRG3" s="53"/>
      <c r="WRH3" s="53"/>
      <c r="WRI3" s="53"/>
      <c r="WRJ3" s="53"/>
      <c r="WRK3" s="53"/>
      <c r="WRL3" s="53"/>
      <c r="WRM3" s="53"/>
      <c r="WRN3" s="53"/>
      <c r="WRO3" s="53"/>
      <c r="WRP3" s="53"/>
      <c r="WRQ3" s="53"/>
      <c r="WRR3" s="53"/>
      <c r="WRS3" s="53"/>
      <c r="WRT3" s="53"/>
      <c r="WRU3" s="53"/>
      <c r="WRV3" s="53"/>
      <c r="WRW3" s="53"/>
      <c r="WRX3" s="53"/>
      <c r="WRY3" s="53"/>
      <c r="WRZ3" s="53"/>
      <c r="WSA3" s="53"/>
      <c r="WSB3" s="53"/>
      <c r="WSC3" s="53"/>
      <c r="WSD3" s="53"/>
      <c r="WSE3" s="53"/>
      <c r="WSF3" s="53"/>
      <c r="WSG3" s="53"/>
      <c r="WSH3" s="53"/>
      <c r="WSI3" s="53"/>
      <c r="WSJ3" s="53"/>
      <c r="WSK3" s="53"/>
      <c r="WSL3" s="53"/>
      <c r="WSM3" s="53"/>
      <c r="WSN3" s="53"/>
      <c r="WSO3" s="53"/>
      <c r="WSP3" s="53"/>
      <c r="WSQ3" s="53"/>
      <c r="WSR3" s="53"/>
      <c r="WSS3" s="53"/>
      <c r="WST3" s="53"/>
      <c r="WSU3" s="53"/>
      <c r="WSV3" s="53"/>
      <c r="WSW3" s="53"/>
      <c r="WSX3" s="53"/>
      <c r="WSY3" s="53"/>
      <c r="WSZ3" s="53"/>
      <c r="WTA3" s="53"/>
      <c r="WTB3" s="53"/>
      <c r="WTC3" s="53"/>
      <c r="WTD3" s="53"/>
      <c r="WTE3" s="53"/>
      <c r="WTF3" s="53"/>
      <c r="WTG3" s="53"/>
      <c r="WTH3" s="53"/>
      <c r="WTI3" s="53"/>
      <c r="WTJ3" s="53"/>
      <c r="WTK3" s="53"/>
      <c r="WTL3" s="53"/>
      <c r="WTM3" s="53"/>
      <c r="WTN3" s="53"/>
      <c r="WTO3" s="53"/>
      <c r="WTP3" s="53"/>
      <c r="WTQ3" s="53"/>
      <c r="WTR3" s="53"/>
      <c r="WTS3" s="53"/>
      <c r="WTT3" s="53"/>
      <c r="WTU3" s="53"/>
      <c r="WTV3" s="53"/>
      <c r="WTW3" s="53"/>
      <c r="WTX3" s="53"/>
      <c r="WTY3" s="53"/>
      <c r="WTZ3" s="53"/>
      <c r="WUA3" s="53"/>
      <c r="WUB3" s="53"/>
      <c r="WUC3" s="53"/>
      <c r="WUD3" s="53"/>
      <c r="WUE3" s="53"/>
      <c r="WUF3" s="53"/>
      <c r="WUG3" s="53"/>
      <c r="WUH3" s="53"/>
      <c r="WUI3" s="53"/>
      <c r="WUJ3" s="53"/>
      <c r="WUK3" s="53"/>
      <c r="WUL3" s="53"/>
      <c r="WUM3" s="53"/>
      <c r="WUN3" s="53"/>
      <c r="WUO3" s="53"/>
      <c r="WUP3" s="53"/>
      <c r="WUQ3" s="53"/>
      <c r="WUR3" s="53"/>
      <c r="WUS3" s="53"/>
      <c r="WUT3" s="53"/>
      <c r="WUU3" s="53"/>
      <c r="WUV3" s="53"/>
      <c r="WUW3" s="53"/>
      <c r="WUX3" s="53"/>
      <c r="WUY3" s="53"/>
      <c r="WUZ3" s="53"/>
      <c r="WVA3" s="53"/>
      <c r="WVB3" s="53"/>
      <c r="WVC3" s="53"/>
      <c r="WVD3" s="53"/>
      <c r="WVE3" s="53"/>
      <c r="WVF3" s="53"/>
      <c r="WVG3" s="53"/>
      <c r="WVH3" s="53"/>
      <c r="WVI3" s="53"/>
      <c r="WVJ3" s="53"/>
      <c r="WVK3" s="53"/>
      <c r="WVL3" s="53"/>
      <c r="WVM3" s="53"/>
      <c r="WVN3" s="53"/>
      <c r="WVO3" s="53"/>
      <c r="WVP3" s="53"/>
      <c r="WVQ3" s="53"/>
      <c r="WVR3" s="53"/>
      <c r="WVS3" s="53"/>
      <c r="WVT3" s="53"/>
      <c r="WVU3" s="53"/>
      <c r="WVV3" s="53"/>
      <c r="WVW3" s="53"/>
      <c r="WVX3" s="53"/>
      <c r="WVY3" s="53"/>
      <c r="WVZ3" s="53"/>
      <c r="WWA3" s="53"/>
      <c r="WWB3" s="53"/>
      <c r="WWC3" s="53"/>
      <c r="WWD3" s="53"/>
      <c r="WWE3" s="53"/>
      <c r="WWF3" s="53"/>
      <c r="WWG3" s="53"/>
      <c r="WWH3" s="53"/>
      <c r="WWI3" s="53"/>
      <c r="WWJ3" s="53"/>
      <c r="WWK3" s="53"/>
      <c r="WWL3" s="53"/>
      <c r="WWM3" s="53"/>
      <c r="WWN3" s="53"/>
      <c r="WWO3" s="53"/>
      <c r="WWP3" s="53"/>
      <c r="WWQ3" s="53"/>
      <c r="WWR3" s="53"/>
      <c r="WWS3" s="53"/>
      <c r="WWT3" s="53"/>
      <c r="WWU3" s="53"/>
      <c r="WWV3" s="53"/>
      <c r="WWW3" s="53"/>
      <c r="WWX3" s="53"/>
      <c r="WWY3" s="53"/>
      <c r="WWZ3" s="53"/>
      <c r="WXA3" s="53"/>
      <c r="WXB3" s="53"/>
      <c r="WXC3" s="53"/>
      <c r="WXD3" s="53"/>
      <c r="WXE3" s="53"/>
      <c r="WXF3" s="53"/>
      <c r="WXG3" s="53"/>
      <c r="WXH3" s="53"/>
      <c r="WXI3" s="53"/>
      <c r="WXJ3" s="53"/>
      <c r="WXK3" s="53"/>
      <c r="WXL3" s="53"/>
      <c r="WXM3" s="53"/>
      <c r="WXN3" s="53"/>
      <c r="WXO3" s="53"/>
      <c r="WXP3" s="53"/>
      <c r="WXQ3" s="53"/>
      <c r="WXR3" s="53"/>
      <c r="WXS3" s="53"/>
      <c r="WXT3" s="53"/>
      <c r="WXU3" s="53"/>
      <c r="WXV3" s="53"/>
      <c r="WXW3" s="53"/>
      <c r="WXX3" s="53"/>
      <c r="WXY3" s="53"/>
      <c r="WXZ3" s="53"/>
      <c r="WYA3" s="53"/>
      <c r="WYB3" s="53"/>
      <c r="WYC3" s="53"/>
      <c r="WYD3" s="53"/>
      <c r="WYE3" s="53"/>
      <c r="WYF3" s="53"/>
      <c r="WYG3" s="53"/>
      <c r="WYH3" s="53"/>
      <c r="WYI3" s="53"/>
      <c r="WYJ3" s="53"/>
      <c r="WYK3" s="53"/>
      <c r="WYL3" s="53"/>
      <c r="WYM3" s="53"/>
      <c r="WYN3" s="53"/>
      <c r="WYO3" s="53"/>
      <c r="WYP3" s="53"/>
      <c r="WYQ3" s="53"/>
      <c r="WYR3" s="53"/>
      <c r="WYS3" s="53"/>
      <c r="WYT3" s="53"/>
      <c r="WYU3" s="53"/>
      <c r="WYV3" s="53"/>
      <c r="WYW3" s="53"/>
      <c r="WYX3" s="53"/>
      <c r="WYY3" s="53"/>
      <c r="WYZ3" s="53"/>
      <c r="WZA3" s="53"/>
      <c r="WZB3" s="53"/>
      <c r="WZC3" s="53"/>
      <c r="WZD3" s="53"/>
      <c r="WZE3" s="53"/>
      <c r="WZF3" s="53"/>
      <c r="WZG3" s="53"/>
      <c r="WZH3" s="53"/>
      <c r="WZI3" s="53"/>
      <c r="WZJ3" s="53"/>
      <c r="WZK3" s="53"/>
      <c r="WZL3" s="53"/>
      <c r="WZM3" s="53"/>
      <c r="WZN3" s="53"/>
      <c r="WZO3" s="53"/>
      <c r="WZP3" s="53"/>
      <c r="WZQ3" s="53"/>
      <c r="WZR3" s="53"/>
      <c r="WZS3" s="53"/>
      <c r="WZT3" s="53"/>
      <c r="WZU3" s="53"/>
      <c r="WZV3" s="53"/>
      <c r="WZW3" s="53"/>
      <c r="WZX3" s="53"/>
      <c r="WZY3" s="53"/>
      <c r="WZZ3" s="53"/>
      <c r="XAA3" s="53"/>
      <c r="XAB3" s="53"/>
      <c r="XAC3" s="53"/>
      <c r="XAD3" s="53"/>
      <c r="XAE3" s="53"/>
      <c r="XAF3" s="53"/>
      <c r="XAG3" s="53"/>
      <c r="XAH3" s="53"/>
      <c r="XAI3" s="53"/>
      <c r="XAJ3" s="53"/>
      <c r="XAK3" s="53"/>
      <c r="XAL3" s="53"/>
      <c r="XAM3" s="53"/>
      <c r="XAN3" s="53"/>
      <c r="XAO3" s="53"/>
      <c r="XAP3" s="53"/>
      <c r="XAQ3" s="53"/>
      <c r="XAR3" s="53"/>
      <c r="XAS3" s="53"/>
      <c r="XAT3" s="53"/>
      <c r="XAU3" s="53"/>
      <c r="XAV3" s="53"/>
      <c r="XAW3" s="53"/>
      <c r="XAX3" s="53"/>
      <c r="XAY3" s="53"/>
      <c r="XAZ3" s="53"/>
      <c r="XBA3" s="53"/>
      <c r="XBB3" s="53"/>
      <c r="XBC3" s="53"/>
      <c r="XBD3" s="53"/>
      <c r="XBE3" s="53"/>
      <c r="XBF3" s="53"/>
      <c r="XBG3" s="53"/>
      <c r="XBH3" s="53"/>
      <c r="XBI3" s="53"/>
      <c r="XBJ3" s="53"/>
      <c r="XBK3" s="53"/>
      <c r="XBL3" s="53"/>
      <c r="XBM3" s="53"/>
      <c r="XBN3" s="53"/>
      <c r="XBO3" s="53"/>
      <c r="XBP3" s="53"/>
      <c r="XBQ3" s="53"/>
      <c r="XBR3" s="53"/>
      <c r="XBS3" s="53"/>
      <c r="XBT3" s="53"/>
      <c r="XBU3" s="53"/>
      <c r="XBV3" s="53"/>
      <c r="XBW3" s="53"/>
      <c r="XBX3" s="53"/>
      <c r="XBY3" s="53"/>
      <c r="XBZ3" s="53"/>
      <c r="XCA3" s="53"/>
      <c r="XCB3" s="53"/>
      <c r="XCC3" s="53"/>
      <c r="XCD3" s="53"/>
      <c r="XCE3" s="53"/>
      <c r="XCF3" s="53"/>
      <c r="XCG3" s="53"/>
      <c r="XCH3" s="53"/>
      <c r="XCI3" s="53"/>
      <c r="XCJ3" s="53"/>
      <c r="XCK3" s="53"/>
      <c r="XCL3" s="53"/>
      <c r="XCM3" s="53"/>
      <c r="XCN3" s="53"/>
      <c r="XCO3" s="53"/>
      <c r="XCP3" s="53"/>
      <c r="XCQ3" s="53"/>
      <c r="XCR3" s="53"/>
      <c r="XCS3" s="53"/>
      <c r="XCT3" s="53"/>
      <c r="XCU3" s="53"/>
      <c r="XCV3" s="53"/>
      <c r="XCW3" s="53"/>
      <c r="XCX3" s="53"/>
      <c r="XCY3" s="53"/>
      <c r="XCZ3" s="53"/>
      <c r="XDA3" s="53"/>
      <c r="XDB3" s="53"/>
      <c r="XDC3" s="53"/>
      <c r="XDD3" s="53"/>
      <c r="XDE3" s="53"/>
      <c r="XDF3" s="53"/>
      <c r="XDG3" s="53"/>
      <c r="XDH3" s="53"/>
      <c r="XDI3" s="53"/>
      <c r="XDJ3" s="53"/>
      <c r="XDK3" s="53"/>
      <c r="XDL3" s="53"/>
      <c r="XDM3" s="53"/>
      <c r="XDN3" s="53"/>
      <c r="XDO3" s="53"/>
      <c r="XDP3" s="53"/>
      <c r="XDQ3" s="53"/>
      <c r="XDR3" s="53"/>
      <c r="XDS3" s="53"/>
      <c r="XDT3" s="53"/>
      <c r="XDU3" s="53"/>
      <c r="XDV3" s="53"/>
      <c r="XDW3" s="53"/>
      <c r="XDX3" s="53"/>
      <c r="XDY3" s="53"/>
      <c r="XDZ3" s="53"/>
      <c r="XEA3" s="53"/>
      <c r="XEB3" s="53"/>
      <c r="XEC3" s="53"/>
      <c r="XED3" s="53"/>
      <c r="XEE3" s="53"/>
      <c r="XEF3" s="53"/>
      <c r="XEG3" s="53"/>
      <c r="XEH3" s="53"/>
      <c r="XEI3" s="53"/>
      <c r="XEJ3" s="53"/>
      <c r="XEK3" s="53"/>
      <c r="XEL3" s="53"/>
      <c r="XEM3" s="53"/>
      <c r="XEN3" s="53"/>
      <c r="XEO3" s="53"/>
      <c r="XEP3" s="53"/>
      <c r="XEQ3" s="53"/>
      <c r="XER3" s="53"/>
      <c r="XES3" s="53"/>
      <c r="XET3" s="53"/>
      <c r="XEU3" s="53"/>
      <c r="XEV3" s="53"/>
      <c r="XEW3" s="53"/>
      <c r="XEX3" s="53"/>
      <c r="XEY3" s="53"/>
      <c r="XEZ3" s="53"/>
      <c r="XFA3" s="53"/>
      <c r="XFB3" s="53"/>
      <c r="XFC3" s="53"/>
      <c r="XFD3" s="53"/>
    </row>
    <row r="4" spans="1:16384" x14ac:dyDescent="0.25">
      <c r="A4" s="53" t="s">
        <v>7906</v>
      </c>
      <c r="B4" s="53"/>
      <c r="C4" s="53"/>
      <c r="D4" s="53"/>
      <c r="E4" s="14" t="s">
        <v>518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53"/>
      <c r="XET4" s="53"/>
      <c r="XEU4" s="53"/>
      <c r="XEV4" s="53"/>
      <c r="XEW4" s="53"/>
      <c r="XEX4" s="53"/>
      <c r="XEY4" s="53"/>
      <c r="XEZ4" s="53"/>
      <c r="XFA4" s="53"/>
      <c r="XFB4" s="53"/>
      <c r="XFC4" s="53"/>
      <c r="XFD4" s="53"/>
    </row>
    <row r="5" spans="1:16384" x14ac:dyDescent="0.25">
      <c r="A5" s="53" t="s">
        <v>7908</v>
      </c>
      <c r="B5" s="53"/>
      <c r="C5" s="53"/>
      <c r="D5" s="53"/>
      <c r="E5" s="16">
        <v>42795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6"/>
      <c r="B6" s="56"/>
      <c r="C6" s="56"/>
      <c r="D6" s="56"/>
      <c r="E6" s="56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3" t="s">
        <v>7907</v>
      </c>
      <c r="B7" s="53"/>
      <c r="C7" s="53"/>
      <c r="D7" s="53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53"/>
      <c r="XET7" s="53"/>
      <c r="XEU7" s="53"/>
      <c r="XEV7" s="53"/>
      <c r="XEW7" s="53"/>
      <c r="XEX7" s="53"/>
      <c r="XEY7" s="53"/>
      <c r="XEZ7" s="53"/>
      <c r="XFA7" s="53"/>
      <c r="XFB7" s="53"/>
      <c r="XFC7" s="53"/>
      <c r="XFD7" s="53"/>
    </row>
    <row r="8" spans="1:16384" x14ac:dyDescent="0.25">
      <c r="A8" s="53" t="s">
        <v>7909</v>
      </c>
      <c r="B8" s="53"/>
      <c r="C8" s="53"/>
      <c r="D8" s="53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x14ac:dyDescent="0.25">
      <c r="A9" s="53" t="s">
        <v>7910</v>
      </c>
      <c r="B9" s="53"/>
      <c r="C9" s="53"/>
      <c r="D9" s="53"/>
      <c r="E9" s="4">
        <v>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3" t="s">
        <v>7911</v>
      </c>
      <c r="B10" s="53"/>
      <c r="C10" s="53"/>
      <c r="D10" s="53"/>
      <c r="E10" s="4">
        <f>E7-E8-E9</f>
        <v>5.2399999999999523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  <c r="XEW11" s="53"/>
      <c r="XEX11" s="53"/>
      <c r="XEY11" s="53"/>
      <c r="XEZ11" s="53"/>
      <c r="XFA11" s="53"/>
      <c r="XFB11" s="53"/>
      <c r="XFC11" s="53"/>
      <c r="XFD11" s="53"/>
    </row>
    <row r="12" spans="1:16384" ht="63.75" x14ac:dyDescent="0.25">
      <c r="A12" s="25" t="s">
        <v>7887</v>
      </c>
      <c r="B12" s="25" t="s">
        <v>7888</v>
      </c>
      <c r="C12" s="25" t="s">
        <v>7889</v>
      </c>
      <c r="D12" s="25" t="s">
        <v>7890</v>
      </c>
      <c r="E12" s="25" t="s">
        <v>7891</v>
      </c>
      <c r="F12" s="25" t="s">
        <v>7892</v>
      </c>
      <c r="G12" s="25" t="s">
        <v>7893</v>
      </c>
      <c r="H12" s="25" t="s">
        <v>7894</v>
      </c>
      <c r="I12" s="25" t="s">
        <v>7895</v>
      </c>
      <c r="J12" s="25" t="s">
        <v>7896</v>
      </c>
      <c r="K12" s="25" t="s">
        <v>7897</v>
      </c>
      <c r="L12" s="25" t="s">
        <v>7898</v>
      </c>
      <c r="M12" s="25" t="s">
        <v>7899</v>
      </c>
      <c r="N12" s="25" t="s">
        <v>7900</v>
      </c>
      <c r="O12" s="25" t="s">
        <v>7901</v>
      </c>
      <c r="P12" s="25" t="s">
        <v>7902</v>
      </c>
    </row>
    <row r="13" spans="1:16384" x14ac:dyDescent="0.25">
      <c r="A13" s="26">
        <v>1</v>
      </c>
      <c r="B13" s="26">
        <v>2634</v>
      </c>
      <c r="C13" s="26" t="s">
        <v>518</v>
      </c>
      <c r="D13" s="26" t="s">
        <v>6</v>
      </c>
      <c r="E13" s="26" t="s">
        <v>519</v>
      </c>
      <c r="F13" s="27">
        <v>40135</v>
      </c>
      <c r="G13" s="26">
        <v>80</v>
      </c>
      <c r="H13" s="26" t="s">
        <v>3</v>
      </c>
      <c r="I13" s="26" t="s">
        <v>4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518</v>
      </c>
      <c r="D14" s="26" t="s">
        <v>6</v>
      </c>
      <c r="E14" s="26" t="s">
        <v>946</v>
      </c>
      <c r="F14" s="27">
        <v>40450</v>
      </c>
      <c r="G14" s="26">
        <v>80</v>
      </c>
      <c r="H14" s="26" t="s">
        <v>3</v>
      </c>
      <c r="I14" s="26" t="s">
        <v>4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518</v>
      </c>
      <c r="D15" s="26" t="s">
        <v>6</v>
      </c>
      <c r="E15" s="28" t="s">
        <v>947</v>
      </c>
      <c r="F15" s="27">
        <v>40452</v>
      </c>
      <c r="G15" s="26">
        <v>80</v>
      </c>
      <c r="H15" s="26" t="s">
        <v>3</v>
      </c>
      <c r="I15" s="26" t="s">
        <v>4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518</v>
      </c>
      <c r="D16" s="26" t="s">
        <v>6</v>
      </c>
      <c r="E16" s="28" t="s">
        <v>947</v>
      </c>
      <c r="F16" s="27">
        <v>40452</v>
      </c>
      <c r="G16" s="26">
        <v>80</v>
      </c>
      <c r="H16" s="26" t="s">
        <v>3</v>
      </c>
      <c r="I16" s="26" t="s">
        <v>4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518</v>
      </c>
      <c r="D17" s="26" t="s">
        <v>974</v>
      </c>
      <c r="E17" s="26" t="s">
        <v>5130</v>
      </c>
      <c r="F17" s="27">
        <v>40624</v>
      </c>
      <c r="G17" s="26">
        <v>5</v>
      </c>
      <c r="H17" s="26" t="s">
        <v>3</v>
      </c>
      <c r="I17" s="26" t="s">
        <v>5131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518</v>
      </c>
      <c r="D18" s="26" t="s">
        <v>974</v>
      </c>
      <c r="E18" s="26" t="s">
        <v>5896</v>
      </c>
      <c r="F18" s="27">
        <v>40848</v>
      </c>
      <c r="G18" s="26">
        <v>5</v>
      </c>
      <c r="H18" s="26" t="s">
        <v>3</v>
      </c>
      <c r="I18" s="26" t="s">
        <v>5897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518</v>
      </c>
      <c r="D19" s="26" t="s">
        <v>974</v>
      </c>
      <c r="E19" s="26" t="s">
        <v>6905</v>
      </c>
      <c r="F19" s="27">
        <v>41093</v>
      </c>
      <c r="G19" s="26">
        <v>5</v>
      </c>
      <c r="H19" s="26" t="s">
        <v>3</v>
      </c>
      <c r="I19" s="26" t="s">
        <v>6906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518</v>
      </c>
      <c r="D20" s="26" t="s">
        <v>974</v>
      </c>
      <c r="E20" s="26" t="s">
        <v>6901</v>
      </c>
      <c r="F20" s="27">
        <v>41093</v>
      </c>
      <c r="G20" s="26">
        <v>5</v>
      </c>
      <c r="H20" s="26" t="s">
        <v>3</v>
      </c>
      <c r="I20" s="26" t="s">
        <v>6902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518</v>
      </c>
      <c r="D21" s="26" t="s">
        <v>974</v>
      </c>
      <c r="E21" s="26" t="s">
        <v>6937</v>
      </c>
      <c r="F21" s="27">
        <v>41100</v>
      </c>
      <c r="G21" s="26">
        <v>4.8</v>
      </c>
      <c r="H21" s="26" t="s">
        <v>3</v>
      </c>
      <c r="I21" s="26" t="s">
        <v>4742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518</v>
      </c>
      <c r="D22" s="26" t="s">
        <v>974</v>
      </c>
      <c r="E22" s="26" t="s">
        <v>6938</v>
      </c>
      <c r="F22" s="27">
        <v>41100</v>
      </c>
      <c r="G22" s="26">
        <v>4.95</v>
      </c>
      <c r="H22" s="26" t="s">
        <v>3</v>
      </c>
      <c r="I22" s="26" t="s">
        <v>4742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518</v>
      </c>
      <c r="D23" s="26" t="s">
        <v>974</v>
      </c>
      <c r="E23" s="26" t="s">
        <v>6939</v>
      </c>
      <c r="F23" s="27">
        <v>41100</v>
      </c>
      <c r="G23" s="26">
        <v>4.8</v>
      </c>
      <c r="H23" s="26" t="s">
        <v>3</v>
      </c>
      <c r="I23" s="26" t="s">
        <v>6940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518</v>
      </c>
      <c r="D24" s="26" t="s">
        <v>974</v>
      </c>
      <c r="E24" s="26" t="s">
        <v>6950</v>
      </c>
      <c r="F24" s="27">
        <v>41101</v>
      </c>
      <c r="G24" s="26">
        <v>5</v>
      </c>
      <c r="H24" s="26" t="s">
        <v>3</v>
      </c>
      <c r="I24" s="26" t="s">
        <v>6906</v>
      </c>
      <c r="J24" s="26"/>
      <c r="K24" s="26"/>
      <c r="L24" s="26"/>
      <c r="M24" s="26"/>
      <c r="N24" s="26"/>
      <c r="O24" s="21" t="s">
        <v>9148</v>
      </c>
    </row>
    <row r="25" spans="1:16" x14ac:dyDescent="0.25">
      <c r="A25" s="26">
        <v>13</v>
      </c>
      <c r="B25" s="26">
        <v>20377</v>
      </c>
      <c r="C25" s="26" t="s">
        <v>518</v>
      </c>
      <c r="D25" s="26" t="s">
        <v>7227</v>
      </c>
      <c r="E25" s="26" t="s">
        <v>7850</v>
      </c>
      <c r="F25" s="27">
        <v>42527</v>
      </c>
      <c r="G25" s="26">
        <v>2</v>
      </c>
      <c r="H25" s="26" t="s">
        <v>7229</v>
      </c>
      <c r="I25" s="26" t="s">
        <v>7851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22</v>
      </c>
    </row>
    <row r="3" spans="1:16" x14ac:dyDescent="0.25">
      <c r="A3" s="53" t="s">
        <v>7905</v>
      </c>
      <c r="B3" s="53"/>
      <c r="C3" s="53"/>
      <c r="D3" s="53"/>
      <c r="E3" s="32" t="s">
        <v>20</v>
      </c>
    </row>
    <row r="4" spans="1:16" x14ac:dyDescent="0.25">
      <c r="A4" s="53" t="s">
        <v>7906</v>
      </c>
      <c r="B4" s="53"/>
      <c r="C4" s="53"/>
      <c r="D4" s="53"/>
      <c r="E4" s="32" t="s">
        <v>20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7">
        <v>3684</v>
      </c>
    </row>
    <row r="8" spans="1:16" x14ac:dyDescent="0.25">
      <c r="A8" s="53" t="s">
        <v>7909</v>
      </c>
      <c r="B8" s="53"/>
      <c r="C8" s="53"/>
      <c r="D8" s="53"/>
      <c r="E8" s="49">
        <f>SUM(N13:N185)</f>
        <v>1735.145000000002</v>
      </c>
    </row>
    <row r="9" spans="1:16" x14ac:dyDescent="0.25">
      <c r="A9" s="53" t="s">
        <v>7910</v>
      </c>
      <c r="B9" s="53"/>
      <c r="C9" s="53"/>
      <c r="D9" s="53"/>
      <c r="E9" s="39">
        <f>G182+G184+G185</f>
        <v>8.7750000000000004</v>
      </c>
    </row>
    <row r="10" spans="1:16" x14ac:dyDescent="0.25">
      <c r="A10" s="53" t="s">
        <v>7911</v>
      </c>
      <c r="B10" s="53"/>
      <c r="C10" s="53"/>
      <c r="D10" s="53"/>
      <c r="E10" s="38">
        <f>E7-E8-E9</f>
        <v>1940.0799999999979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1204</v>
      </c>
      <c r="C13" s="26" t="s">
        <v>20</v>
      </c>
      <c r="D13" s="28" t="s">
        <v>6</v>
      </c>
      <c r="E13" s="28" t="s">
        <v>21</v>
      </c>
      <c r="F13" s="27">
        <v>39528</v>
      </c>
      <c r="G13" s="26">
        <v>19.5</v>
      </c>
      <c r="H13" s="26" t="s">
        <v>3</v>
      </c>
      <c r="I13" s="26" t="s">
        <v>4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20</v>
      </c>
      <c r="D14" s="28" t="s">
        <v>6</v>
      </c>
      <c r="E14" s="28" t="s">
        <v>28</v>
      </c>
      <c r="F14" s="27">
        <v>39589</v>
      </c>
      <c r="G14" s="26">
        <v>19.5</v>
      </c>
      <c r="H14" s="26" t="s">
        <v>3</v>
      </c>
      <c r="I14" s="26" t="s">
        <v>4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20</v>
      </c>
      <c r="D15" s="28" t="s">
        <v>6</v>
      </c>
      <c r="E15" s="28" t="s">
        <v>581</v>
      </c>
      <c r="F15" s="27">
        <v>40149</v>
      </c>
      <c r="G15" s="26">
        <v>99.68</v>
      </c>
      <c r="H15" s="26" t="s">
        <v>3</v>
      </c>
      <c r="I15" s="26" t="s">
        <v>4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20</v>
      </c>
      <c r="D16" s="28" t="s">
        <v>1</v>
      </c>
      <c r="E16" s="28" t="s">
        <v>587</v>
      </c>
      <c r="F16" s="27">
        <v>40150</v>
      </c>
      <c r="G16" s="26">
        <v>149.94</v>
      </c>
      <c r="H16" s="26" t="s">
        <v>3</v>
      </c>
      <c r="I16" s="26" t="s">
        <v>4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20</v>
      </c>
      <c r="D17" s="28" t="s">
        <v>6</v>
      </c>
      <c r="E17" s="28" t="s">
        <v>647</v>
      </c>
      <c r="F17" s="27">
        <v>40157</v>
      </c>
      <c r="G17" s="26">
        <v>99.66</v>
      </c>
      <c r="H17" s="26" t="s">
        <v>3</v>
      </c>
      <c r="I17" s="26" t="s">
        <v>4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20</v>
      </c>
      <c r="D18" s="28" t="s">
        <v>6</v>
      </c>
      <c r="E18" s="28" t="s">
        <v>748</v>
      </c>
      <c r="F18" s="27">
        <v>40197</v>
      </c>
      <c r="G18" s="26">
        <v>99.84</v>
      </c>
      <c r="H18" s="26" t="s">
        <v>3</v>
      </c>
      <c r="I18" s="26" t="s">
        <v>4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20</v>
      </c>
      <c r="D19" s="28" t="s">
        <v>6</v>
      </c>
      <c r="E19" s="28" t="s">
        <v>788</v>
      </c>
      <c r="F19" s="27">
        <v>40232</v>
      </c>
      <c r="G19" s="26">
        <v>52.36</v>
      </c>
      <c r="H19" s="26" t="s">
        <v>3</v>
      </c>
      <c r="I19" s="26" t="s">
        <v>4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20</v>
      </c>
      <c r="D20" s="28" t="s">
        <v>6</v>
      </c>
      <c r="E20" s="28" t="s">
        <v>841</v>
      </c>
      <c r="F20" s="27">
        <v>40310</v>
      </c>
      <c r="G20" s="26">
        <v>99.4</v>
      </c>
      <c r="H20" s="26" t="s">
        <v>3</v>
      </c>
      <c r="I20" s="26" t="s">
        <v>4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20</v>
      </c>
      <c r="D21" s="28" t="s">
        <v>6</v>
      </c>
      <c r="E21" s="28" t="s">
        <v>843</v>
      </c>
      <c r="F21" s="27">
        <v>40311</v>
      </c>
      <c r="G21" s="26">
        <v>27</v>
      </c>
      <c r="H21" s="26" t="s">
        <v>3</v>
      </c>
      <c r="I21" s="26" t="s">
        <v>4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45" x14ac:dyDescent="0.25">
      <c r="A22" s="26">
        <v>10</v>
      </c>
      <c r="B22" s="26">
        <v>1201</v>
      </c>
      <c r="C22" s="26" t="s">
        <v>20</v>
      </c>
      <c r="D22" s="28" t="s">
        <v>6</v>
      </c>
      <c r="E22" s="28" t="s">
        <v>896</v>
      </c>
      <c r="F22" s="27">
        <v>40380</v>
      </c>
      <c r="G22" s="26">
        <v>97.2</v>
      </c>
      <c r="H22" s="26" t="s">
        <v>3</v>
      </c>
      <c r="I22" s="26" t="s">
        <v>4</v>
      </c>
      <c r="J22" s="27">
        <v>40389</v>
      </c>
      <c r="K22" s="27">
        <v>40752</v>
      </c>
      <c r="L22" s="27">
        <v>40753</v>
      </c>
      <c r="M22" s="27">
        <v>41291</v>
      </c>
      <c r="N22" s="26">
        <v>95.04</v>
      </c>
      <c r="O22" s="26"/>
      <c r="P22" s="26"/>
    </row>
    <row r="23" spans="1:16" ht="30" x14ac:dyDescent="0.25">
      <c r="A23" s="26">
        <v>11</v>
      </c>
      <c r="B23" s="26">
        <v>837</v>
      </c>
      <c r="C23" s="26" t="s">
        <v>20</v>
      </c>
      <c r="D23" s="28" t="s">
        <v>6</v>
      </c>
      <c r="E23" s="28" t="s">
        <v>897</v>
      </c>
      <c r="F23" s="27">
        <v>40380</v>
      </c>
      <c r="G23" s="26">
        <v>97.2</v>
      </c>
      <c r="H23" s="26" t="s">
        <v>3</v>
      </c>
      <c r="I23" s="26" t="s">
        <v>898</v>
      </c>
      <c r="J23" s="27">
        <v>40380</v>
      </c>
      <c r="K23" s="27">
        <v>40380</v>
      </c>
      <c r="L23" s="27">
        <v>40380</v>
      </c>
      <c r="M23" s="26"/>
      <c r="N23" s="26"/>
      <c r="O23" s="26"/>
      <c r="P23" s="26">
        <v>97.2</v>
      </c>
    </row>
    <row r="24" spans="1:16" ht="30" x14ac:dyDescent="0.25">
      <c r="A24" s="26">
        <v>12</v>
      </c>
      <c r="B24" s="26">
        <v>838</v>
      </c>
      <c r="C24" s="26" t="s">
        <v>20</v>
      </c>
      <c r="D24" s="28" t="s">
        <v>6</v>
      </c>
      <c r="E24" s="28" t="s">
        <v>1038</v>
      </c>
      <c r="F24" s="27">
        <v>40533</v>
      </c>
      <c r="G24" s="26">
        <v>99.9</v>
      </c>
      <c r="H24" s="26" t="s">
        <v>3</v>
      </c>
      <c r="I24" s="26" t="s">
        <v>1039</v>
      </c>
      <c r="J24" s="27">
        <v>40540</v>
      </c>
      <c r="K24" s="27">
        <v>40560</v>
      </c>
      <c r="L24" s="27">
        <v>40574</v>
      </c>
      <c r="M24" s="26"/>
      <c r="N24" s="26"/>
      <c r="O24" s="28" t="s">
        <v>1040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20</v>
      </c>
      <c r="D25" s="28" t="s">
        <v>6</v>
      </c>
      <c r="E25" s="28" t="s">
        <v>1065</v>
      </c>
      <c r="F25" s="27">
        <v>40544</v>
      </c>
      <c r="G25" s="26">
        <v>99</v>
      </c>
      <c r="H25" s="26" t="s">
        <v>3</v>
      </c>
      <c r="I25" s="26" t="s">
        <v>4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20</v>
      </c>
      <c r="D26" s="28" t="s">
        <v>974</v>
      </c>
      <c r="E26" s="28" t="s">
        <v>1168</v>
      </c>
      <c r="F26" s="27">
        <v>40553</v>
      </c>
      <c r="G26" s="26">
        <v>3.6</v>
      </c>
      <c r="H26" s="26" t="s">
        <v>3</v>
      </c>
      <c r="I26" s="26" t="s">
        <v>1169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20</v>
      </c>
      <c r="D27" s="28" t="s">
        <v>974</v>
      </c>
      <c r="E27" s="28" t="s">
        <v>1170</v>
      </c>
      <c r="F27" s="27">
        <v>40553</v>
      </c>
      <c r="G27" s="26">
        <v>4.93</v>
      </c>
      <c r="H27" s="26" t="s">
        <v>3</v>
      </c>
      <c r="I27" s="26" t="s">
        <v>1171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20</v>
      </c>
      <c r="D28" s="28" t="s">
        <v>974</v>
      </c>
      <c r="E28" s="28" t="s">
        <v>1172</v>
      </c>
      <c r="F28" s="27">
        <v>40553</v>
      </c>
      <c r="G28" s="26">
        <v>4.93</v>
      </c>
      <c r="H28" s="26" t="s">
        <v>3</v>
      </c>
      <c r="I28" s="26" t="s">
        <v>1171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20</v>
      </c>
      <c r="D29" s="28" t="s">
        <v>974</v>
      </c>
      <c r="E29" s="28" t="s">
        <v>1173</v>
      </c>
      <c r="F29" s="27">
        <v>40553</v>
      </c>
      <c r="G29" s="26">
        <v>4.93</v>
      </c>
      <c r="H29" s="26" t="s">
        <v>3</v>
      </c>
      <c r="I29" s="26" t="s">
        <v>1174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20</v>
      </c>
      <c r="D30" s="28" t="s">
        <v>974</v>
      </c>
      <c r="E30" s="28" t="s">
        <v>2321</v>
      </c>
      <c r="F30" s="27">
        <v>40554</v>
      </c>
      <c r="G30" s="26">
        <v>4.83</v>
      </c>
      <c r="H30" s="26" t="s">
        <v>3</v>
      </c>
      <c r="I30" s="26" t="s">
        <v>2322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20</v>
      </c>
      <c r="D31" s="28" t="s">
        <v>974</v>
      </c>
      <c r="E31" s="28" t="s">
        <v>2323</v>
      </c>
      <c r="F31" s="27">
        <v>40554</v>
      </c>
      <c r="G31" s="26">
        <v>4.93</v>
      </c>
      <c r="H31" s="26" t="s">
        <v>3</v>
      </c>
      <c r="I31" s="26" t="s">
        <v>2324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20</v>
      </c>
      <c r="D32" s="28" t="s">
        <v>974</v>
      </c>
      <c r="E32" s="28" t="s">
        <v>2325</v>
      </c>
      <c r="F32" s="27">
        <v>40554</v>
      </c>
      <c r="G32" s="26">
        <v>4.84</v>
      </c>
      <c r="H32" s="26" t="s">
        <v>3</v>
      </c>
      <c r="I32" s="26" t="s">
        <v>2326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20</v>
      </c>
      <c r="D33" s="28" t="s">
        <v>974</v>
      </c>
      <c r="E33" s="28" t="s">
        <v>2327</v>
      </c>
      <c r="F33" s="27">
        <v>40554</v>
      </c>
      <c r="G33" s="26">
        <v>4.3</v>
      </c>
      <c r="H33" s="26" t="s">
        <v>3</v>
      </c>
      <c r="I33" s="26" t="s">
        <v>2328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20</v>
      </c>
      <c r="D34" s="28" t="s">
        <v>974</v>
      </c>
      <c r="E34" s="28" t="s">
        <v>2530</v>
      </c>
      <c r="F34" s="27">
        <v>40555</v>
      </c>
      <c r="G34" s="26">
        <v>4.9000000000000004</v>
      </c>
      <c r="H34" s="26" t="s">
        <v>3</v>
      </c>
      <c r="I34" s="26" t="s">
        <v>1169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20</v>
      </c>
      <c r="D35" s="28" t="s">
        <v>974</v>
      </c>
      <c r="E35" s="28" t="s">
        <v>2749</v>
      </c>
      <c r="F35" s="27">
        <v>40556</v>
      </c>
      <c r="G35" s="26">
        <v>4.84</v>
      </c>
      <c r="H35" s="26" t="s">
        <v>3</v>
      </c>
      <c r="I35" s="26" t="s">
        <v>2750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x14ac:dyDescent="0.25">
      <c r="A36" s="26">
        <v>24</v>
      </c>
      <c r="B36" s="26">
        <v>3464</v>
      </c>
      <c r="C36" s="26" t="s">
        <v>20</v>
      </c>
      <c r="D36" s="28" t="s">
        <v>974</v>
      </c>
      <c r="E36" s="28" t="s">
        <v>2847</v>
      </c>
      <c r="F36" s="27">
        <v>40557</v>
      </c>
      <c r="G36" s="26">
        <v>4.5</v>
      </c>
      <c r="H36" s="26" t="s">
        <v>3</v>
      </c>
      <c r="I36" s="26" t="s">
        <v>2326</v>
      </c>
      <c r="J36" s="27">
        <v>40564</v>
      </c>
      <c r="K36" s="27">
        <v>40591</v>
      </c>
      <c r="L36" s="27">
        <v>40602</v>
      </c>
      <c r="M36" s="27">
        <v>40703</v>
      </c>
      <c r="N36" s="26">
        <v>4.5</v>
      </c>
      <c r="O36" s="26"/>
      <c r="P36" s="26"/>
    </row>
    <row r="37" spans="1:16" ht="45" x14ac:dyDescent="0.25">
      <c r="A37" s="26">
        <v>25</v>
      </c>
      <c r="B37" s="26">
        <v>1202</v>
      </c>
      <c r="C37" s="26" t="s">
        <v>20</v>
      </c>
      <c r="D37" s="28" t="s">
        <v>6</v>
      </c>
      <c r="E37" s="28" t="s">
        <v>8722</v>
      </c>
      <c r="F37" s="27">
        <v>40557</v>
      </c>
      <c r="G37" s="26">
        <v>79.5</v>
      </c>
      <c r="H37" s="26" t="s">
        <v>3</v>
      </c>
      <c r="I37" s="26" t="s">
        <v>4</v>
      </c>
      <c r="J37" s="27">
        <v>40574</v>
      </c>
      <c r="K37" s="27">
        <v>40728</v>
      </c>
      <c r="L37" s="27">
        <v>40753</v>
      </c>
      <c r="M37" s="27">
        <v>41296</v>
      </c>
      <c r="N37" s="26">
        <v>79.2</v>
      </c>
      <c r="O37" s="26"/>
      <c r="P37" s="26"/>
    </row>
    <row r="38" spans="1:16" x14ac:dyDescent="0.25">
      <c r="A38" s="26">
        <v>26</v>
      </c>
      <c r="B38" s="26">
        <v>1203</v>
      </c>
      <c r="C38" s="26" t="s">
        <v>20</v>
      </c>
      <c r="D38" s="28" t="s">
        <v>6</v>
      </c>
      <c r="E38" s="28" t="s">
        <v>3020</v>
      </c>
      <c r="F38" s="27">
        <v>40557</v>
      </c>
      <c r="G38" s="26">
        <v>49.82</v>
      </c>
      <c r="H38" s="26" t="s">
        <v>3</v>
      </c>
      <c r="I38" s="26" t="s">
        <v>4</v>
      </c>
      <c r="J38" s="27">
        <v>40570</v>
      </c>
      <c r="K38" s="27">
        <v>40752</v>
      </c>
      <c r="L38" s="27">
        <v>40753</v>
      </c>
      <c r="M38" s="27">
        <v>41425</v>
      </c>
      <c r="N38" s="26">
        <v>48.6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20</v>
      </c>
      <c r="D39" s="28" t="s">
        <v>974</v>
      </c>
      <c r="E39" s="28" t="s">
        <v>3085</v>
      </c>
      <c r="F39" s="27">
        <v>40560</v>
      </c>
      <c r="G39" s="26">
        <v>4.99</v>
      </c>
      <c r="H39" s="26" t="s">
        <v>3</v>
      </c>
      <c r="I39" s="26" t="s">
        <v>3086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20</v>
      </c>
      <c r="D40" s="28" t="s">
        <v>974</v>
      </c>
      <c r="E40" s="28" t="s">
        <v>3271</v>
      </c>
      <c r="F40" s="27">
        <v>40561</v>
      </c>
      <c r="G40" s="26">
        <v>5</v>
      </c>
      <c r="H40" s="26" t="s">
        <v>3</v>
      </c>
      <c r="I40" s="26" t="s">
        <v>3272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20</v>
      </c>
      <c r="D41" s="28" t="s">
        <v>974</v>
      </c>
      <c r="E41" s="28" t="s">
        <v>3389</v>
      </c>
      <c r="F41" s="27">
        <v>40562</v>
      </c>
      <c r="G41" s="26">
        <v>4.83</v>
      </c>
      <c r="H41" s="26" t="s">
        <v>3</v>
      </c>
      <c r="I41" s="26" t="s">
        <v>3390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20</v>
      </c>
      <c r="D42" s="28" t="s">
        <v>974</v>
      </c>
      <c r="E42" s="28" t="s">
        <v>3391</v>
      </c>
      <c r="F42" s="27">
        <v>40562</v>
      </c>
      <c r="G42" s="26">
        <v>3.82</v>
      </c>
      <c r="H42" s="26" t="s">
        <v>3</v>
      </c>
      <c r="I42" s="26" t="s">
        <v>3392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20</v>
      </c>
      <c r="D43" s="28" t="s">
        <v>974</v>
      </c>
      <c r="E43" s="28" t="s">
        <v>3393</v>
      </c>
      <c r="F43" s="27">
        <v>40562</v>
      </c>
      <c r="G43" s="26">
        <v>5</v>
      </c>
      <c r="H43" s="26" t="s">
        <v>3</v>
      </c>
      <c r="I43" s="26" t="s">
        <v>3394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20</v>
      </c>
      <c r="D44" s="28" t="s">
        <v>974</v>
      </c>
      <c r="E44" s="28" t="s">
        <v>3528</v>
      </c>
      <c r="F44" s="27">
        <v>40563</v>
      </c>
      <c r="G44" s="26">
        <v>4.93</v>
      </c>
      <c r="H44" s="26" t="s">
        <v>3</v>
      </c>
      <c r="I44" s="26" t="s">
        <v>3529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20</v>
      </c>
      <c r="D45" s="28" t="s">
        <v>974</v>
      </c>
      <c r="E45" s="28" t="s">
        <v>3764</v>
      </c>
      <c r="F45" s="27">
        <v>40567</v>
      </c>
      <c r="G45" s="26">
        <v>4.84</v>
      </c>
      <c r="H45" s="26" t="s">
        <v>3</v>
      </c>
      <c r="I45" s="26" t="s">
        <v>3765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20</v>
      </c>
      <c r="D46" s="28" t="s">
        <v>974</v>
      </c>
      <c r="E46" s="28" t="s">
        <v>4120</v>
      </c>
      <c r="F46" s="27">
        <v>40571</v>
      </c>
      <c r="G46" s="26">
        <v>5</v>
      </c>
      <c r="H46" s="26" t="s">
        <v>3</v>
      </c>
      <c r="I46" s="26" t="s">
        <v>4121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20</v>
      </c>
      <c r="D47" s="28" t="s">
        <v>974</v>
      </c>
      <c r="E47" s="28" t="s">
        <v>4291</v>
      </c>
      <c r="F47" s="27">
        <v>40575</v>
      </c>
      <c r="G47" s="26">
        <v>4.8</v>
      </c>
      <c r="H47" s="26" t="s">
        <v>3</v>
      </c>
      <c r="I47" s="26" t="s">
        <v>4292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20</v>
      </c>
      <c r="D48" s="28" t="s">
        <v>974</v>
      </c>
      <c r="E48" s="28" t="s">
        <v>4354</v>
      </c>
      <c r="F48" s="27">
        <v>40576</v>
      </c>
      <c r="G48" s="26">
        <v>2.8</v>
      </c>
      <c r="H48" s="26" t="s">
        <v>3</v>
      </c>
      <c r="I48" s="26" t="s">
        <v>4355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20</v>
      </c>
      <c r="D49" s="28" t="s">
        <v>974</v>
      </c>
      <c r="E49" s="28" t="s">
        <v>4676</v>
      </c>
      <c r="F49" s="27">
        <v>40585</v>
      </c>
      <c r="G49" s="26">
        <v>4.84</v>
      </c>
      <c r="H49" s="26" t="s">
        <v>3</v>
      </c>
      <c r="I49" s="26" t="s">
        <v>4677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20</v>
      </c>
      <c r="D50" s="28" t="s">
        <v>974</v>
      </c>
      <c r="E50" s="28" t="s">
        <v>4795</v>
      </c>
      <c r="F50" s="27">
        <v>40592</v>
      </c>
      <c r="G50" s="26">
        <v>4.93</v>
      </c>
      <c r="H50" s="26" t="s">
        <v>3</v>
      </c>
      <c r="I50" s="26" t="s">
        <v>4796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20</v>
      </c>
      <c r="D51" s="28" t="s">
        <v>974</v>
      </c>
      <c r="E51" s="28" t="s">
        <v>4845</v>
      </c>
      <c r="F51" s="27">
        <v>40596</v>
      </c>
      <c r="G51" s="26">
        <v>4.83</v>
      </c>
      <c r="H51" s="26" t="s">
        <v>3</v>
      </c>
      <c r="I51" s="26" t="s">
        <v>4846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20</v>
      </c>
      <c r="D52" s="28" t="s">
        <v>974</v>
      </c>
      <c r="E52" s="28" t="s">
        <v>5149</v>
      </c>
      <c r="F52" s="27">
        <v>40626</v>
      </c>
      <c r="G52" s="26">
        <v>5</v>
      </c>
      <c r="H52" s="26" t="s">
        <v>3</v>
      </c>
      <c r="I52" s="26" t="s">
        <v>5150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3480</v>
      </c>
      <c r="C53" s="26" t="s">
        <v>20</v>
      </c>
      <c r="D53" s="28" t="s">
        <v>974</v>
      </c>
      <c r="E53" s="28" t="s">
        <v>2847</v>
      </c>
      <c r="F53" s="27">
        <v>40631</v>
      </c>
      <c r="G53" s="26">
        <v>4.9000000000000004</v>
      </c>
      <c r="H53" s="26" t="s">
        <v>3</v>
      </c>
      <c r="I53" s="26" t="s">
        <v>2750</v>
      </c>
      <c r="J53" s="27">
        <v>40646</v>
      </c>
      <c r="K53" s="27">
        <v>40693</v>
      </c>
      <c r="L53" s="27">
        <v>40693</v>
      </c>
      <c r="M53" s="27">
        <v>40704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3479</v>
      </c>
      <c r="C54" s="26" t="s">
        <v>20</v>
      </c>
      <c r="D54" s="28" t="s">
        <v>974</v>
      </c>
      <c r="E54" s="28" t="s">
        <v>2847</v>
      </c>
      <c r="F54" s="27">
        <v>40631</v>
      </c>
      <c r="G54" s="26">
        <v>4.9000000000000004</v>
      </c>
      <c r="H54" s="26" t="s">
        <v>3</v>
      </c>
      <c r="I54" s="26" t="s">
        <v>2750</v>
      </c>
      <c r="J54" s="27">
        <v>40646</v>
      </c>
      <c r="K54" s="27">
        <v>40693</v>
      </c>
      <c r="L54" s="27">
        <v>40693</v>
      </c>
      <c r="M54" s="27">
        <v>40703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20</v>
      </c>
      <c r="D55" s="28" t="s">
        <v>974</v>
      </c>
      <c r="E55" s="28" t="s">
        <v>5169</v>
      </c>
      <c r="F55" s="27">
        <v>40631</v>
      </c>
      <c r="G55" s="26">
        <v>5</v>
      </c>
      <c r="H55" s="26" t="s">
        <v>3</v>
      </c>
      <c r="I55" s="26" t="s">
        <v>5170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20</v>
      </c>
      <c r="D56" s="28" t="s">
        <v>974</v>
      </c>
      <c r="E56" s="28" t="s">
        <v>5276</v>
      </c>
      <c r="F56" s="27">
        <v>40645</v>
      </c>
      <c r="G56" s="26">
        <v>4.8</v>
      </c>
      <c r="H56" s="26" t="s">
        <v>3</v>
      </c>
      <c r="I56" s="26" t="s">
        <v>5277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20</v>
      </c>
      <c r="D57" s="28" t="s">
        <v>974</v>
      </c>
      <c r="E57" s="28" t="s">
        <v>5322</v>
      </c>
      <c r="F57" s="27">
        <v>40653</v>
      </c>
      <c r="G57" s="26">
        <v>5</v>
      </c>
      <c r="H57" s="26" t="s">
        <v>3</v>
      </c>
      <c r="I57" s="26" t="s">
        <v>5323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20</v>
      </c>
      <c r="D58" s="28" t="s">
        <v>974</v>
      </c>
      <c r="E58" s="28" t="s">
        <v>5342</v>
      </c>
      <c r="F58" s="27">
        <v>40662</v>
      </c>
      <c r="G58" s="26">
        <v>4.83</v>
      </c>
      <c r="H58" s="26" t="s">
        <v>3</v>
      </c>
      <c r="I58" s="26" t="s">
        <v>5343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20</v>
      </c>
      <c r="D59" s="28" t="s">
        <v>974</v>
      </c>
      <c r="E59" s="28" t="s">
        <v>5354</v>
      </c>
      <c r="F59" s="27">
        <v>40667</v>
      </c>
      <c r="G59" s="26">
        <v>4.84</v>
      </c>
      <c r="H59" s="26" t="s">
        <v>3</v>
      </c>
      <c r="I59" s="26" t="s">
        <v>5355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20</v>
      </c>
      <c r="D60" s="28" t="s">
        <v>974</v>
      </c>
      <c r="E60" s="28" t="s">
        <v>5362</v>
      </c>
      <c r="F60" s="27">
        <v>40668</v>
      </c>
      <c r="G60" s="26">
        <v>5</v>
      </c>
      <c r="H60" s="26" t="s">
        <v>3</v>
      </c>
      <c r="I60" s="26" t="s">
        <v>5363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20</v>
      </c>
      <c r="D61" s="28" t="s">
        <v>974</v>
      </c>
      <c r="E61" s="28" t="s">
        <v>5390</v>
      </c>
      <c r="F61" s="27">
        <v>40676</v>
      </c>
      <c r="G61" s="26">
        <v>4.9000000000000004</v>
      </c>
      <c r="H61" s="26" t="s">
        <v>3</v>
      </c>
      <c r="I61" s="26" t="s">
        <v>5391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20</v>
      </c>
      <c r="D62" s="28" t="s">
        <v>974</v>
      </c>
      <c r="E62" s="28" t="s">
        <v>5388</v>
      </c>
      <c r="F62" s="27">
        <v>40676</v>
      </c>
      <c r="G62" s="26">
        <v>5</v>
      </c>
      <c r="H62" s="26" t="s">
        <v>3</v>
      </c>
      <c r="I62" s="26" t="s">
        <v>5389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20</v>
      </c>
      <c r="D63" s="28" t="s">
        <v>974</v>
      </c>
      <c r="E63" s="28" t="s">
        <v>5402</v>
      </c>
      <c r="F63" s="27">
        <v>40680</v>
      </c>
      <c r="G63" s="26">
        <v>4.9000000000000004</v>
      </c>
      <c r="H63" s="26" t="s">
        <v>3</v>
      </c>
      <c r="I63" s="26" t="s">
        <v>5403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20</v>
      </c>
      <c r="D64" s="28" t="s">
        <v>974</v>
      </c>
      <c r="E64" s="28" t="s">
        <v>5415</v>
      </c>
      <c r="F64" s="27">
        <v>40682</v>
      </c>
      <c r="G64" s="26">
        <v>4.84</v>
      </c>
      <c r="H64" s="26" t="s">
        <v>3</v>
      </c>
      <c r="I64" s="26" t="s">
        <v>5150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20</v>
      </c>
      <c r="D65" s="28" t="s">
        <v>974</v>
      </c>
      <c r="E65" s="28" t="s">
        <v>5431</v>
      </c>
      <c r="F65" s="27">
        <v>40689</v>
      </c>
      <c r="G65" s="26">
        <v>4.9000000000000004</v>
      </c>
      <c r="H65" s="26" t="s">
        <v>3</v>
      </c>
      <c r="I65" s="26" t="s">
        <v>5432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20</v>
      </c>
      <c r="D66" s="28" t="s">
        <v>974</v>
      </c>
      <c r="E66" s="28" t="s">
        <v>5440</v>
      </c>
      <c r="F66" s="27">
        <v>40690</v>
      </c>
      <c r="G66" s="26">
        <v>5</v>
      </c>
      <c r="H66" s="26" t="s">
        <v>3</v>
      </c>
      <c r="I66" s="26" t="s">
        <v>5441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20</v>
      </c>
      <c r="D67" s="28" t="s">
        <v>974</v>
      </c>
      <c r="E67" s="28" t="s">
        <v>5578</v>
      </c>
      <c r="F67" s="27">
        <v>40742</v>
      </c>
      <c r="G67" s="26">
        <v>4.84</v>
      </c>
      <c r="H67" s="26" t="s">
        <v>3</v>
      </c>
      <c r="I67" s="26" t="s">
        <v>5277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20</v>
      </c>
      <c r="D68" s="28" t="s">
        <v>974</v>
      </c>
      <c r="E68" s="28" t="s">
        <v>5581</v>
      </c>
      <c r="F68" s="27">
        <v>40743</v>
      </c>
      <c r="G68" s="26">
        <v>4.9000000000000004</v>
      </c>
      <c r="H68" s="26" t="s">
        <v>3</v>
      </c>
      <c r="I68" s="26" t="s">
        <v>9043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20</v>
      </c>
      <c r="D69" s="28" t="s">
        <v>974</v>
      </c>
      <c r="E69" s="28" t="s">
        <v>5586</v>
      </c>
      <c r="F69" s="27">
        <v>40745</v>
      </c>
      <c r="G69" s="26">
        <v>4.9000000000000004</v>
      </c>
      <c r="H69" s="26" t="s">
        <v>3</v>
      </c>
      <c r="I69" s="26" t="s">
        <v>5363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20</v>
      </c>
      <c r="D70" s="28" t="s">
        <v>974</v>
      </c>
      <c r="E70" s="28" t="s">
        <v>5591</v>
      </c>
      <c r="F70" s="27">
        <v>40749</v>
      </c>
      <c r="G70" s="26">
        <v>5</v>
      </c>
      <c r="H70" s="26" t="s">
        <v>3</v>
      </c>
      <c r="I70" s="26" t="s">
        <v>5592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20</v>
      </c>
      <c r="D71" s="28" t="s">
        <v>974</v>
      </c>
      <c r="E71" s="28" t="s">
        <v>5587</v>
      </c>
      <c r="F71" s="27">
        <v>40749</v>
      </c>
      <c r="G71" s="26">
        <v>5</v>
      </c>
      <c r="H71" s="26" t="s">
        <v>3</v>
      </c>
      <c r="I71" s="26" t="s">
        <v>9045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20</v>
      </c>
      <c r="D72" s="28" t="s">
        <v>974</v>
      </c>
      <c r="E72" s="28" t="s">
        <v>5599</v>
      </c>
      <c r="F72" s="27">
        <v>40751</v>
      </c>
      <c r="G72" s="26">
        <v>5</v>
      </c>
      <c r="H72" s="26" t="s">
        <v>3</v>
      </c>
      <c r="I72" s="26" t="s">
        <v>5600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20</v>
      </c>
      <c r="D73" s="28" t="s">
        <v>974</v>
      </c>
      <c r="E73" s="28" t="s">
        <v>5607</v>
      </c>
      <c r="F73" s="27">
        <v>40756</v>
      </c>
      <c r="G73" s="26">
        <v>4.93</v>
      </c>
      <c r="H73" s="26" t="s">
        <v>3</v>
      </c>
      <c r="I73" s="26" t="s">
        <v>5608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20</v>
      </c>
      <c r="D74" s="28" t="s">
        <v>974</v>
      </c>
      <c r="E74" s="28" t="s">
        <v>5627</v>
      </c>
      <c r="F74" s="27">
        <v>40765</v>
      </c>
      <c r="G74" s="26">
        <v>4.8</v>
      </c>
      <c r="H74" s="26" t="s">
        <v>3</v>
      </c>
      <c r="I74" s="26" t="s">
        <v>2324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20</v>
      </c>
      <c r="D75" s="28" t="s">
        <v>974</v>
      </c>
      <c r="E75" s="28" t="s">
        <v>5627</v>
      </c>
      <c r="F75" s="27">
        <v>40765</v>
      </c>
      <c r="G75" s="26">
        <v>3.6</v>
      </c>
      <c r="H75" s="26" t="s">
        <v>3</v>
      </c>
      <c r="I75" s="26" t="s">
        <v>2324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20</v>
      </c>
      <c r="D76" s="28" t="s">
        <v>974</v>
      </c>
      <c r="E76" s="28" t="s">
        <v>5627</v>
      </c>
      <c r="F76" s="27">
        <v>40765</v>
      </c>
      <c r="G76" s="26">
        <v>4</v>
      </c>
      <c r="H76" s="26" t="s">
        <v>3</v>
      </c>
      <c r="I76" s="26" t="s">
        <v>2324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20</v>
      </c>
      <c r="D77" s="28" t="s">
        <v>974</v>
      </c>
      <c r="E77" s="28" t="s">
        <v>5629</v>
      </c>
      <c r="F77" s="27">
        <v>40766</v>
      </c>
      <c r="G77" s="26">
        <v>4.84</v>
      </c>
      <c r="H77" s="26" t="s">
        <v>3</v>
      </c>
      <c r="I77" s="26" t="s">
        <v>5630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20</v>
      </c>
      <c r="D78" s="28" t="s">
        <v>974</v>
      </c>
      <c r="E78" s="28" t="s">
        <v>5687</v>
      </c>
      <c r="F78" s="27">
        <v>40791</v>
      </c>
      <c r="G78" s="26">
        <v>4.9000000000000004</v>
      </c>
      <c r="H78" s="26" t="s">
        <v>3</v>
      </c>
      <c r="I78" s="26" t="s">
        <v>5363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20</v>
      </c>
      <c r="D79" s="28" t="s">
        <v>974</v>
      </c>
      <c r="E79" s="28" t="s">
        <v>5688</v>
      </c>
      <c r="F79" s="27">
        <v>40792</v>
      </c>
      <c r="G79" s="26">
        <v>4.84</v>
      </c>
      <c r="H79" s="26" t="s">
        <v>3</v>
      </c>
      <c r="I79" s="26" t="s">
        <v>5689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20</v>
      </c>
      <c r="D80" s="28" t="s">
        <v>974</v>
      </c>
      <c r="E80" s="28" t="s">
        <v>2847</v>
      </c>
      <c r="F80" s="27">
        <v>40829</v>
      </c>
      <c r="G80" s="26">
        <v>5</v>
      </c>
      <c r="H80" s="26" t="s">
        <v>3</v>
      </c>
      <c r="I80" s="26" t="s">
        <v>2750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20</v>
      </c>
      <c r="D81" s="28" t="s">
        <v>974</v>
      </c>
      <c r="E81" s="28" t="s">
        <v>5856</v>
      </c>
      <c r="F81" s="27">
        <v>40840</v>
      </c>
      <c r="G81" s="26">
        <v>4.93</v>
      </c>
      <c r="H81" s="26" t="s">
        <v>3</v>
      </c>
      <c r="I81" s="26" t="s">
        <v>5277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20</v>
      </c>
      <c r="D82" s="28" t="s">
        <v>974</v>
      </c>
      <c r="E82" s="28" t="s">
        <v>5850</v>
      </c>
      <c r="F82" s="27">
        <v>40840</v>
      </c>
      <c r="G82" s="26">
        <v>5</v>
      </c>
      <c r="H82" s="26" t="s">
        <v>3</v>
      </c>
      <c r="I82" s="26" t="s">
        <v>5851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20</v>
      </c>
      <c r="D83" s="28" t="s">
        <v>974</v>
      </c>
      <c r="E83" s="28" t="s">
        <v>5875</v>
      </c>
      <c r="F83" s="27">
        <v>40842</v>
      </c>
      <c r="G83" s="26">
        <v>4.9000000000000004</v>
      </c>
      <c r="H83" s="26" t="s">
        <v>3</v>
      </c>
      <c r="I83" s="26" t="s">
        <v>5391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20</v>
      </c>
      <c r="D84" s="28" t="s">
        <v>974</v>
      </c>
      <c r="E84" s="28" t="s">
        <v>5881</v>
      </c>
      <c r="F84" s="27">
        <v>40843</v>
      </c>
      <c r="G84" s="26">
        <v>4.9000000000000004</v>
      </c>
      <c r="H84" s="26" t="s">
        <v>3</v>
      </c>
      <c r="I84" s="26" t="s">
        <v>5882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20</v>
      </c>
      <c r="D85" s="28" t="s">
        <v>974</v>
      </c>
      <c r="E85" s="28" t="s">
        <v>5899</v>
      </c>
      <c r="F85" s="27">
        <v>40848</v>
      </c>
      <c r="G85" s="26">
        <v>4.9000000000000004</v>
      </c>
      <c r="H85" s="26" t="s">
        <v>3</v>
      </c>
      <c r="I85" s="26" t="s">
        <v>5900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3513</v>
      </c>
      <c r="C86" s="26" t="s">
        <v>20</v>
      </c>
      <c r="D86" s="28" t="s">
        <v>974</v>
      </c>
      <c r="E86" s="28" t="s">
        <v>5912</v>
      </c>
      <c r="F86" s="27">
        <v>40850</v>
      </c>
      <c r="G86" s="26">
        <v>4.5999999999999996</v>
      </c>
      <c r="H86" s="26" t="s">
        <v>3</v>
      </c>
      <c r="I86" s="26" t="s">
        <v>5363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4.5999999999999996</v>
      </c>
      <c r="O86" s="26"/>
      <c r="P86" s="26"/>
    </row>
    <row r="87" spans="1:16" x14ac:dyDescent="0.25">
      <c r="A87" s="26">
        <v>75</v>
      </c>
      <c r="B87" s="26">
        <v>3512</v>
      </c>
      <c r="C87" s="26" t="s">
        <v>20</v>
      </c>
      <c r="D87" s="28" t="s">
        <v>974</v>
      </c>
      <c r="E87" s="28" t="s">
        <v>5913</v>
      </c>
      <c r="F87" s="27">
        <v>40850</v>
      </c>
      <c r="G87" s="26">
        <v>4.9000000000000004</v>
      </c>
      <c r="H87" s="26" t="s">
        <v>3</v>
      </c>
      <c r="I87" s="26" t="s">
        <v>2750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20</v>
      </c>
      <c r="D88" s="28" t="s">
        <v>974</v>
      </c>
      <c r="E88" s="28" t="s">
        <v>5923</v>
      </c>
      <c r="F88" s="27">
        <v>40854</v>
      </c>
      <c r="G88" s="26">
        <v>4.5</v>
      </c>
      <c r="H88" s="26" t="s">
        <v>3</v>
      </c>
      <c r="I88" s="26" t="s">
        <v>5924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20</v>
      </c>
      <c r="D89" s="28" t="s">
        <v>974</v>
      </c>
      <c r="E89" s="28" t="s">
        <v>5941</v>
      </c>
      <c r="F89" s="27">
        <v>40856</v>
      </c>
      <c r="G89" s="26">
        <v>4.9000000000000004</v>
      </c>
      <c r="H89" s="26" t="s">
        <v>3</v>
      </c>
      <c r="I89" s="26" t="s">
        <v>5942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3517</v>
      </c>
      <c r="C90" s="26" t="s">
        <v>20</v>
      </c>
      <c r="D90" s="28" t="s">
        <v>974</v>
      </c>
      <c r="E90" s="28" t="s">
        <v>5950</v>
      </c>
      <c r="F90" s="27">
        <v>40857</v>
      </c>
      <c r="G90" s="26">
        <v>4.9400000000000004</v>
      </c>
      <c r="H90" s="26" t="s">
        <v>3</v>
      </c>
      <c r="I90" s="26" t="s">
        <v>5951</v>
      </c>
      <c r="J90" s="27">
        <v>40863</v>
      </c>
      <c r="K90" s="27">
        <v>40882</v>
      </c>
      <c r="L90" s="27">
        <v>40889</v>
      </c>
      <c r="M90" s="27">
        <v>40934</v>
      </c>
      <c r="N90" s="26">
        <v>4.9400000000000004</v>
      </c>
      <c r="O90" s="26"/>
      <c r="P90" s="26"/>
    </row>
    <row r="91" spans="1:16" x14ac:dyDescent="0.25">
      <c r="A91" s="26">
        <v>79</v>
      </c>
      <c r="B91" s="26">
        <v>3516</v>
      </c>
      <c r="C91" s="26" t="s">
        <v>20</v>
      </c>
      <c r="D91" s="28" t="s">
        <v>974</v>
      </c>
      <c r="E91" s="28" t="s">
        <v>5956</v>
      </c>
      <c r="F91" s="27">
        <v>40857</v>
      </c>
      <c r="G91" s="26">
        <v>5</v>
      </c>
      <c r="H91" s="26" t="s">
        <v>3</v>
      </c>
      <c r="I91" s="26" t="s">
        <v>5951</v>
      </c>
      <c r="J91" s="27">
        <v>40863</v>
      </c>
      <c r="K91" s="27">
        <v>40884</v>
      </c>
      <c r="L91" s="27">
        <v>40889</v>
      </c>
      <c r="M91" s="27">
        <v>40907</v>
      </c>
      <c r="N91" s="26">
        <v>5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20</v>
      </c>
      <c r="D92" s="28" t="s">
        <v>974</v>
      </c>
      <c r="E92" s="28" t="s">
        <v>5989</v>
      </c>
      <c r="F92" s="27">
        <v>40862</v>
      </c>
      <c r="G92" s="26">
        <v>5</v>
      </c>
      <c r="H92" s="26" t="s">
        <v>3</v>
      </c>
      <c r="I92" s="26" t="s">
        <v>5170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20</v>
      </c>
      <c r="D93" s="28" t="s">
        <v>974</v>
      </c>
      <c r="E93" s="28" t="s">
        <v>6048</v>
      </c>
      <c r="F93" s="27">
        <v>40875</v>
      </c>
      <c r="G93" s="26">
        <v>5</v>
      </c>
      <c r="H93" s="26" t="s">
        <v>3</v>
      </c>
      <c r="I93" s="26" t="s">
        <v>4292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20</v>
      </c>
      <c r="D94" s="28" t="s">
        <v>974</v>
      </c>
      <c r="E94" s="28" t="s">
        <v>6062</v>
      </c>
      <c r="F94" s="27">
        <v>40876</v>
      </c>
      <c r="G94" s="26">
        <v>4.9000000000000004</v>
      </c>
      <c r="H94" s="26" t="s">
        <v>3</v>
      </c>
      <c r="I94" s="26" t="s">
        <v>5277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3522</v>
      </c>
      <c r="C95" s="26" t="s">
        <v>20</v>
      </c>
      <c r="D95" s="28" t="s">
        <v>974</v>
      </c>
      <c r="E95" s="28" t="s">
        <v>6076</v>
      </c>
      <c r="F95" s="27">
        <v>40877</v>
      </c>
      <c r="G95" s="26">
        <v>4.9000000000000004</v>
      </c>
      <c r="H95" s="26" t="s">
        <v>3</v>
      </c>
      <c r="I95" s="26" t="s">
        <v>9056</v>
      </c>
      <c r="J95" s="27">
        <v>40891</v>
      </c>
      <c r="K95" s="27">
        <v>40892</v>
      </c>
      <c r="L95" s="27">
        <v>40893</v>
      </c>
      <c r="M95" s="27">
        <v>41078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3521</v>
      </c>
      <c r="C96" s="26" t="s">
        <v>20</v>
      </c>
      <c r="D96" s="28" t="s">
        <v>974</v>
      </c>
      <c r="E96" s="28" t="s">
        <v>6088</v>
      </c>
      <c r="F96" s="27">
        <v>40877</v>
      </c>
      <c r="G96" s="26">
        <v>5</v>
      </c>
      <c r="H96" s="26" t="s">
        <v>3</v>
      </c>
      <c r="I96" s="26" t="s">
        <v>9057</v>
      </c>
      <c r="J96" s="27">
        <v>40891</v>
      </c>
      <c r="K96" s="27">
        <v>40904</v>
      </c>
      <c r="L96" s="27">
        <v>40907</v>
      </c>
      <c r="M96" s="27">
        <v>41045</v>
      </c>
      <c r="N96" s="26">
        <v>5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20</v>
      </c>
      <c r="D97" s="28" t="s">
        <v>974</v>
      </c>
      <c r="E97" s="28" t="s">
        <v>6093</v>
      </c>
      <c r="F97" s="27">
        <v>40878</v>
      </c>
      <c r="G97" s="26">
        <v>4.5</v>
      </c>
      <c r="H97" s="26" t="s">
        <v>3</v>
      </c>
      <c r="I97" s="26" t="s">
        <v>6094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20</v>
      </c>
      <c r="D98" s="28" t="s">
        <v>974</v>
      </c>
      <c r="E98" s="28" t="s">
        <v>6099</v>
      </c>
      <c r="F98" s="27">
        <v>40879</v>
      </c>
      <c r="G98" s="26">
        <v>5</v>
      </c>
      <c r="H98" s="26" t="s">
        <v>3</v>
      </c>
      <c r="I98" s="26" t="s">
        <v>5323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20</v>
      </c>
      <c r="D99" s="28" t="s">
        <v>974</v>
      </c>
      <c r="E99" s="28" t="s">
        <v>6097</v>
      </c>
      <c r="F99" s="27">
        <v>40879</v>
      </c>
      <c r="G99" s="26">
        <v>4.9000000000000004</v>
      </c>
      <c r="H99" s="26" t="s">
        <v>3</v>
      </c>
      <c r="I99" s="26" t="s">
        <v>6098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20</v>
      </c>
      <c r="D100" s="28" t="s">
        <v>974</v>
      </c>
      <c r="E100" s="28" t="s">
        <v>6116</v>
      </c>
      <c r="F100" s="27">
        <v>40882</v>
      </c>
      <c r="G100" s="26">
        <v>4.9000000000000004</v>
      </c>
      <c r="H100" s="26" t="s">
        <v>3</v>
      </c>
      <c r="I100" s="26" t="s">
        <v>6117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20</v>
      </c>
      <c r="D101" s="28" t="s">
        <v>974</v>
      </c>
      <c r="E101" s="28" t="s">
        <v>6110</v>
      </c>
      <c r="F101" s="27">
        <v>40882</v>
      </c>
      <c r="G101" s="26">
        <v>4.4000000000000004</v>
      </c>
      <c r="H101" s="26" t="s">
        <v>3</v>
      </c>
      <c r="I101" s="26" t="s">
        <v>9060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20</v>
      </c>
      <c r="D102" s="28" t="s">
        <v>974</v>
      </c>
      <c r="E102" s="28" t="s">
        <v>6133</v>
      </c>
      <c r="F102" s="27">
        <v>40884</v>
      </c>
      <c r="G102" s="26">
        <v>4.2</v>
      </c>
      <c r="H102" s="26" t="s">
        <v>3</v>
      </c>
      <c r="I102" s="26" t="s">
        <v>6134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20</v>
      </c>
      <c r="D103" s="28" t="s">
        <v>974</v>
      </c>
      <c r="E103" s="28" t="s">
        <v>6146</v>
      </c>
      <c r="F103" s="27">
        <v>40885</v>
      </c>
      <c r="G103" s="26">
        <v>4.2</v>
      </c>
      <c r="H103" s="26" t="s">
        <v>3</v>
      </c>
      <c r="I103" s="26" t="s">
        <v>6147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20</v>
      </c>
      <c r="D104" s="28" t="s">
        <v>974</v>
      </c>
      <c r="E104" s="28" t="s">
        <v>5599</v>
      </c>
      <c r="F104" s="27">
        <v>40890</v>
      </c>
      <c r="G104" s="26">
        <v>4.9000000000000004</v>
      </c>
      <c r="H104" s="26" t="s">
        <v>3</v>
      </c>
      <c r="I104" s="26" t="s">
        <v>2750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20</v>
      </c>
      <c r="D105" s="28" t="s">
        <v>974</v>
      </c>
      <c r="E105" s="28" t="s">
        <v>6179</v>
      </c>
      <c r="F105" s="27">
        <v>40890</v>
      </c>
      <c r="G105" s="26">
        <v>4.5999999999999996</v>
      </c>
      <c r="H105" s="26" t="s">
        <v>3</v>
      </c>
      <c r="I105" s="26" t="s">
        <v>6180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20</v>
      </c>
      <c r="D106" s="28" t="s">
        <v>974</v>
      </c>
      <c r="E106" s="28" t="s">
        <v>6212</v>
      </c>
      <c r="F106" s="27">
        <v>40892</v>
      </c>
      <c r="G106" s="26">
        <v>5</v>
      </c>
      <c r="H106" s="26" t="s">
        <v>3</v>
      </c>
      <c r="I106" s="26" t="s">
        <v>6213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3534</v>
      </c>
      <c r="C107" s="26" t="s">
        <v>20</v>
      </c>
      <c r="D107" s="28" t="s">
        <v>974</v>
      </c>
      <c r="E107" s="28" t="s">
        <v>6240</v>
      </c>
      <c r="F107" s="27">
        <v>40896</v>
      </c>
      <c r="G107" s="26">
        <v>4.9000000000000004</v>
      </c>
      <c r="H107" s="26" t="s">
        <v>3</v>
      </c>
      <c r="I107" s="26" t="s">
        <v>2750</v>
      </c>
      <c r="J107" s="27">
        <v>40898</v>
      </c>
      <c r="K107" s="27">
        <v>40899</v>
      </c>
      <c r="L107" s="27">
        <v>40906</v>
      </c>
      <c r="M107" s="27">
        <v>41023</v>
      </c>
      <c r="N107" s="26">
        <v>4.9000000000000004</v>
      </c>
      <c r="O107" s="26"/>
      <c r="P107" s="26"/>
    </row>
    <row r="108" spans="1:16" x14ac:dyDescent="0.25">
      <c r="A108" s="26">
        <v>96</v>
      </c>
      <c r="B108" s="26">
        <v>3533</v>
      </c>
      <c r="C108" s="26" t="s">
        <v>20</v>
      </c>
      <c r="D108" s="28" t="s">
        <v>974</v>
      </c>
      <c r="E108" s="28" t="s">
        <v>6247</v>
      </c>
      <c r="F108" s="27">
        <v>40896</v>
      </c>
      <c r="G108" s="26">
        <v>4.8</v>
      </c>
      <c r="H108" s="26" t="s">
        <v>3</v>
      </c>
      <c r="I108" s="26" t="s">
        <v>9072</v>
      </c>
      <c r="J108" s="27">
        <v>40899</v>
      </c>
      <c r="K108" s="27">
        <v>40900</v>
      </c>
      <c r="L108" s="27">
        <v>40906</v>
      </c>
      <c r="M108" s="27">
        <v>41023</v>
      </c>
      <c r="N108" s="26">
        <v>4.8</v>
      </c>
      <c r="O108" s="26"/>
      <c r="P108" s="26"/>
    </row>
    <row r="109" spans="1:16" x14ac:dyDescent="0.25">
      <c r="A109" s="26">
        <v>97</v>
      </c>
      <c r="B109" s="26">
        <v>3537</v>
      </c>
      <c r="C109" s="26" t="s">
        <v>20</v>
      </c>
      <c r="D109" s="28" t="s">
        <v>974</v>
      </c>
      <c r="E109" s="28" t="s">
        <v>6256</v>
      </c>
      <c r="F109" s="27">
        <v>40897</v>
      </c>
      <c r="G109" s="26">
        <v>5</v>
      </c>
      <c r="H109" s="26" t="s">
        <v>3</v>
      </c>
      <c r="I109" s="26" t="s">
        <v>6257</v>
      </c>
      <c r="J109" s="27">
        <v>40900</v>
      </c>
      <c r="K109" s="27">
        <v>40900</v>
      </c>
      <c r="L109" s="27">
        <v>40906</v>
      </c>
      <c r="M109" s="27">
        <v>41067</v>
      </c>
      <c r="N109" s="26">
        <v>5</v>
      </c>
      <c r="O109" s="26"/>
      <c r="P109" s="26"/>
    </row>
    <row r="110" spans="1:16" x14ac:dyDescent="0.25">
      <c r="A110" s="26">
        <v>98</v>
      </c>
      <c r="B110" s="26">
        <v>3535</v>
      </c>
      <c r="C110" s="26" t="s">
        <v>20</v>
      </c>
      <c r="D110" s="28" t="s">
        <v>974</v>
      </c>
      <c r="E110" s="28" t="s">
        <v>6260</v>
      </c>
      <c r="F110" s="27">
        <v>40897</v>
      </c>
      <c r="G110" s="26">
        <v>4.8</v>
      </c>
      <c r="H110" s="26" t="s">
        <v>3</v>
      </c>
      <c r="I110" s="26" t="s">
        <v>9074</v>
      </c>
      <c r="J110" s="27">
        <v>40904</v>
      </c>
      <c r="K110" s="27">
        <v>40905</v>
      </c>
      <c r="L110" s="27">
        <v>40907</v>
      </c>
      <c r="M110" s="27">
        <v>41002</v>
      </c>
      <c r="N110" s="26">
        <v>4.8</v>
      </c>
      <c r="O110" s="26"/>
      <c r="P110" s="26"/>
    </row>
    <row r="111" spans="1:16" x14ac:dyDescent="0.25">
      <c r="A111" s="26">
        <v>99</v>
      </c>
      <c r="B111" s="26">
        <v>3536</v>
      </c>
      <c r="C111" s="26" t="s">
        <v>20</v>
      </c>
      <c r="D111" s="28" t="s">
        <v>974</v>
      </c>
      <c r="E111" s="28" t="s">
        <v>6261</v>
      </c>
      <c r="F111" s="27">
        <v>40897</v>
      </c>
      <c r="G111" s="26">
        <v>5</v>
      </c>
      <c r="H111" s="26" t="s">
        <v>3</v>
      </c>
      <c r="I111" s="26" t="s">
        <v>6262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3540</v>
      </c>
      <c r="C112" s="26" t="s">
        <v>20</v>
      </c>
      <c r="D112" s="28" t="s">
        <v>974</v>
      </c>
      <c r="E112" s="28" t="s">
        <v>6266</v>
      </c>
      <c r="F112" s="27">
        <v>40898</v>
      </c>
      <c r="G112" s="26">
        <v>5</v>
      </c>
      <c r="H112" s="26" t="s">
        <v>3</v>
      </c>
      <c r="I112" s="26" t="s">
        <v>6267</v>
      </c>
      <c r="J112" s="27">
        <v>40900</v>
      </c>
      <c r="K112" s="27">
        <v>40900</v>
      </c>
      <c r="L112" s="27">
        <v>40907</v>
      </c>
      <c r="M112" s="27">
        <v>41094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3538</v>
      </c>
      <c r="C113" s="26" t="s">
        <v>20</v>
      </c>
      <c r="D113" s="28" t="s">
        <v>974</v>
      </c>
      <c r="E113" s="28" t="s">
        <v>6270</v>
      </c>
      <c r="F113" s="27">
        <v>40898</v>
      </c>
      <c r="G113" s="26">
        <v>5</v>
      </c>
      <c r="H113" s="26" t="s">
        <v>3</v>
      </c>
      <c r="I113" s="26" t="s">
        <v>6271</v>
      </c>
      <c r="J113" s="27">
        <v>40900</v>
      </c>
      <c r="K113" s="27">
        <v>40900</v>
      </c>
      <c r="L113" s="27">
        <v>40906</v>
      </c>
      <c r="M113" s="27">
        <v>41074</v>
      </c>
      <c r="N113" s="26">
        <v>5</v>
      </c>
      <c r="O113" s="26"/>
      <c r="P113" s="26"/>
    </row>
    <row r="114" spans="1:16" x14ac:dyDescent="0.25">
      <c r="A114" s="26">
        <v>102</v>
      </c>
      <c r="B114" s="26">
        <v>3539</v>
      </c>
      <c r="C114" s="26" t="s">
        <v>20</v>
      </c>
      <c r="D114" s="28" t="s">
        <v>974</v>
      </c>
      <c r="E114" s="28" t="s">
        <v>6093</v>
      </c>
      <c r="F114" s="27">
        <v>40898</v>
      </c>
      <c r="G114" s="26">
        <v>4.5999999999999996</v>
      </c>
      <c r="H114" s="26" t="s">
        <v>3</v>
      </c>
      <c r="I114" s="26" t="s">
        <v>6272</v>
      </c>
      <c r="J114" s="27">
        <v>40900</v>
      </c>
      <c r="K114" s="27">
        <v>40900</v>
      </c>
      <c r="L114" s="27">
        <v>40906</v>
      </c>
      <c r="M114" s="27">
        <v>41082</v>
      </c>
      <c r="N114" s="26">
        <v>4.5999999999999996</v>
      </c>
      <c r="O114" s="26"/>
      <c r="P114" s="26"/>
    </row>
    <row r="115" spans="1:16" x14ac:dyDescent="0.25">
      <c r="A115" s="26">
        <v>103</v>
      </c>
      <c r="B115" s="26">
        <v>3543</v>
      </c>
      <c r="C115" s="26" t="s">
        <v>20</v>
      </c>
      <c r="D115" s="28" t="s">
        <v>974</v>
      </c>
      <c r="E115" s="28" t="s">
        <v>6256</v>
      </c>
      <c r="F115" s="27">
        <v>40900</v>
      </c>
      <c r="G115" s="26">
        <v>5</v>
      </c>
      <c r="H115" s="26" t="s">
        <v>3</v>
      </c>
      <c r="I115" s="26" t="s">
        <v>4292</v>
      </c>
      <c r="J115" s="27">
        <v>40906</v>
      </c>
      <c r="K115" s="27">
        <v>40906</v>
      </c>
      <c r="L115" s="27">
        <v>40907</v>
      </c>
      <c r="M115" s="27">
        <v>41067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3541</v>
      </c>
      <c r="C116" s="26" t="s">
        <v>20</v>
      </c>
      <c r="D116" s="28" t="s">
        <v>974</v>
      </c>
      <c r="E116" s="28" t="s">
        <v>6287</v>
      </c>
      <c r="F116" s="27">
        <v>40900</v>
      </c>
      <c r="G116" s="26">
        <v>5</v>
      </c>
      <c r="H116" s="26" t="s">
        <v>3</v>
      </c>
      <c r="I116" s="26" t="s">
        <v>6288</v>
      </c>
      <c r="J116" s="27">
        <v>40907</v>
      </c>
      <c r="K116" s="27">
        <v>40907</v>
      </c>
      <c r="L116" s="27">
        <v>40907</v>
      </c>
      <c r="M116" s="27">
        <v>40988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3542</v>
      </c>
      <c r="C117" s="26" t="s">
        <v>20</v>
      </c>
      <c r="D117" s="28" t="s">
        <v>974</v>
      </c>
      <c r="E117" s="28" t="s">
        <v>6289</v>
      </c>
      <c r="F117" s="27">
        <v>40900</v>
      </c>
      <c r="G117" s="26">
        <v>5</v>
      </c>
      <c r="H117" s="26" t="s">
        <v>3</v>
      </c>
      <c r="I117" s="26" t="s">
        <v>9079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20</v>
      </c>
      <c r="D118" s="28" t="s">
        <v>974</v>
      </c>
      <c r="E118" s="28" t="s">
        <v>6301</v>
      </c>
      <c r="F118" s="27">
        <v>40905</v>
      </c>
      <c r="G118" s="26">
        <v>5</v>
      </c>
      <c r="H118" s="26" t="s">
        <v>3</v>
      </c>
      <c r="I118" s="26" t="s">
        <v>5432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20</v>
      </c>
      <c r="D119" s="28" t="s">
        <v>974</v>
      </c>
      <c r="E119" s="28" t="s">
        <v>6360</v>
      </c>
      <c r="F119" s="27">
        <v>40933</v>
      </c>
      <c r="G119" s="26">
        <v>4.9000000000000004</v>
      </c>
      <c r="H119" s="26" t="s">
        <v>3</v>
      </c>
      <c r="I119" s="26" t="s">
        <v>6361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20</v>
      </c>
      <c r="D120" s="28" t="s">
        <v>974</v>
      </c>
      <c r="E120" s="28" t="s">
        <v>6371</v>
      </c>
      <c r="F120" s="27">
        <v>40938</v>
      </c>
      <c r="G120" s="26">
        <v>5</v>
      </c>
      <c r="H120" s="26" t="s">
        <v>3</v>
      </c>
      <c r="I120" s="26" t="s">
        <v>2750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20</v>
      </c>
      <c r="D121" s="28" t="s">
        <v>974</v>
      </c>
      <c r="E121" s="28" t="s">
        <v>6445</v>
      </c>
      <c r="F121" s="27">
        <v>40970</v>
      </c>
      <c r="G121" s="26">
        <v>5</v>
      </c>
      <c r="H121" s="26" t="s">
        <v>3</v>
      </c>
      <c r="I121" s="26" t="s">
        <v>6446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20</v>
      </c>
      <c r="D122" s="28" t="s">
        <v>974</v>
      </c>
      <c r="E122" s="28" t="s">
        <v>6475</v>
      </c>
      <c r="F122" s="27">
        <v>40981</v>
      </c>
      <c r="G122" s="26">
        <v>4.2</v>
      </c>
      <c r="H122" s="26" t="s">
        <v>3</v>
      </c>
      <c r="I122" s="26" t="s">
        <v>9057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20</v>
      </c>
      <c r="D123" s="28" t="s">
        <v>974</v>
      </c>
      <c r="E123" s="28" t="s">
        <v>6615</v>
      </c>
      <c r="F123" s="27">
        <v>41019</v>
      </c>
      <c r="G123" s="26">
        <v>4.9000000000000004</v>
      </c>
      <c r="H123" s="26" t="s">
        <v>3</v>
      </c>
      <c r="I123" s="26" t="s">
        <v>6616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3551</v>
      </c>
      <c r="C124" s="26" t="s">
        <v>20</v>
      </c>
      <c r="D124" s="28" t="s">
        <v>974</v>
      </c>
      <c r="E124" s="28" t="s">
        <v>6632</v>
      </c>
      <c r="F124" s="27">
        <v>41024</v>
      </c>
      <c r="G124" s="26">
        <v>5</v>
      </c>
      <c r="H124" s="26" t="s">
        <v>3</v>
      </c>
      <c r="I124" s="26" t="s">
        <v>6631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3550</v>
      </c>
      <c r="C125" s="26" t="s">
        <v>20</v>
      </c>
      <c r="D125" s="28" t="s">
        <v>974</v>
      </c>
      <c r="E125" s="28" t="s">
        <v>6630</v>
      </c>
      <c r="F125" s="27">
        <v>41024</v>
      </c>
      <c r="G125" s="26">
        <v>5</v>
      </c>
      <c r="H125" s="26" t="s">
        <v>3</v>
      </c>
      <c r="I125" s="26" t="s">
        <v>6631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20</v>
      </c>
      <c r="D126" s="28" t="s">
        <v>974</v>
      </c>
      <c r="E126" s="28" t="s">
        <v>6633</v>
      </c>
      <c r="F126" s="27">
        <v>41024</v>
      </c>
      <c r="G126" s="26">
        <v>4.5999999999999996</v>
      </c>
      <c r="H126" s="26" t="s">
        <v>3</v>
      </c>
      <c r="I126" s="26" t="s">
        <v>6631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20</v>
      </c>
      <c r="D127" s="28" t="s">
        <v>974</v>
      </c>
      <c r="E127" s="28" t="s">
        <v>6673</v>
      </c>
      <c r="F127" s="27">
        <v>41035</v>
      </c>
      <c r="G127" s="26">
        <v>5</v>
      </c>
      <c r="H127" s="26" t="s">
        <v>3</v>
      </c>
      <c r="I127" s="26" t="s">
        <v>9115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20</v>
      </c>
      <c r="D128" s="28" t="s">
        <v>974</v>
      </c>
      <c r="E128" s="28" t="s">
        <v>6685</v>
      </c>
      <c r="F128" s="27">
        <v>41037</v>
      </c>
      <c r="G128" s="26">
        <v>5</v>
      </c>
      <c r="H128" s="26" t="s">
        <v>3</v>
      </c>
      <c r="I128" s="26" t="s">
        <v>5432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20</v>
      </c>
      <c r="D129" s="28" t="s">
        <v>974</v>
      </c>
      <c r="E129" s="28" t="s">
        <v>6694</v>
      </c>
      <c r="F129" s="27">
        <v>41039</v>
      </c>
      <c r="G129" s="26">
        <v>5</v>
      </c>
      <c r="H129" s="26" t="s">
        <v>3</v>
      </c>
      <c r="I129" s="26" t="s">
        <v>5432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20</v>
      </c>
      <c r="D130" s="28" t="s">
        <v>974</v>
      </c>
      <c r="E130" s="28" t="s">
        <v>6697</v>
      </c>
      <c r="F130" s="27">
        <v>41039</v>
      </c>
      <c r="G130" s="26">
        <v>5</v>
      </c>
      <c r="H130" s="26" t="s">
        <v>3</v>
      </c>
      <c r="I130" s="26" t="s">
        <v>6698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3559</v>
      </c>
      <c r="C131" s="26" t="s">
        <v>20</v>
      </c>
      <c r="D131" s="28" t="s">
        <v>974</v>
      </c>
      <c r="E131" s="28" t="s">
        <v>6632</v>
      </c>
      <c r="F131" s="27">
        <v>41044</v>
      </c>
      <c r="G131" s="26">
        <v>4.5999999999999996</v>
      </c>
      <c r="H131" s="26" t="s">
        <v>3</v>
      </c>
      <c r="I131" s="26" t="s">
        <v>6713</v>
      </c>
      <c r="J131" s="27">
        <v>41046</v>
      </c>
      <c r="K131" s="27">
        <v>41096</v>
      </c>
      <c r="L131" s="27">
        <v>41103</v>
      </c>
      <c r="M131" s="27">
        <v>41155</v>
      </c>
      <c r="N131" s="26">
        <v>4.5999999999999996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20</v>
      </c>
      <c r="D132" s="28" t="s">
        <v>974</v>
      </c>
      <c r="E132" s="28" t="s">
        <v>6633</v>
      </c>
      <c r="F132" s="27">
        <v>41044</v>
      </c>
      <c r="G132" s="26">
        <v>3.7</v>
      </c>
      <c r="H132" s="26" t="s">
        <v>3</v>
      </c>
      <c r="I132" s="26" t="s">
        <v>6713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3557</v>
      </c>
      <c r="C133" s="26" t="s">
        <v>20</v>
      </c>
      <c r="D133" s="28" t="s">
        <v>974</v>
      </c>
      <c r="E133" s="28" t="s">
        <v>6714</v>
      </c>
      <c r="F133" s="27">
        <v>41044</v>
      </c>
      <c r="G133" s="26">
        <v>4.5</v>
      </c>
      <c r="H133" s="26" t="s">
        <v>3</v>
      </c>
      <c r="I133" s="26" t="s">
        <v>2326</v>
      </c>
      <c r="J133" s="27">
        <v>41046</v>
      </c>
      <c r="K133" s="27">
        <v>41059</v>
      </c>
      <c r="L133" s="27">
        <v>41059</v>
      </c>
      <c r="M133" s="27">
        <v>41108</v>
      </c>
      <c r="N133" s="26">
        <v>4.5</v>
      </c>
      <c r="O133" s="26"/>
      <c r="P133" s="26"/>
    </row>
    <row r="134" spans="1:16" x14ac:dyDescent="0.25">
      <c r="A134" s="26">
        <v>122</v>
      </c>
      <c r="B134" s="26">
        <v>3561</v>
      </c>
      <c r="C134" s="26" t="s">
        <v>20</v>
      </c>
      <c r="D134" s="28" t="s">
        <v>974</v>
      </c>
      <c r="E134" s="28" t="s">
        <v>6754</v>
      </c>
      <c r="F134" s="27">
        <v>41058</v>
      </c>
      <c r="G134" s="26">
        <v>4.3</v>
      </c>
      <c r="H134" s="26" t="s">
        <v>3</v>
      </c>
      <c r="I134" s="26" t="s">
        <v>9125</v>
      </c>
      <c r="J134" s="27">
        <v>41067</v>
      </c>
      <c r="K134" s="27">
        <v>41068</v>
      </c>
      <c r="L134" s="27">
        <v>41068</v>
      </c>
      <c r="M134" s="27">
        <v>41116</v>
      </c>
      <c r="N134" s="26">
        <v>4.3</v>
      </c>
      <c r="O134" s="26"/>
      <c r="P134" s="26"/>
    </row>
    <row r="135" spans="1:16" x14ac:dyDescent="0.25">
      <c r="A135" s="26">
        <v>123</v>
      </c>
      <c r="B135" s="26">
        <v>3562</v>
      </c>
      <c r="C135" s="26" t="s">
        <v>20</v>
      </c>
      <c r="D135" s="28" t="s">
        <v>974</v>
      </c>
      <c r="E135" s="28" t="s">
        <v>6749</v>
      </c>
      <c r="F135" s="27">
        <v>41058</v>
      </c>
      <c r="G135" s="26">
        <v>4.9000000000000004</v>
      </c>
      <c r="H135" s="26" t="s">
        <v>3</v>
      </c>
      <c r="I135" s="26" t="s">
        <v>9127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3560</v>
      </c>
      <c r="C136" s="26" t="s">
        <v>20</v>
      </c>
      <c r="D136" s="28" t="s">
        <v>974</v>
      </c>
      <c r="E136" s="28" t="s">
        <v>6757</v>
      </c>
      <c r="F136" s="27">
        <v>41058</v>
      </c>
      <c r="G136" s="26">
        <v>5</v>
      </c>
      <c r="H136" s="26" t="s">
        <v>3</v>
      </c>
      <c r="I136" s="26" t="s">
        <v>6758</v>
      </c>
      <c r="J136" s="27">
        <v>41066</v>
      </c>
      <c r="K136" s="27">
        <v>41067</v>
      </c>
      <c r="L136" s="27">
        <v>41072</v>
      </c>
      <c r="M136" s="27">
        <v>41107</v>
      </c>
      <c r="N136" s="26">
        <v>5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20</v>
      </c>
      <c r="D137" s="28" t="s">
        <v>974</v>
      </c>
      <c r="E137" s="28" t="s">
        <v>6783</v>
      </c>
      <c r="F137" s="27">
        <v>41067</v>
      </c>
      <c r="G137" s="26">
        <v>5</v>
      </c>
      <c r="H137" s="26" t="s">
        <v>3</v>
      </c>
      <c r="I137" s="26" t="s">
        <v>1169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20</v>
      </c>
      <c r="D138" s="28" t="s">
        <v>974</v>
      </c>
      <c r="E138" s="28" t="s">
        <v>6804</v>
      </c>
      <c r="F138" s="27">
        <v>41072</v>
      </c>
      <c r="G138" s="26">
        <v>4.9000000000000004</v>
      </c>
      <c r="H138" s="26" t="s">
        <v>3</v>
      </c>
      <c r="I138" s="26" t="s">
        <v>6805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20</v>
      </c>
      <c r="D139" s="28" t="s">
        <v>974</v>
      </c>
      <c r="E139" s="28" t="s">
        <v>6823</v>
      </c>
      <c r="F139" s="27">
        <v>41074</v>
      </c>
      <c r="G139" s="26">
        <v>4.9000000000000004</v>
      </c>
      <c r="H139" s="26" t="s">
        <v>3</v>
      </c>
      <c r="I139" s="26" t="s">
        <v>5363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20</v>
      </c>
      <c r="D140" s="28" t="s">
        <v>974</v>
      </c>
      <c r="E140" s="28" t="s">
        <v>6824</v>
      </c>
      <c r="F140" s="27">
        <v>41074</v>
      </c>
      <c r="G140" s="26">
        <v>4.8</v>
      </c>
      <c r="H140" s="26" t="s">
        <v>3</v>
      </c>
      <c r="I140" s="26" t="s">
        <v>1169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20</v>
      </c>
      <c r="D141" s="28" t="s">
        <v>974</v>
      </c>
      <c r="E141" s="28" t="s">
        <v>6828</v>
      </c>
      <c r="F141" s="27">
        <v>41075</v>
      </c>
      <c r="G141" s="26">
        <v>5</v>
      </c>
      <c r="H141" s="26" t="s">
        <v>3</v>
      </c>
      <c r="I141" s="26" t="s">
        <v>9057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20</v>
      </c>
      <c r="D142" s="28" t="s">
        <v>974</v>
      </c>
      <c r="E142" s="28" t="s">
        <v>6840</v>
      </c>
      <c r="F142" s="27">
        <v>41080</v>
      </c>
      <c r="G142" s="26">
        <v>4.9000000000000004</v>
      </c>
      <c r="H142" s="26" t="s">
        <v>3</v>
      </c>
      <c r="I142" s="26" t="s">
        <v>6841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3570</v>
      </c>
      <c r="C143" s="26" t="s">
        <v>20</v>
      </c>
      <c r="D143" s="28" t="s">
        <v>974</v>
      </c>
      <c r="E143" s="28" t="s">
        <v>6852</v>
      </c>
      <c r="F143" s="27">
        <v>41082</v>
      </c>
      <c r="G143" s="26">
        <v>4.8</v>
      </c>
      <c r="H143" s="26" t="s">
        <v>3</v>
      </c>
      <c r="I143" s="26" t="s">
        <v>6853</v>
      </c>
      <c r="J143" s="27">
        <v>41094</v>
      </c>
      <c r="K143" s="27">
        <v>41103</v>
      </c>
      <c r="L143" s="27">
        <v>41107</v>
      </c>
      <c r="M143" s="27">
        <v>41145</v>
      </c>
      <c r="N143" s="26">
        <v>4.8</v>
      </c>
      <c r="O143" s="26"/>
      <c r="P143" s="26"/>
    </row>
    <row r="144" spans="1:16" x14ac:dyDescent="0.25">
      <c r="A144" s="26">
        <v>132</v>
      </c>
      <c r="B144" s="26">
        <v>3569</v>
      </c>
      <c r="C144" s="26" t="s">
        <v>20</v>
      </c>
      <c r="D144" s="28" t="s">
        <v>974</v>
      </c>
      <c r="E144" s="28" t="s">
        <v>6851</v>
      </c>
      <c r="F144" s="27">
        <v>41082</v>
      </c>
      <c r="G144" s="26">
        <v>5</v>
      </c>
      <c r="H144" s="26" t="s">
        <v>3</v>
      </c>
      <c r="I144" s="26" t="s">
        <v>2750</v>
      </c>
      <c r="J144" s="27">
        <v>41092</v>
      </c>
      <c r="K144" s="27">
        <v>41095</v>
      </c>
      <c r="L144" s="27">
        <v>41095</v>
      </c>
      <c r="M144" s="27">
        <v>41143</v>
      </c>
      <c r="N144" s="26">
        <v>5</v>
      </c>
      <c r="O144" s="26"/>
      <c r="P144" s="26"/>
    </row>
    <row r="145" spans="1:16" x14ac:dyDescent="0.25">
      <c r="A145" s="26">
        <v>133</v>
      </c>
      <c r="B145" s="26">
        <v>3572</v>
      </c>
      <c r="C145" s="26" t="s">
        <v>20</v>
      </c>
      <c r="D145" s="28" t="s">
        <v>974</v>
      </c>
      <c r="E145" s="28" t="s">
        <v>6855</v>
      </c>
      <c r="F145" s="27">
        <v>41082</v>
      </c>
      <c r="G145" s="26">
        <v>4.8</v>
      </c>
      <c r="H145" s="26" t="s">
        <v>3</v>
      </c>
      <c r="I145" s="26" t="s">
        <v>5363</v>
      </c>
      <c r="J145" s="27">
        <v>41092</v>
      </c>
      <c r="K145" s="27">
        <v>41096</v>
      </c>
      <c r="L145" s="27">
        <v>41096</v>
      </c>
      <c r="M145" s="27">
        <v>41149</v>
      </c>
      <c r="N145" s="26">
        <v>4.8</v>
      </c>
      <c r="O145" s="26"/>
      <c r="P145" s="26"/>
    </row>
    <row r="146" spans="1:16" x14ac:dyDescent="0.25">
      <c r="A146" s="26">
        <v>134</v>
      </c>
      <c r="B146" s="26">
        <v>3571</v>
      </c>
      <c r="C146" s="26" t="s">
        <v>20</v>
      </c>
      <c r="D146" s="28" t="s">
        <v>974</v>
      </c>
      <c r="E146" s="28" t="s">
        <v>6854</v>
      </c>
      <c r="F146" s="27">
        <v>41082</v>
      </c>
      <c r="G146" s="26">
        <v>5</v>
      </c>
      <c r="H146" s="26" t="s">
        <v>3</v>
      </c>
      <c r="I146" s="26" t="s">
        <v>5170</v>
      </c>
      <c r="J146" s="27">
        <v>41092</v>
      </c>
      <c r="K146" s="27">
        <v>41092</v>
      </c>
      <c r="L146" s="27">
        <v>41092</v>
      </c>
      <c r="M146" s="27">
        <v>41148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20</v>
      </c>
      <c r="D147" s="28" t="s">
        <v>974</v>
      </c>
      <c r="E147" s="28" t="s">
        <v>6865</v>
      </c>
      <c r="F147" s="27">
        <v>41086</v>
      </c>
      <c r="G147" s="26">
        <v>4.9000000000000004</v>
      </c>
      <c r="H147" s="26" t="s">
        <v>3</v>
      </c>
      <c r="I147" s="26" t="s">
        <v>5150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20</v>
      </c>
      <c r="D148" s="28" t="s">
        <v>974</v>
      </c>
      <c r="E148" s="28" t="s">
        <v>6885</v>
      </c>
      <c r="F148" s="27">
        <v>41088</v>
      </c>
      <c r="G148" s="26">
        <v>4.9000000000000004</v>
      </c>
      <c r="H148" s="26" t="s">
        <v>3</v>
      </c>
      <c r="I148" s="26" t="s">
        <v>9137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3576</v>
      </c>
      <c r="C149" s="26" t="s">
        <v>20</v>
      </c>
      <c r="D149" s="28" t="s">
        <v>974</v>
      </c>
      <c r="E149" s="28" t="s">
        <v>6912</v>
      </c>
      <c r="F149" s="27">
        <v>41094</v>
      </c>
      <c r="G149" s="26">
        <v>5</v>
      </c>
      <c r="H149" s="26" t="s">
        <v>3</v>
      </c>
      <c r="I149" s="26" t="s">
        <v>9140</v>
      </c>
      <c r="J149" s="27">
        <v>41099</v>
      </c>
      <c r="K149" s="27">
        <v>41099</v>
      </c>
      <c r="L149" s="27">
        <v>41099</v>
      </c>
      <c r="M149" s="27">
        <v>41152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3575</v>
      </c>
      <c r="C150" s="26" t="s">
        <v>20</v>
      </c>
      <c r="D150" s="28" t="s">
        <v>974</v>
      </c>
      <c r="E150" s="28" t="s">
        <v>6911</v>
      </c>
      <c r="F150" s="27">
        <v>41094</v>
      </c>
      <c r="G150" s="26">
        <v>4.9000000000000004</v>
      </c>
      <c r="H150" s="26" t="s">
        <v>3</v>
      </c>
      <c r="I150" s="26" t="s">
        <v>5170</v>
      </c>
      <c r="J150" s="27">
        <v>41100</v>
      </c>
      <c r="K150" s="27">
        <v>41101</v>
      </c>
      <c r="L150" s="27">
        <v>41101</v>
      </c>
      <c r="M150" s="27">
        <v>41134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20</v>
      </c>
      <c r="D151" s="28" t="s">
        <v>974</v>
      </c>
      <c r="E151" s="28" t="s">
        <v>6917</v>
      </c>
      <c r="F151" s="27">
        <v>41095</v>
      </c>
      <c r="G151" s="26">
        <v>4.9000000000000004</v>
      </c>
      <c r="H151" s="26" t="s">
        <v>3</v>
      </c>
      <c r="I151" s="26" t="s">
        <v>9142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20</v>
      </c>
      <c r="D152" s="28" t="s">
        <v>974</v>
      </c>
      <c r="E152" s="28" t="s">
        <v>6920</v>
      </c>
      <c r="F152" s="27">
        <v>41095</v>
      </c>
      <c r="G152" s="26">
        <v>4.9000000000000004</v>
      </c>
      <c r="H152" s="26" t="s">
        <v>3</v>
      </c>
      <c r="I152" s="26" t="s">
        <v>9144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20</v>
      </c>
      <c r="D153" s="28" t="s">
        <v>974</v>
      </c>
      <c r="E153" s="28" t="s">
        <v>6923</v>
      </c>
      <c r="F153" s="27">
        <v>41096</v>
      </c>
      <c r="G153" s="26">
        <v>4.9000000000000004</v>
      </c>
      <c r="H153" s="26" t="s">
        <v>3</v>
      </c>
      <c r="I153" s="26" t="s">
        <v>5277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3581</v>
      </c>
      <c r="C154" s="26" t="s">
        <v>20</v>
      </c>
      <c r="D154" s="28" t="s">
        <v>974</v>
      </c>
      <c r="E154" s="28" t="s">
        <v>6928</v>
      </c>
      <c r="F154" s="27">
        <v>41099</v>
      </c>
      <c r="G154" s="26">
        <v>4.9000000000000004</v>
      </c>
      <c r="H154" s="26" t="s">
        <v>3</v>
      </c>
      <c r="I154" s="26" t="s">
        <v>6927</v>
      </c>
      <c r="J154" s="27">
        <v>41106</v>
      </c>
      <c r="K154" s="27">
        <v>41113</v>
      </c>
      <c r="L154" s="27">
        <v>41113</v>
      </c>
      <c r="M154" s="27">
        <v>41229</v>
      </c>
      <c r="N154" s="26">
        <v>4.9000000000000004</v>
      </c>
      <c r="O154" s="26"/>
      <c r="P154" s="26"/>
    </row>
    <row r="155" spans="1:16" x14ac:dyDescent="0.25">
      <c r="A155" s="26">
        <v>143</v>
      </c>
      <c r="B155" s="26">
        <v>3580</v>
      </c>
      <c r="C155" s="26" t="s">
        <v>20</v>
      </c>
      <c r="D155" s="28" t="s">
        <v>974</v>
      </c>
      <c r="E155" s="28" t="s">
        <v>6926</v>
      </c>
      <c r="F155" s="27">
        <v>41099</v>
      </c>
      <c r="G155" s="26">
        <v>5</v>
      </c>
      <c r="H155" s="26" t="s">
        <v>3</v>
      </c>
      <c r="I155" s="26" t="s">
        <v>6927</v>
      </c>
      <c r="J155" s="27">
        <v>41106</v>
      </c>
      <c r="K155" s="27">
        <v>41109</v>
      </c>
      <c r="L155" s="27">
        <v>41109</v>
      </c>
      <c r="M155" s="27">
        <v>41117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20</v>
      </c>
      <c r="D156" s="28" t="s">
        <v>974</v>
      </c>
      <c r="E156" s="28" t="s">
        <v>6947</v>
      </c>
      <c r="F156" s="27">
        <v>41100</v>
      </c>
      <c r="G156" s="26">
        <v>4.9000000000000004</v>
      </c>
      <c r="H156" s="26" t="s">
        <v>3</v>
      </c>
      <c r="I156" s="26" t="s">
        <v>5432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20</v>
      </c>
      <c r="D157" s="28" t="s">
        <v>974</v>
      </c>
      <c r="E157" s="28" t="s">
        <v>6967</v>
      </c>
      <c r="F157" s="27">
        <v>41106</v>
      </c>
      <c r="G157" s="26">
        <v>4.9000000000000004</v>
      </c>
      <c r="H157" s="26" t="s">
        <v>3</v>
      </c>
      <c r="I157" s="26" t="s">
        <v>6968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20</v>
      </c>
      <c r="D158" s="28" t="s">
        <v>974</v>
      </c>
      <c r="E158" s="28" t="s">
        <v>6994</v>
      </c>
      <c r="F158" s="27">
        <v>41109</v>
      </c>
      <c r="G158" s="26">
        <v>5</v>
      </c>
      <c r="H158" s="26" t="s">
        <v>3</v>
      </c>
      <c r="I158" s="26" t="s">
        <v>6995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20</v>
      </c>
      <c r="D159" s="28" t="s">
        <v>974</v>
      </c>
      <c r="E159" s="28" t="s">
        <v>6992</v>
      </c>
      <c r="F159" s="27">
        <v>41109</v>
      </c>
      <c r="G159" s="26">
        <v>4.8</v>
      </c>
      <c r="H159" s="26" t="s">
        <v>3</v>
      </c>
      <c r="I159" s="26" t="s">
        <v>5432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20</v>
      </c>
      <c r="D160" s="28" t="s">
        <v>974</v>
      </c>
      <c r="E160" s="28" t="s">
        <v>6999</v>
      </c>
      <c r="F160" s="27">
        <v>41110</v>
      </c>
      <c r="G160" s="26">
        <v>4.9000000000000004</v>
      </c>
      <c r="H160" s="26" t="s">
        <v>3</v>
      </c>
      <c r="I160" s="26" t="s">
        <v>7000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20</v>
      </c>
      <c r="D161" s="28" t="s">
        <v>974</v>
      </c>
      <c r="E161" s="28" t="s">
        <v>1686</v>
      </c>
      <c r="F161" s="27">
        <v>41113</v>
      </c>
      <c r="G161" s="26">
        <v>4.5999999999999996</v>
      </c>
      <c r="H161" s="26" t="s">
        <v>3</v>
      </c>
      <c r="I161" s="26" t="s">
        <v>5432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20</v>
      </c>
      <c r="D162" s="28" t="s">
        <v>974</v>
      </c>
      <c r="E162" s="28" t="s">
        <v>5362</v>
      </c>
      <c r="F162" s="27">
        <v>41113</v>
      </c>
      <c r="G162" s="26">
        <v>4.96</v>
      </c>
      <c r="H162" s="26" t="s">
        <v>3</v>
      </c>
      <c r="I162" s="26" t="s">
        <v>4292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20</v>
      </c>
      <c r="D163" s="28" t="s">
        <v>974</v>
      </c>
      <c r="E163" s="28" t="s">
        <v>6256</v>
      </c>
      <c r="F163" s="27">
        <v>41114</v>
      </c>
      <c r="G163" s="26">
        <v>4.9000000000000004</v>
      </c>
      <c r="H163" s="26" t="s">
        <v>3</v>
      </c>
      <c r="I163" s="26" t="s">
        <v>2750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20</v>
      </c>
      <c r="D164" s="28" t="s">
        <v>974</v>
      </c>
      <c r="E164" s="28" t="s">
        <v>7008</v>
      </c>
      <c r="F164" s="27">
        <v>41114</v>
      </c>
      <c r="G164" s="26">
        <v>5</v>
      </c>
      <c r="H164" s="26" t="s">
        <v>3</v>
      </c>
      <c r="I164" s="26" t="s">
        <v>7009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20</v>
      </c>
      <c r="D165" s="28" t="s">
        <v>974</v>
      </c>
      <c r="E165" s="28" t="s">
        <v>7030</v>
      </c>
      <c r="F165" s="27">
        <v>41116</v>
      </c>
      <c r="G165" s="26">
        <v>4.8</v>
      </c>
      <c r="H165" s="26" t="s">
        <v>3</v>
      </c>
      <c r="I165" s="26" t="s">
        <v>7029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20</v>
      </c>
      <c r="D166" s="28" t="s">
        <v>974</v>
      </c>
      <c r="E166" s="28" t="s">
        <v>7028</v>
      </c>
      <c r="F166" s="27">
        <v>41116</v>
      </c>
      <c r="G166" s="26">
        <v>4.9000000000000004</v>
      </c>
      <c r="H166" s="26" t="s">
        <v>3</v>
      </c>
      <c r="I166" s="26" t="s">
        <v>7029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20</v>
      </c>
      <c r="D167" s="28" t="s">
        <v>974</v>
      </c>
      <c r="E167" s="28" t="s">
        <v>7126</v>
      </c>
      <c r="F167" s="27">
        <v>41205</v>
      </c>
      <c r="G167" s="26">
        <v>4.9000000000000004</v>
      </c>
      <c r="H167" s="26" t="s">
        <v>3</v>
      </c>
      <c r="I167" s="26" t="s">
        <v>5391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20</v>
      </c>
      <c r="D168" s="28" t="s">
        <v>974</v>
      </c>
      <c r="E168" s="28" t="s">
        <v>7149</v>
      </c>
      <c r="F168" s="27">
        <v>41263</v>
      </c>
      <c r="G168" s="26">
        <v>4.9000000000000004</v>
      </c>
      <c r="H168" s="26" t="s">
        <v>3</v>
      </c>
      <c r="I168" s="26" t="s">
        <v>9162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20</v>
      </c>
      <c r="D169" s="28" t="s">
        <v>974</v>
      </c>
      <c r="E169" s="28" t="s">
        <v>7151</v>
      </c>
      <c r="F169" s="27">
        <v>41274</v>
      </c>
      <c r="G169" s="26">
        <v>3.99</v>
      </c>
      <c r="H169" s="26" t="s">
        <v>3</v>
      </c>
      <c r="I169" s="26" t="s">
        <v>2750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20</v>
      </c>
      <c r="D170" s="28" t="s">
        <v>974</v>
      </c>
      <c r="E170" s="28" t="s">
        <v>7161</v>
      </c>
      <c r="F170" s="27">
        <v>41299</v>
      </c>
      <c r="G170" s="26">
        <v>4.9000000000000004</v>
      </c>
      <c r="H170" s="26" t="s">
        <v>3</v>
      </c>
      <c r="I170" s="26" t="s">
        <v>5689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20</v>
      </c>
      <c r="D171" s="28" t="s">
        <v>974</v>
      </c>
      <c r="E171" s="28" t="s">
        <v>7207</v>
      </c>
      <c r="F171" s="27">
        <v>41411</v>
      </c>
      <c r="G171" s="26">
        <v>5</v>
      </c>
      <c r="H171" s="26" t="s">
        <v>3</v>
      </c>
      <c r="I171" s="26" t="s">
        <v>5851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20</v>
      </c>
      <c r="D172" s="28" t="s">
        <v>974</v>
      </c>
      <c r="E172" s="28" t="s">
        <v>7209</v>
      </c>
      <c r="F172" s="27">
        <v>41416</v>
      </c>
      <c r="G172" s="26">
        <v>4.8</v>
      </c>
      <c r="H172" s="26" t="s">
        <v>3</v>
      </c>
      <c r="I172" s="26" t="s">
        <v>2328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20</v>
      </c>
      <c r="D173" s="28" t="s">
        <v>974</v>
      </c>
      <c r="E173" s="28" t="s">
        <v>7217</v>
      </c>
      <c r="F173" s="27">
        <v>41423</v>
      </c>
      <c r="G173" s="26">
        <v>4.9000000000000004</v>
      </c>
      <c r="H173" s="26" t="s">
        <v>3</v>
      </c>
      <c r="I173" s="26" t="s">
        <v>7218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20</v>
      </c>
      <c r="D174" s="28" t="s">
        <v>974</v>
      </c>
      <c r="E174" s="28" t="s">
        <v>7238</v>
      </c>
      <c r="F174" s="27">
        <v>41899</v>
      </c>
      <c r="G174" s="26">
        <v>4.9000000000000004</v>
      </c>
      <c r="H174" s="26" t="s">
        <v>3</v>
      </c>
      <c r="I174" s="26" t="s">
        <v>7239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20</v>
      </c>
      <c r="D175" s="28" t="s">
        <v>7227</v>
      </c>
      <c r="E175" s="28" t="s">
        <v>7645</v>
      </c>
      <c r="F175" s="27">
        <v>42213</v>
      </c>
      <c r="G175" s="26">
        <v>9.35</v>
      </c>
      <c r="H175" s="26" t="s">
        <v>7229</v>
      </c>
      <c r="I175" s="26" t="s">
        <v>7646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20</v>
      </c>
      <c r="D176" s="28" t="s">
        <v>7227</v>
      </c>
      <c r="E176" s="28" t="s">
        <v>7739</v>
      </c>
      <c r="F176" s="27">
        <v>42345</v>
      </c>
      <c r="G176" s="26">
        <v>9.84</v>
      </c>
      <c r="H176" s="26" t="s">
        <v>7229</v>
      </c>
      <c r="I176" s="26" t="s">
        <v>7740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20</v>
      </c>
      <c r="D177" s="28" t="s">
        <v>7227</v>
      </c>
      <c r="E177" s="28" t="s">
        <v>647</v>
      </c>
      <c r="F177" s="27">
        <v>42405</v>
      </c>
      <c r="G177" s="26">
        <v>10</v>
      </c>
      <c r="H177" s="26" t="s">
        <v>7229</v>
      </c>
      <c r="I177" s="26" t="s">
        <v>9192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16" x14ac:dyDescent="0.25">
      <c r="A178" s="26">
        <v>166</v>
      </c>
      <c r="B178" s="26">
        <v>20357</v>
      </c>
      <c r="C178" s="26" t="s">
        <v>20</v>
      </c>
      <c r="D178" s="28" t="s">
        <v>7227</v>
      </c>
      <c r="E178" s="28" t="s">
        <v>7783</v>
      </c>
      <c r="F178" s="27">
        <v>42429</v>
      </c>
      <c r="G178" s="26">
        <v>3</v>
      </c>
      <c r="H178" s="26" t="s">
        <v>7229</v>
      </c>
      <c r="I178" s="26" t="s">
        <v>9194</v>
      </c>
      <c r="J178" s="27">
        <v>42507</v>
      </c>
      <c r="K178" s="26"/>
      <c r="L178" s="26"/>
      <c r="M178" s="26"/>
      <c r="N178" s="26"/>
      <c r="O178" s="26" t="s">
        <v>9195</v>
      </c>
      <c r="P178" s="26">
        <v>3</v>
      </c>
    </row>
    <row r="179" spans="1:16" x14ac:dyDescent="0.25">
      <c r="A179" s="26">
        <v>167</v>
      </c>
      <c r="B179" s="26">
        <v>20344</v>
      </c>
      <c r="C179" s="26" t="s">
        <v>20</v>
      </c>
      <c r="D179" s="28" t="s">
        <v>7227</v>
      </c>
      <c r="E179" s="28" t="s">
        <v>7800</v>
      </c>
      <c r="F179" s="27">
        <v>42459</v>
      </c>
      <c r="G179" s="26">
        <v>5</v>
      </c>
      <c r="H179" s="26" t="s">
        <v>7229</v>
      </c>
      <c r="I179" s="26" t="s">
        <v>9197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x14ac:dyDescent="0.25">
      <c r="A180" s="26">
        <v>168</v>
      </c>
      <c r="B180" s="26">
        <v>20352</v>
      </c>
      <c r="C180" s="26" t="s">
        <v>20</v>
      </c>
      <c r="D180" s="28" t="s">
        <v>7227</v>
      </c>
      <c r="E180" s="28" t="s">
        <v>7812</v>
      </c>
      <c r="F180" s="27">
        <v>42472</v>
      </c>
      <c r="G180" s="26">
        <v>2.4700000000000002</v>
      </c>
      <c r="H180" s="26" t="s">
        <v>7229</v>
      </c>
      <c r="I180" s="26" t="s">
        <v>9201</v>
      </c>
      <c r="J180" s="27">
        <v>42479</v>
      </c>
      <c r="K180" s="27"/>
      <c r="L180" s="27"/>
      <c r="M180" s="27"/>
      <c r="N180" s="26"/>
      <c r="O180" s="26" t="s">
        <v>9202</v>
      </c>
      <c r="P180" s="26">
        <v>2.4700000000000002</v>
      </c>
    </row>
    <row r="181" spans="1:16" x14ac:dyDescent="0.25">
      <c r="A181" s="26">
        <v>169</v>
      </c>
      <c r="B181" s="26">
        <v>20382</v>
      </c>
      <c r="C181" s="26" t="s">
        <v>20</v>
      </c>
      <c r="D181" s="28" t="s">
        <v>7227</v>
      </c>
      <c r="E181" s="28" t="s">
        <v>7862</v>
      </c>
      <c r="F181" s="27">
        <v>42544</v>
      </c>
      <c r="G181" s="26">
        <v>2.1</v>
      </c>
      <c r="H181" s="26" t="s">
        <v>7229</v>
      </c>
      <c r="I181" s="26" t="s">
        <v>9204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20</v>
      </c>
      <c r="D182" s="28" t="s">
        <v>7227</v>
      </c>
      <c r="E182" s="28" t="s">
        <v>7812</v>
      </c>
      <c r="F182" s="27">
        <v>42577</v>
      </c>
      <c r="G182" s="26">
        <v>2.4750000000000001</v>
      </c>
      <c r="H182" s="26" t="s">
        <v>7229</v>
      </c>
      <c r="I182" s="26" t="s">
        <v>9201</v>
      </c>
      <c r="J182" s="27">
        <v>42577</v>
      </c>
      <c r="K182" s="27">
        <v>42578</v>
      </c>
      <c r="L182" s="27"/>
      <c r="M182" s="27"/>
      <c r="N182" s="26"/>
      <c r="O182" s="26"/>
      <c r="P182" s="26"/>
    </row>
    <row r="183" spans="1:16" x14ac:dyDescent="0.25">
      <c r="A183" s="26">
        <v>171</v>
      </c>
      <c r="B183" s="26">
        <v>20429</v>
      </c>
      <c r="C183" s="26" t="s">
        <v>20</v>
      </c>
      <c r="D183" s="28" t="s">
        <v>7227</v>
      </c>
      <c r="E183" s="28" t="s">
        <v>9239</v>
      </c>
      <c r="F183" s="27">
        <v>42601</v>
      </c>
      <c r="G183" s="26">
        <v>4.3499999999999996</v>
      </c>
      <c r="H183" s="26" t="s">
        <v>7229</v>
      </c>
      <c r="I183" s="26" t="s">
        <v>9240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20</v>
      </c>
      <c r="D184" s="28" t="s">
        <v>7227</v>
      </c>
      <c r="E184" s="28" t="s">
        <v>9292</v>
      </c>
      <c r="F184" s="27">
        <v>42662</v>
      </c>
      <c r="G184" s="26">
        <v>4.9400000000000004</v>
      </c>
      <c r="H184" s="26" t="s">
        <v>7229</v>
      </c>
      <c r="I184" s="26" t="s">
        <v>9293</v>
      </c>
      <c r="J184" s="27">
        <v>42678</v>
      </c>
      <c r="K184" s="27">
        <v>42698</v>
      </c>
      <c r="L184" s="26"/>
      <c r="M184" s="26"/>
      <c r="N184" s="26"/>
      <c r="O184" s="26"/>
      <c r="P184" s="26"/>
    </row>
    <row r="185" spans="1:16" x14ac:dyDescent="0.25">
      <c r="A185" s="26">
        <v>173</v>
      </c>
      <c r="B185" s="26">
        <v>20496</v>
      </c>
      <c r="C185" s="26" t="s">
        <v>20</v>
      </c>
      <c r="D185" s="26" t="s">
        <v>7227</v>
      </c>
      <c r="E185" s="26" t="s">
        <v>9328</v>
      </c>
      <c r="F185" s="27">
        <v>42717</v>
      </c>
      <c r="G185" s="26">
        <v>1.36</v>
      </c>
      <c r="H185" s="26" t="s">
        <v>7229</v>
      </c>
      <c r="I185" s="26" t="s">
        <v>9329</v>
      </c>
      <c r="J185" s="27">
        <v>42734</v>
      </c>
      <c r="K185" s="27">
        <v>42744</v>
      </c>
      <c r="L185" s="26"/>
      <c r="M185" s="26"/>
      <c r="N185" s="26"/>
      <c r="O185" s="26"/>
      <c r="P185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6"/>
  <sheetViews>
    <sheetView showGridLines="0" view="pageBreakPreview" zoomScale="60" zoomScaleNormal="100" workbookViewId="0">
      <selection activeCell="C439" sqref="C439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129</v>
      </c>
    </row>
    <row r="3" spans="1:16" x14ac:dyDescent="0.25">
      <c r="A3" s="53" t="s">
        <v>7905</v>
      </c>
      <c r="B3" s="53"/>
      <c r="C3" s="53"/>
      <c r="D3" s="53"/>
      <c r="E3" s="14" t="s">
        <v>129</v>
      </c>
    </row>
    <row r="4" spans="1:16" x14ac:dyDescent="0.25">
      <c r="A4" s="53" t="s">
        <v>7906</v>
      </c>
      <c r="B4" s="53"/>
      <c r="C4" s="53"/>
      <c r="D4" s="53"/>
      <c r="E4" s="14" t="s">
        <v>7931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29">
        <v>7463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53" t="s">
        <v>7909</v>
      </c>
      <c r="B8" s="53"/>
      <c r="C8" s="53"/>
      <c r="D8" s="53"/>
      <c r="E8" s="50">
        <f>SUM(N13:N436)</f>
        <v>6787.6549999999706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53" t="s">
        <v>7910</v>
      </c>
      <c r="B9" s="53"/>
      <c r="C9" s="53"/>
      <c r="D9" s="53"/>
      <c r="E9" s="31">
        <f>G116+G117+G118+G120+G133+G139+G151+G173+G174+G186+G187+G209+G215+G257+G279+G286+G340+G346+G405+G424</f>
        <v>96.38000000000001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53" t="s">
        <v>7911</v>
      </c>
      <c r="B10" s="53"/>
      <c r="C10" s="53"/>
      <c r="D10" s="53"/>
      <c r="E10" s="50">
        <f>E7-E8-E9</f>
        <v>578.96500000002936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1337</v>
      </c>
      <c r="C13" s="26" t="s">
        <v>127</v>
      </c>
      <c r="D13" s="26" t="s">
        <v>6</v>
      </c>
      <c r="E13" s="26" t="s">
        <v>128</v>
      </c>
      <c r="F13" s="27">
        <v>39721</v>
      </c>
      <c r="G13" s="26">
        <v>19.8</v>
      </c>
      <c r="H13" s="26" t="s">
        <v>3</v>
      </c>
      <c r="I13" s="26" t="s">
        <v>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127</v>
      </c>
      <c r="D14" s="26" t="s">
        <v>6</v>
      </c>
      <c r="E14" s="26" t="s">
        <v>279</v>
      </c>
      <c r="F14" s="27">
        <v>39838</v>
      </c>
      <c r="G14" s="26">
        <v>99.9</v>
      </c>
      <c r="H14" s="26" t="s">
        <v>3</v>
      </c>
      <c r="I14" s="26" t="s">
        <v>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127</v>
      </c>
      <c r="D15" s="26" t="s">
        <v>6</v>
      </c>
      <c r="E15" s="26" t="s">
        <v>336</v>
      </c>
      <c r="F15" s="27">
        <v>39877</v>
      </c>
      <c r="G15" s="26">
        <v>19.95</v>
      </c>
      <c r="H15" s="26" t="s">
        <v>3</v>
      </c>
      <c r="I15" s="26" t="s">
        <v>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1354</v>
      </c>
      <c r="C16" s="26" t="s">
        <v>127</v>
      </c>
      <c r="D16" s="26" t="s">
        <v>6</v>
      </c>
      <c r="E16" s="26" t="s">
        <v>616</v>
      </c>
      <c r="F16" s="27">
        <v>40156</v>
      </c>
      <c r="G16" s="26">
        <v>100</v>
      </c>
      <c r="H16" s="26" t="s">
        <v>3</v>
      </c>
      <c r="I16" s="26" t="s">
        <v>4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6"/>
      <c r="P16" s="26"/>
    </row>
    <row r="17" spans="1:16" x14ac:dyDescent="0.25">
      <c r="A17" s="26">
        <v>5</v>
      </c>
      <c r="B17" s="26">
        <v>1357</v>
      </c>
      <c r="C17" s="26" t="s">
        <v>127</v>
      </c>
      <c r="D17" s="26" t="s">
        <v>6</v>
      </c>
      <c r="E17" s="26" t="s">
        <v>616</v>
      </c>
      <c r="F17" s="27">
        <v>40156</v>
      </c>
      <c r="G17" s="26">
        <v>100</v>
      </c>
      <c r="H17" s="26" t="s">
        <v>3</v>
      </c>
      <c r="I17" s="26" t="s">
        <v>4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6"/>
      <c r="P17" s="26"/>
    </row>
    <row r="18" spans="1:16" x14ac:dyDescent="0.25">
      <c r="A18" s="26">
        <v>6</v>
      </c>
      <c r="B18" s="26">
        <v>1358</v>
      </c>
      <c r="C18" s="26" t="s">
        <v>127</v>
      </c>
      <c r="D18" s="26" t="s">
        <v>6</v>
      </c>
      <c r="E18" s="26" t="s">
        <v>616</v>
      </c>
      <c r="F18" s="27">
        <v>40156</v>
      </c>
      <c r="G18" s="26">
        <v>100</v>
      </c>
      <c r="H18" s="26" t="s">
        <v>3</v>
      </c>
      <c r="I18" s="26" t="s">
        <v>4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6"/>
      <c r="P18" s="26"/>
    </row>
    <row r="19" spans="1:16" x14ac:dyDescent="0.25">
      <c r="A19" s="26">
        <v>7</v>
      </c>
      <c r="B19" s="26">
        <v>1347</v>
      </c>
      <c r="C19" s="26" t="s">
        <v>127</v>
      </c>
      <c r="D19" s="26" t="s">
        <v>6</v>
      </c>
      <c r="E19" s="26" t="s">
        <v>639</v>
      </c>
      <c r="F19" s="27">
        <v>40156</v>
      </c>
      <c r="G19" s="26">
        <v>99.9</v>
      </c>
      <c r="H19" s="26" t="s">
        <v>3</v>
      </c>
      <c r="I19" s="26" t="s">
        <v>4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6"/>
      <c r="P19" s="26"/>
    </row>
    <row r="20" spans="1:16" x14ac:dyDescent="0.25">
      <c r="A20" s="26">
        <v>8</v>
      </c>
      <c r="B20" s="26">
        <v>1351</v>
      </c>
      <c r="C20" s="26" t="s">
        <v>127</v>
      </c>
      <c r="D20" s="26" t="s">
        <v>6</v>
      </c>
      <c r="E20" s="26" t="s">
        <v>649</v>
      </c>
      <c r="F20" s="27">
        <v>40157</v>
      </c>
      <c r="G20" s="26">
        <v>98.34</v>
      </c>
      <c r="H20" s="26" t="s">
        <v>3</v>
      </c>
      <c r="I20" s="26" t="s">
        <v>4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6"/>
      <c r="P20" s="26"/>
    </row>
    <row r="21" spans="1:16" x14ac:dyDescent="0.25">
      <c r="A21" s="26">
        <v>9</v>
      </c>
      <c r="B21" s="26">
        <v>1371</v>
      </c>
      <c r="C21" s="26" t="s">
        <v>127</v>
      </c>
      <c r="D21" s="26" t="s">
        <v>6</v>
      </c>
      <c r="E21" s="26" t="s">
        <v>648</v>
      </c>
      <c r="F21" s="27">
        <v>40157</v>
      </c>
      <c r="G21" s="26">
        <v>100</v>
      </c>
      <c r="H21" s="26" t="s">
        <v>3</v>
      </c>
      <c r="I21" s="26" t="s">
        <v>4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127</v>
      </c>
      <c r="D22" s="26" t="s">
        <v>6</v>
      </c>
      <c r="E22" s="26" t="s">
        <v>651</v>
      </c>
      <c r="F22" s="27">
        <v>40157</v>
      </c>
      <c r="G22" s="26">
        <v>98.34</v>
      </c>
      <c r="H22" s="26" t="s">
        <v>3</v>
      </c>
      <c r="I22" s="26" t="s">
        <v>4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127</v>
      </c>
      <c r="D23" s="26" t="s">
        <v>6</v>
      </c>
      <c r="E23" s="26" t="s">
        <v>651</v>
      </c>
      <c r="F23" s="27">
        <v>40157</v>
      </c>
      <c r="G23" s="26">
        <v>98.34</v>
      </c>
      <c r="H23" s="26" t="s">
        <v>3</v>
      </c>
      <c r="I23" s="26" t="s">
        <v>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1356</v>
      </c>
      <c r="C24" s="26" t="s">
        <v>127</v>
      </c>
      <c r="D24" s="26" t="s">
        <v>6</v>
      </c>
      <c r="E24" s="26" t="s">
        <v>655</v>
      </c>
      <c r="F24" s="27">
        <v>40161</v>
      </c>
      <c r="G24" s="26">
        <v>99.9</v>
      </c>
      <c r="H24" s="26" t="s">
        <v>3</v>
      </c>
      <c r="I24" s="26" t="s">
        <v>4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6"/>
      <c r="P24" s="26"/>
    </row>
    <row r="25" spans="1:16" x14ac:dyDescent="0.25">
      <c r="A25" s="26">
        <v>13</v>
      </c>
      <c r="B25" s="26">
        <v>1360</v>
      </c>
      <c r="C25" s="26" t="s">
        <v>127</v>
      </c>
      <c r="D25" s="26" t="s">
        <v>6</v>
      </c>
      <c r="E25" s="26" t="s">
        <v>655</v>
      </c>
      <c r="F25" s="27">
        <v>40161</v>
      </c>
      <c r="G25" s="26">
        <v>99.9</v>
      </c>
      <c r="H25" s="26" t="s">
        <v>3</v>
      </c>
      <c r="I25" s="26" t="s">
        <v>4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6"/>
      <c r="P25" s="26"/>
    </row>
    <row r="26" spans="1:16" x14ac:dyDescent="0.25">
      <c r="A26" s="26">
        <v>14</v>
      </c>
      <c r="B26" s="26">
        <v>1370</v>
      </c>
      <c r="C26" s="26" t="s">
        <v>127</v>
      </c>
      <c r="D26" s="26" t="s">
        <v>6</v>
      </c>
      <c r="E26" s="26" t="s">
        <v>648</v>
      </c>
      <c r="F26" s="27">
        <v>40161</v>
      </c>
      <c r="G26" s="26">
        <v>100</v>
      </c>
      <c r="H26" s="26" t="s">
        <v>3</v>
      </c>
      <c r="I26" s="26" t="s">
        <v>4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127</v>
      </c>
      <c r="D27" s="26" t="s">
        <v>6</v>
      </c>
      <c r="E27" s="26" t="s">
        <v>669</v>
      </c>
      <c r="F27" s="27">
        <v>40163</v>
      </c>
      <c r="G27" s="26">
        <v>99.9</v>
      </c>
      <c r="H27" s="26" t="s">
        <v>3</v>
      </c>
      <c r="I27" s="26" t="s">
        <v>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127</v>
      </c>
      <c r="D28" s="26" t="s">
        <v>6</v>
      </c>
      <c r="E28" s="26" t="s">
        <v>682</v>
      </c>
      <c r="F28" s="27">
        <v>40165</v>
      </c>
      <c r="G28" s="26">
        <v>98.7</v>
      </c>
      <c r="H28" s="26" t="s">
        <v>3</v>
      </c>
      <c r="I28" s="26" t="s">
        <v>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1366</v>
      </c>
      <c r="C29" s="26" t="s">
        <v>127</v>
      </c>
      <c r="D29" s="26" t="s">
        <v>6</v>
      </c>
      <c r="E29" s="26" t="s">
        <v>684</v>
      </c>
      <c r="F29" s="27">
        <v>40165</v>
      </c>
      <c r="G29" s="26">
        <v>99.9</v>
      </c>
      <c r="H29" s="26" t="s">
        <v>3</v>
      </c>
      <c r="I29" s="26" t="s">
        <v>4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6"/>
      <c r="P29" s="26"/>
    </row>
    <row r="30" spans="1:16" x14ac:dyDescent="0.25">
      <c r="A30" s="26">
        <v>18</v>
      </c>
      <c r="B30" s="26">
        <v>1376</v>
      </c>
      <c r="C30" s="26" t="s">
        <v>127</v>
      </c>
      <c r="D30" s="26" t="s">
        <v>6</v>
      </c>
      <c r="E30" s="26" t="s">
        <v>685</v>
      </c>
      <c r="F30" s="27">
        <v>40165</v>
      </c>
      <c r="G30" s="26">
        <v>100</v>
      </c>
      <c r="H30" s="26" t="s">
        <v>3</v>
      </c>
      <c r="I30" s="26" t="s">
        <v>4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6"/>
      <c r="P30" s="26"/>
    </row>
    <row r="31" spans="1:16" x14ac:dyDescent="0.25">
      <c r="A31" s="26">
        <v>19</v>
      </c>
      <c r="B31" s="26">
        <v>1342</v>
      </c>
      <c r="C31" s="26" t="s">
        <v>127</v>
      </c>
      <c r="D31" s="26" t="s">
        <v>6</v>
      </c>
      <c r="E31" s="26" t="s">
        <v>685</v>
      </c>
      <c r="F31" s="27">
        <v>40165</v>
      </c>
      <c r="G31" s="26">
        <v>100</v>
      </c>
      <c r="H31" s="26" t="s">
        <v>3</v>
      </c>
      <c r="I31" s="26" t="s">
        <v>4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6"/>
      <c r="P31" s="26"/>
    </row>
    <row r="32" spans="1:16" x14ac:dyDescent="0.25">
      <c r="A32" s="26">
        <v>20</v>
      </c>
      <c r="B32" s="26">
        <v>1365</v>
      </c>
      <c r="C32" s="26" t="s">
        <v>127</v>
      </c>
      <c r="D32" s="26" t="s">
        <v>6</v>
      </c>
      <c r="E32" s="26" t="s">
        <v>683</v>
      </c>
      <c r="F32" s="27">
        <v>40165</v>
      </c>
      <c r="G32" s="26">
        <v>98.685000000000002</v>
      </c>
      <c r="H32" s="26" t="s">
        <v>3</v>
      </c>
      <c r="I32" s="26" t="s">
        <v>4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6"/>
      <c r="P32" s="26"/>
    </row>
    <row r="33" spans="1:16" x14ac:dyDescent="0.25">
      <c r="A33" s="26">
        <v>21</v>
      </c>
      <c r="B33" s="26">
        <v>1339</v>
      </c>
      <c r="C33" s="26" t="s">
        <v>127</v>
      </c>
      <c r="D33" s="26" t="s">
        <v>6</v>
      </c>
      <c r="E33" s="26" t="s">
        <v>701</v>
      </c>
      <c r="F33" s="27">
        <v>40169</v>
      </c>
      <c r="G33" s="26">
        <v>99.68</v>
      </c>
      <c r="H33" s="26" t="s">
        <v>3</v>
      </c>
      <c r="I33" s="26" t="s">
        <v>4</v>
      </c>
      <c r="J33" s="27">
        <v>40189</v>
      </c>
      <c r="K33" s="27">
        <v>40227</v>
      </c>
      <c r="L33" s="27">
        <v>40246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1340</v>
      </c>
      <c r="C34" s="26" t="s">
        <v>127</v>
      </c>
      <c r="D34" s="26" t="s">
        <v>6</v>
      </c>
      <c r="E34" s="26" t="s">
        <v>701</v>
      </c>
      <c r="F34" s="27">
        <v>40169</v>
      </c>
      <c r="G34" s="26">
        <v>99.68</v>
      </c>
      <c r="H34" s="26" t="s">
        <v>3</v>
      </c>
      <c r="I34" s="26" t="s">
        <v>4</v>
      </c>
      <c r="J34" s="27">
        <v>40189</v>
      </c>
      <c r="K34" s="27">
        <v>40227</v>
      </c>
      <c r="L34" s="27">
        <v>40242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127</v>
      </c>
      <c r="D35" s="26" t="s">
        <v>6</v>
      </c>
      <c r="E35" s="26" t="s">
        <v>715</v>
      </c>
      <c r="F35" s="27">
        <v>40182</v>
      </c>
      <c r="G35" s="26">
        <v>98</v>
      </c>
      <c r="H35" s="26" t="s">
        <v>3</v>
      </c>
      <c r="I35" s="26" t="s">
        <v>4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1350</v>
      </c>
      <c r="C36" s="26" t="s">
        <v>127</v>
      </c>
      <c r="D36" s="26" t="s">
        <v>6</v>
      </c>
      <c r="E36" s="26" t="s">
        <v>717</v>
      </c>
      <c r="F36" s="27">
        <v>40182</v>
      </c>
      <c r="G36" s="26">
        <v>98</v>
      </c>
      <c r="H36" s="26" t="s">
        <v>3</v>
      </c>
      <c r="I36" s="26" t="s">
        <v>4</v>
      </c>
      <c r="J36" s="27">
        <v>40189</v>
      </c>
      <c r="K36" s="27">
        <v>40227</v>
      </c>
      <c r="L36" s="27">
        <v>40247</v>
      </c>
      <c r="M36" s="27">
        <v>40595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1343</v>
      </c>
      <c r="C37" s="26" t="s">
        <v>127</v>
      </c>
      <c r="D37" s="26" t="s">
        <v>6</v>
      </c>
      <c r="E37" s="26" t="s">
        <v>716</v>
      </c>
      <c r="F37" s="27">
        <v>40182</v>
      </c>
      <c r="G37" s="26">
        <v>98</v>
      </c>
      <c r="H37" s="26" t="s">
        <v>3</v>
      </c>
      <c r="I37" s="26" t="s">
        <v>4</v>
      </c>
      <c r="J37" s="27">
        <v>40189</v>
      </c>
      <c r="K37" s="27">
        <v>40227</v>
      </c>
      <c r="L37" s="27">
        <v>40247</v>
      </c>
      <c r="M37" s="27">
        <v>40478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127</v>
      </c>
      <c r="D38" s="26" t="s">
        <v>6</v>
      </c>
      <c r="E38" s="26" t="s">
        <v>718</v>
      </c>
      <c r="F38" s="27">
        <v>40182</v>
      </c>
      <c r="G38" s="26">
        <v>100</v>
      </c>
      <c r="H38" s="26" t="s">
        <v>3</v>
      </c>
      <c r="I38" s="26" t="s">
        <v>4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127</v>
      </c>
      <c r="D39" s="26" t="s">
        <v>6</v>
      </c>
      <c r="E39" s="26" t="s">
        <v>734</v>
      </c>
      <c r="F39" s="27">
        <v>40190</v>
      </c>
      <c r="G39" s="26">
        <v>99.9</v>
      </c>
      <c r="H39" s="26" t="s">
        <v>3</v>
      </c>
      <c r="I39" s="26" t="s">
        <v>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127</v>
      </c>
      <c r="D40" s="26" t="s">
        <v>6</v>
      </c>
      <c r="E40" s="26" t="s">
        <v>759</v>
      </c>
      <c r="F40" s="27">
        <v>40199</v>
      </c>
      <c r="G40" s="26">
        <v>99.924999999999997</v>
      </c>
      <c r="H40" s="26" t="s">
        <v>3</v>
      </c>
      <c r="I40" s="26" t="s">
        <v>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1364</v>
      </c>
      <c r="C41" s="26" t="s">
        <v>127</v>
      </c>
      <c r="D41" s="26" t="s">
        <v>6</v>
      </c>
      <c r="E41" s="26" t="s">
        <v>785</v>
      </c>
      <c r="F41" s="27">
        <v>40227</v>
      </c>
      <c r="G41" s="26">
        <v>100</v>
      </c>
      <c r="H41" s="26" t="s">
        <v>3</v>
      </c>
      <c r="I41" s="26" t="s">
        <v>4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127</v>
      </c>
      <c r="D42" s="26" t="s">
        <v>6</v>
      </c>
      <c r="E42" s="26" t="s">
        <v>786</v>
      </c>
      <c r="F42" s="27">
        <v>40227</v>
      </c>
      <c r="G42" s="26">
        <v>100</v>
      </c>
      <c r="H42" s="26" t="s">
        <v>3</v>
      </c>
      <c r="I42" s="26" t="s">
        <v>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1363</v>
      </c>
      <c r="C43" s="26" t="s">
        <v>127</v>
      </c>
      <c r="D43" s="26" t="s">
        <v>6</v>
      </c>
      <c r="E43" s="26" t="s">
        <v>785</v>
      </c>
      <c r="F43" s="27">
        <v>40227</v>
      </c>
      <c r="G43" s="26">
        <v>100</v>
      </c>
      <c r="H43" s="26" t="s">
        <v>3</v>
      </c>
      <c r="I43" s="26" t="s">
        <v>4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127</v>
      </c>
      <c r="D44" s="26" t="s">
        <v>6</v>
      </c>
      <c r="E44" s="26" t="s">
        <v>798</v>
      </c>
      <c r="F44" s="27">
        <v>40241</v>
      </c>
      <c r="G44" s="26">
        <v>99.75</v>
      </c>
      <c r="H44" s="26" t="s">
        <v>3</v>
      </c>
      <c r="I44" s="26" t="s">
        <v>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127</v>
      </c>
      <c r="D45" s="26" t="s">
        <v>6</v>
      </c>
      <c r="E45" s="26" t="s">
        <v>798</v>
      </c>
      <c r="F45" s="27">
        <v>40241</v>
      </c>
      <c r="G45" s="26">
        <v>19.75</v>
      </c>
      <c r="H45" s="26" t="s">
        <v>3</v>
      </c>
      <c r="I45" s="26" t="s">
        <v>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127</v>
      </c>
      <c r="D46" s="26" t="s">
        <v>6</v>
      </c>
      <c r="E46" s="26" t="s">
        <v>811</v>
      </c>
      <c r="F46" s="27">
        <v>40249</v>
      </c>
      <c r="G46" s="26">
        <v>99.9</v>
      </c>
      <c r="H46" s="26" t="s">
        <v>3</v>
      </c>
      <c r="I46" s="26" t="s">
        <v>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127</v>
      </c>
      <c r="D47" s="26" t="s">
        <v>6</v>
      </c>
      <c r="E47" s="26" t="s">
        <v>277</v>
      </c>
      <c r="F47" s="27">
        <v>40311</v>
      </c>
      <c r="G47" s="26">
        <v>99.9</v>
      </c>
      <c r="H47" s="26" t="s">
        <v>3</v>
      </c>
      <c r="I47" s="26" t="s">
        <v>4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1380</v>
      </c>
      <c r="C48" s="26" t="s">
        <v>127</v>
      </c>
      <c r="D48" s="26" t="s">
        <v>6</v>
      </c>
      <c r="E48" s="26" t="s">
        <v>280</v>
      </c>
      <c r="F48" s="27">
        <v>40311</v>
      </c>
      <c r="G48" s="26">
        <v>99.9</v>
      </c>
      <c r="H48" s="26" t="s">
        <v>3</v>
      </c>
      <c r="I48" s="26" t="s">
        <v>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99.944999999999993</v>
      </c>
      <c r="O48" s="26"/>
      <c r="P48" s="26"/>
    </row>
    <row r="49" spans="1:16" x14ac:dyDescent="0.25">
      <c r="A49" s="26">
        <v>37</v>
      </c>
      <c r="B49" s="26">
        <v>1383</v>
      </c>
      <c r="C49" s="26" t="s">
        <v>127</v>
      </c>
      <c r="D49" s="26" t="s">
        <v>6</v>
      </c>
      <c r="E49" s="26" t="s">
        <v>277</v>
      </c>
      <c r="F49" s="27">
        <v>40311</v>
      </c>
      <c r="G49" s="26">
        <v>99.9</v>
      </c>
      <c r="H49" s="26" t="s">
        <v>3</v>
      </c>
      <c r="I49" s="26" t="s">
        <v>4</v>
      </c>
      <c r="J49" s="27">
        <v>40491</v>
      </c>
      <c r="K49" s="27">
        <v>40697</v>
      </c>
      <c r="L49" s="27">
        <v>40753</v>
      </c>
      <c r="M49" s="27">
        <v>41309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1382</v>
      </c>
      <c r="C50" s="26" t="s">
        <v>127</v>
      </c>
      <c r="D50" s="26" t="s">
        <v>6</v>
      </c>
      <c r="E50" s="26" t="s">
        <v>277</v>
      </c>
      <c r="F50" s="27">
        <v>40311</v>
      </c>
      <c r="G50" s="26">
        <v>100</v>
      </c>
      <c r="H50" s="26" t="s">
        <v>3</v>
      </c>
      <c r="I50" s="26" t="s">
        <v>4</v>
      </c>
      <c r="J50" s="27">
        <v>40491</v>
      </c>
      <c r="K50" s="27">
        <v>40697</v>
      </c>
      <c r="L50" s="27">
        <v>40753</v>
      </c>
      <c r="M50" s="27">
        <v>41306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1381</v>
      </c>
      <c r="C51" s="26" t="s">
        <v>127</v>
      </c>
      <c r="D51" s="26" t="s">
        <v>6</v>
      </c>
      <c r="E51" s="26" t="s">
        <v>280</v>
      </c>
      <c r="F51" s="27">
        <v>40311</v>
      </c>
      <c r="G51" s="26">
        <v>99.9</v>
      </c>
      <c r="H51" s="26" t="s">
        <v>3</v>
      </c>
      <c r="I51" s="26" t="s">
        <v>4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99.96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127</v>
      </c>
      <c r="D52" s="26" t="s">
        <v>6</v>
      </c>
      <c r="E52" s="26" t="s">
        <v>858</v>
      </c>
      <c r="F52" s="27">
        <v>40329</v>
      </c>
      <c r="G52" s="26">
        <v>99.75</v>
      </c>
      <c r="H52" s="26" t="s">
        <v>3</v>
      </c>
      <c r="I52" s="26" t="s">
        <v>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127</v>
      </c>
      <c r="D53" s="26" t="s">
        <v>6</v>
      </c>
      <c r="E53" s="26" t="s">
        <v>859</v>
      </c>
      <c r="F53" s="27">
        <v>40329</v>
      </c>
      <c r="G53" s="26">
        <v>99.75</v>
      </c>
      <c r="H53" s="26" t="s">
        <v>3</v>
      </c>
      <c r="I53" s="26" t="s">
        <v>8617</v>
      </c>
      <c r="J53" s="27">
        <v>40443</v>
      </c>
      <c r="K53" s="27">
        <v>40500</v>
      </c>
      <c r="L53" s="27">
        <v>40550</v>
      </c>
      <c r="M53" s="27"/>
      <c r="N53" s="26"/>
      <c r="O53" s="26" t="s">
        <v>8570</v>
      </c>
      <c r="P53">
        <v>99.75</v>
      </c>
    </row>
    <row r="54" spans="1:16" x14ac:dyDescent="0.25">
      <c r="A54" s="26">
        <v>42</v>
      </c>
      <c r="B54" s="26">
        <v>1369</v>
      </c>
      <c r="C54" s="26" t="s">
        <v>127</v>
      </c>
      <c r="D54" s="26" t="s">
        <v>6</v>
      </c>
      <c r="E54" s="26" t="s">
        <v>861</v>
      </c>
      <c r="F54" s="27">
        <v>40329</v>
      </c>
      <c r="G54" s="26">
        <v>99.75</v>
      </c>
      <c r="H54" s="26" t="s">
        <v>3</v>
      </c>
      <c r="I54" s="26" t="s">
        <v>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127</v>
      </c>
      <c r="D55" s="26" t="s">
        <v>6</v>
      </c>
      <c r="E55" s="26" t="s">
        <v>261</v>
      </c>
      <c r="F55" s="27">
        <v>40382</v>
      </c>
      <c r="G55" s="26">
        <v>99.9</v>
      </c>
      <c r="H55" s="26" t="s">
        <v>3</v>
      </c>
      <c r="I55" s="26" t="s">
        <v>4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1385</v>
      </c>
      <c r="C56" s="26" t="s">
        <v>127</v>
      </c>
      <c r="D56" s="26" t="s">
        <v>6</v>
      </c>
      <c r="E56" s="26" t="s">
        <v>280</v>
      </c>
      <c r="F56" s="27">
        <v>40382</v>
      </c>
      <c r="G56" s="26">
        <v>100</v>
      </c>
      <c r="H56" s="26" t="s">
        <v>3</v>
      </c>
      <c r="I56" s="26" t="s">
        <v>4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26"/>
      <c r="P56" s="26"/>
    </row>
    <row r="57" spans="1:16" x14ac:dyDescent="0.25">
      <c r="A57" s="26">
        <v>45</v>
      </c>
      <c r="B57" s="26">
        <v>1384</v>
      </c>
      <c r="C57" s="26" t="s">
        <v>127</v>
      </c>
      <c r="D57" s="26" t="s">
        <v>6</v>
      </c>
      <c r="E57" s="26" t="s">
        <v>246</v>
      </c>
      <c r="F57" s="27">
        <v>40382</v>
      </c>
      <c r="G57" s="26">
        <v>99.9</v>
      </c>
      <c r="H57" s="26" t="s">
        <v>3</v>
      </c>
      <c r="I57" s="26" t="s">
        <v>4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127</v>
      </c>
      <c r="D58" s="26" t="s">
        <v>6</v>
      </c>
      <c r="E58" s="26" t="s">
        <v>910</v>
      </c>
      <c r="F58" s="27">
        <v>40393</v>
      </c>
      <c r="G58" s="26">
        <v>100</v>
      </c>
      <c r="H58" s="26" t="s">
        <v>3</v>
      </c>
      <c r="I58" s="26" t="s">
        <v>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127</v>
      </c>
      <c r="D59" s="26" t="s">
        <v>6</v>
      </c>
      <c r="E59" s="26" t="s">
        <v>959</v>
      </c>
      <c r="F59" s="27">
        <v>40457</v>
      </c>
      <c r="G59" s="26">
        <v>99.75</v>
      </c>
      <c r="H59" s="26" t="s">
        <v>3</v>
      </c>
      <c r="I59" s="26" t="s">
        <v>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127</v>
      </c>
      <c r="D60" s="26" t="s">
        <v>6</v>
      </c>
      <c r="E60" s="26" t="s">
        <v>962</v>
      </c>
      <c r="F60" s="27">
        <v>40458</v>
      </c>
      <c r="G60" s="26">
        <v>50.4</v>
      </c>
      <c r="H60" s="26" t="s">
        <v>3</v>
      </c>
      <c r="I60" s="26" t="s">
        <v>8619</v>
      </c>
      <c r="J60" s="27">
        <v>40612</v>
      </c>
      <c r="K60" s="27">
        <v>40938</v>
      </c>
      <c r="L60" s="27">
        <v>41107</v>
      </c>
      <c r="M60" s="27"/>
      <c r="N60" s="26"/>
      <c r="O60" s="26" t="s">
        <v>8571</v>
      </c>
      <c r="P60">
        <v>50.4</v>
      </c>
    </row>
    <row r="61" spans="1:16" x14ac:dyDescent="0.25">
      <c r="A61" s="26">
        <v>49</v>
      </c>
      <c r="B61" s="26">
        <v>1374</v>
      </c>
      <c r="C61" s="26" t="s">
        <v>127</v>
      </c>
      <c r="D61" s="26" t="s">
        <v>6</v>
      </c>
      <c r="E61" s="26" t="s">
        <v>977</v>
      </c>
      <c r="F61" s="27">
        <v>40471</v>
      </c>
      <c r="G61" s="26">
        <v>99.9</v>
      </c>
      <c r="H61" s="26" t="s">
        <v>3</v>
      </c>
      <c r="I61" s="26" t="s">
        <v>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127</v>
      </c>
      <c r="D62" s="26" t="s">
        <v>6</v>
      </c>
      <c r="E62" s="26" t="s">
        <v>1016</v>
      </c>
      <c r="F62" s="27">
        <v>40506</v>
      </c>
      <c r="G62" s="26">
        <v>100</v>
      </c>
      <c r="H62" s="26" t="s">
        <v>3</v>
      </c>
      <c r="I62" s="26" t="s">
        <v>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127</v>
      </c>
      <c r="D63" s="26" t="s">
        <v>6</v>
      </c>
      <c r="E63" s="26" t="s">
        <v>1027</v>
      </c>
      <c r="F63" s="27">
        <v>40521</v>
      </c>
      <c r="G63" s="26">
        <v>100</v>
      </c>
      <c r="H63" s="26" t="s">
        <v>3</v>
      </c>
      <c r="I63" s="26" t="s">
        <v>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127</v>
      </c>
      <c r="D64" s="26" t="s">
        <v>6</v>
      </c>
      <c r="E64" s="26" t="s">
        <v>1041</v>
      </c>
      <c r="F64" s="27">
        <v>40534</v>
      </c>
      <c r="G64" s="26">
        <v>34.58</v>
      </c>
      <c r="H64" s="26" t="s">
        <v>3</v>
      </c>
      <c r="I64" s="26" t="s">
        <v>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127</v>
      </c>
      <c r="D65" s="26" t="s">
        <v>6</v>
      </c>
      <c r="E65" s="26" t="s">
        <v>1056</v>
      </c>
      <c r="F65" s="27">
        <v>40542</v>
      </c>
      <c r="G65" s="26">
        <v>99.9</v>
      </c>
      <c r="H65" s="26" t="s">
        <v>3</v>
      </c>
      <c r="I65" s="26" t="s">
        <v>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3639</v>
      </c>
      <c r="C66" s="26" t="s">
        <v>127</v>
      </c>
      <c r="D66" s="26" t="s">
        <v>974</v>
      </c>
      <c r="E66" s="26" t="s">
        <v>1233</v>
      </c>
      <c r="F66" s="27">
        <v>40553</v>
      </c>
      <c r="G66" s="26">
        <v>4.83</v>
      </c>
      <c r="H66" s="26" t="s">
        <v>3</v>
      </c>
      <c r="I66" s="26" t="s">
        <v>1234</v>
      </c>
      <c r="J66" s="27">
        <v>40590</v>
      </c>
      <c r="K66" s="27">
        <v>40611</v>
      </c>
      <c r="L66" s="27">
        <v>40883</v>
      </c>
      <c r="M66" s="27">
        <v>40976</v>
      </c>
      <c r="N66" s="26">
        <v>4.83</v>
      </c>
      <c r="O66" s="26"/>
      <c r="P66" s="26"/>
    </row>
    <row r="67" spans="1:16" x14ac:dyDescent="0.25">
      <c r="A67" s="26">
        <v>55</v>
      </c>
      <c r="B67" s="26">
        <v>3640</v>
      </c>
      <c r="C67" s="26" t="s">
        <v>127</v>
      </c>
      <c r="D67" s="26" t="s">
        <v>974</v>
      </c>
      <c r="E67" s="26" t="s">
        <v>1235</v>
      </c>
      <c r="F67" s="27">
        <v>40553</v>
      </c>
      <c r="G67" s="26">
        <v>4.95</v>
      </c>
      <c r="H67" s="26" t="s">
        <v>3</v>
      </c>
      <c r="I67" s="26" t="s">
        <v>1236</v>
      </c>
      <c r="J67" s="27">
        <v>40590</v>
      </c>
      <c r="K67" s="27">
        <v>40679</v>
      </c>
      <c r="L67" s="27">
        <v>40794</v>
      </c>
      <c r="M67" s="27">
        <v>40843</v>
      </c>
      <c r="N67" s="26">
        <v>4.95</v>
      </c>
      <c r="O67" s="26"/>
      <c r="P67" s="26"/>
    </row>
    <row r="68" spans="1:16" x14ac:dyDescent="0.25">
      <c r="A68" s="26">
        <v>56</v>
      </c>
      <c r="B68" s="26">
        <v>3641</v>
      </c>
      <c r="C68" s="26" t="s">
        <v>127</v>
      </c>
      <c r="D68" s="26" t="s">
        <v>974</v>
      </c>
      <c r="E68" s="26" t="s">
        <v>1237</v>
      </c>
      <c r="F68" s="27">
        <v>40553</v>
      </c>
      <c r="G68" s="26">
        <v>4.83</v>
      </c>
      <c r="H68" s="26" t="s">
        <v>3</v>
      </c>
      <c r="I68" s="26" t="s">
        <v>1238</v>
      </c>
      <c r="J68" s="27">
        <v>40605</v>
      </c>
      <c r="K68" s="27">
        <v>40653</v>
      </c>
      <c r="L68" s="27">
        <v>40681</v>
      </c>
      <c r="M68" s="27">
        <v>40891</v>
      </c>
      <c r="N68" s="26">
        <v>4.83</v>
      </c>
      <c r="O68" s="26"/>
      <c r="P68" s="26"/>
    </row>
    <row r="69" spans="1:16" x14ac:dyDescent="0.25">
      <c r="A69" s="26">
        <v>57</v>
      </c>
      <c r="B69" s="26">
        <v>3642</v>
      </c>
      <c r="C69" s="26" t="s">
        <v>127</v>
      </c>
      <c r="D69" s="26" t="s">
        <v>974</v>
      </c>
      <c r="E69" s="26" t="s">
        <v>1239</v>
      </c>
      <c r="F69" s="27">
        <v>40553</v>
      </c>
      <c r="G69" s="26">
        <v>4.93</v>
      </c>
      <c r="H69" s="26" t="s">
        <v>3</v>
      </c>
      <c r="I69" s="26" t="s">
        <v>1119</v>
      </c>
      <c r="J69" s="27">
        <v>40618</v>
      </c>
      <c r="K69" s="27">
        <v>40632</v>
      </c>
      <c r="L69" s="27">
        <v>40637</v>
      </c>
      <c r="M69" s="27">
        <v>40842</v>
      </c>
      <c r="N69" s="26">
        <v>4.93</v>
      </c>
      <c r="O69" s="26"/>
      <c r="P69" s="26"/>
    </row>
    <row r="70" spans="1:16" x14ac:dyDescent="0.25">
      <c r="A70" s="26">
        <v>58</v>
      </c>
      <c r="B70" s="26">
        <v>3643</v>
      </c>
      <c r="C70" s="26" t="s">
        <v>127</v>
      </c>
      <c r="D70" s="26" t="s">
        <v>974</v>
      </c>
      <c r="E70" s="26" t="s">
        <v>1240</v>
      </c>
      <c r="F70" s="27">
        <v>40553</v>
      </c>
      <c r="G70" s="26">
        <v>4.9349999999999996</v>
      </c>
      <c r="H70" s="26" t="s">
        <v>3</v>
      </c>
      <c r="I70" s="26" t="s">
        <v>1241</v>
      </c>
      <c r="J70" s="27">
        <v>40618</v>
      </c>
      <c r="K70" s="27">
        <v>40632</v>
      </c>
      <c r="L70" s="27">
        <v>40637</v>
      </c>
      <c r="M70" s="27">
        <v>40862</v>
      </c>
      <c r="N70" s="26">
        <v>4.9349999999999996</v>
      </c>
      <c r="O70" s="26"/>
      <c r="P70" s="26"/>
    </row>
    <row r="71" spans="1:16" x14ac:dyDescent="0.25">
      <c r="A71" s="26">
        <v>59</v>
      </c>
      <c r="B71" s="26">
        <v>3644</v>
      </c>
      <c r="C71" s="26" t="s">
        <v>127</v>
      </c>
      <c r="D71" s="26" t="s">
        <v>974</v>
      </c>
      <c r="E71" s="26" t="s">
        <v>1242</v>
      </c>
      <c r="F71" s="27">
        <v>40553</v>
      </c>
      <c r="G71" s="26">
        <v>4.95</v>
      </c>
      <c r="H71" s="26" t="s">
        <v>3</v>
      </c>
      <c r="I71" s="26" t="s">
        <v>1243</v>
      </c>
      <c r="J71" s="27">
        <v>40590</v>
      </c>
      <c r="K71" s="27">
        <v>40611</v>
      </c>
      <c r="L71" s="27">
        <v>40641</v>
      </c>
      <c r="M71" s="27">
        <v>40941</v>
      </c>
      <c r="N71" s="26">
        <v>4.95</v>
      </c>
      <c r="O71" s="26"/>
      <c r="P71" s="26"/>
    </row>
    <row r="72" spans="1:16" x14ac:dyDescent="0.25">
      <c r="A72" s="26">
        <v>60</v>
      </c>
      <c r="B72" s="26">
        <v>3645</v>
      </c>
      <c r="C72" s="26" t="s">
        <v>127</v>
      </c>
      <c r="D72" s="26" t="s">
        <v>974</v>
      </c>
      <c r="E72" s="26" t="s">
        <v>1244</v>
      </c>
      <c r="F72" s="27">
        <v>40553</v>
      </c>
      <c r="G72" s="26">
        <v>4.95</v>
      </c>
      <c r="H72" s="26" t="s">
        <v>3</v>
      </c>
      <c r="I72" s="26" t="s">
        <v>1245</v>
      </c>
      <c r="J72" s="27">
        <v>40590</v>
      </c>
      <c r="K72" s="27">
        <v>40630</v>
      </c>
      <c r="L72" s="27">
        <v>40681</v>
      </c>
      <c r="M72" s="27">
        <v>40736</v>
      </c>
      <c r="N72" s="26">
        <v>4.95</v>
      </c>
      <c r="O72" s="26"/>
      <c r="P72" s="26"/>
    </row>
    <row r="73" spans="1:16" x14ac:dyDescent="0.25">
      <c r="A73" s="26">
        <v>61</v>
      </c>
      <c r="B73" s="26">
        <v>3646</v>
      </c>
      <c r="C73" s="26" t="s">
        <v>127</v>
      </c>
      <c r="D73" s="26" t="s">
        <v>974</v>
      </c>
      <c r="E73" s="26" t="s">
        <v>1246</v>
      </c>
      <c r="F73" s="27">
        <v>40553</v>
      </c>
      <c r="G73" s="26">
        <v>4.9000000000000004</v>
      </c>
      <c r="H73" s="26" t="s">
        <v>3</v>
      </c>
      <c r="I73" s="26" t="s">
        <v>1112</v>
      </c>
      <c r="J73" s="27">
        <v>40590</v>
      </c>
      <c r="K73" s="27">
        <v>40630</v>
      </c>
      <c r="L73" s="27">
        <v>40681</v>
      </c>
      <c r="M73" s="27">
        <v>40749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3647</v>
      </c>
      <c r="C74" s="26" t="s">
        <v>127</v>
      </c>
      <c r="D74" s="26" t="s">
        <v>974</v>
      </c>
      <c r="E74" s="26" t="s">
        <v>1247</v>
      </c>
      <c r="F74" s="27">
        <v>40553</v>
      </c>
      <c r="G74" s="26">
        <v>4.8</v>
      </c>
      <c r="H74" s="26" t="s">
        <v>3</v>
      </c>
      <c r="I74" s="26" t="s">
        <v>1248</v>
      </c>
      <c r="J74" s="27">
        <v>40590</v>
      </c>
      <c r="K74" s="27">
        <v>40641</v>
      </c>
      <c r="L74" s="27">
        <v>40660</v>
      </c>
      <c r="M74" s="27">
        <v>40716</v>
      </c>
      <c r="N74" s="26">
        <v>4.8</v>
      </c>
      <c r="O74" s="26"/>
      <c r="P74" s="26"/>
    </row>
    <row r="75" spans="1:16" x14ac:dyDescent="0.25">
      <c r="A75" s="26">
        <v>63</v>
      </c>
      <c r="B75" s="26">
        <v>3648</v>
      </c>
      <c r="C75" s="26" t="s">
        <v>127</v>
      </c>
      <c r="D75" s="26" t="s">
        <v>974</v>
      </c>
      <c r="E75" s="26" t="s">
        <v>1249</v>
      </c>
      <c r="F75" s="27">
        <v>40553</v>
      </c>
      <c r="G75" s="26">
        <v>4.95</v>
      </c>
      <c r="H75" s="26" t="s">
        <v>3</v>
      </c>
      <c r="I75" s="26" t="s">
        <v>1250</v>
      </c>
      <c r="J75" s="27">
        <v>40590</v>
      </c>
      <c r="K75" s="27">
        <v>40631</v>
      </c>
      <c r="L75" s="27">
        <v>40715</v>
      </c>
      <c r="M75" s="27">
        <v>40749</v>
      </c>
      <c r="N75" s="26">
        <v>4.95</v>
      </c>
      <c r="O75" s="26"/>
      <c r="P75" s="26"/>
    </row>
    <row r="76" spans="1:16" x14ac:dyDescent="0.25">
      <c r="A76" s="26">
        <v>64</v>
      </c>
      <c r="B76" s="26">
        <v>3649</v>
      </c>
      <c r="C76" s="26" t="s">
        <v>127</v>
      </c>
      <c r="D76" s="26" t="s">
        <v>974</v>
      </c>
      <c r="E76" s="26" t="s">
        <v>1251</v>
      </c>
      <c r="F76" s="27">
        <v>40553</v>
      </c>
      <c r="G76" s="26">
        <v>4.95</v>
      </c>
      <c r="H76" s="26" t="s">
        <v>3</v>
      </c>
      <c r="I76" s="26" t="s">
        <v>1250</v>
      </c>
      <c r="J76" s="27">
        <v>40590</v>
      </c>
      <c r="K76" s="27">
        <v>40631</v>
      </c>
      <c r="L76" s="27">
        <v>40715</v>
      </c>
      <c r="M76" s="27">
        <v>40749</v>
      </c>
      <c r="N76" s="26">
        <v>4.95</v>
      </c>
      <c r="O76" s="26"/>
      <c r="P76" s="26"/>
    </row>
    <row r="77" spans="1:16" x14ac:dyDescent="0.25">
      <c r="A77" s="26">
        <v>65</v>
      </c>
      <c r="B77" s="26">
        <v>3650</v>
      </c>
      <c r="C77" s="26" t="s">
        <v>127</v>
      </c>
      <c r="D77" s="26" t="s">
        <v>974</v>
      </c>
      <c r="E77" s="26" t="s">
        <v>1252</v>
      </c>
      <c r="F77" s="27">
        <v>40553</v>
      </c>
      <c r="G77" s="26">
        <v>4.83</v>
      </c>
      <c r="H77" s="26" t="s">
        <v>3</v>
      </c>
      <c r="I77" s="26" t="s">
        <v>1253</v>
      </c>
      <c r="J77" s="27">
        <v>40618</v>
      </c>
      <c r="K77" s="27">
        <v>40637</v>
      </c>
      <c r="L77" s="27">
        <v>40715</v>
      </c>
      <c r="M77" s="27">
        <v>40941</v>
      </c>
      <c r="N77" s="26">
        <v>4.83</v>
      </c>
      <c r="O77" s="26"/>
      <c r="P77" s="26"/>
    </row>
    <row r="78" spans="1:16" x14ac:dyDescent="0.25">
      <c r="A78" s="26">
        <v>66</v>
      </c>
      <c r="B78" s="26">
        <v>3601</v>
      </c>
      <c r="C78" s="26" t="s">
        <v>127</v>
      </c>
      <c r="D78" s="26" t="s">
        <v>974</v>
      </c>
      <c r="E78" s="26" t="s">
        <v>1175</v>
      </c>
      <c r="F78" s="27">
        <v>40553</v>
      </c>
      <c r="G78" s="26">
        <v>4.83</v>
      </c>
      <c r="H78" s="26" t="s">
        <v>3</v>
      </c>
      <c r="I78" s="26" t="s">
        <v>1176</v>
      </c>
      <c r="J78" s="27">
        <v>40590</v>
      </c>
      <c r="K78" s="27">
        <v>40673</v>
      </c>
      <c r="L78" s="27">
        <v>40683</v>
      </c>
      <c r="M78" s="27">
        <v>40823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3602</v>
      </c>
      <c r="C79" s="26" t="s">
        <v>127</v>
      </c>
      <c r="D79" s="26" t="s">
        <v>974</v>
      </c>
      <c r="E79" s="26" t="s">
        <v>1177</v>
      </c>
      <c r="F79" s="27">
        <v>40553</v>
      </c>
      <c r="G79" s="26">
        <v>4.9000000000000004</v>
      </c>
      <c r="H79" s="26" t="s">
        <v>3</v>
      </c>
      <c r="I79" s="26" t="s">
        <v>1178</v>
      </c>
      <c r="J79" s="27">
        <v>40605</v>
      </c>
      <c r="K79" s="27">
        <v>40696</v>
      </c>
      <c r="L79" s="27">
        <v>40857</v>
      </c>
      <c r="M79" s="27">
        <v>40942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3603</v>
      </c>
      <c r="C80" s="26" t="s">
        <v>127</v>
      </c>
      <c r="D80" s="26" t="s">
        <v>974</v>
      </c>
      <c r="E80" s="26" t="s">
        <v>1179</v>
      </c>
      <c r="F80" s="27">
        <v>40553</v>
      </c>
      <c r="G80" s="26">
        <v>4.9000000000000004</v>
      </c>
      <c r="H80" s="26" t="s">
        <v>3</v>
      </c>
      <c r="I80" s="26" t="s">
        <v>1180</v>
      </c>
      <c r="J80" s="27">
        <v>40590</v>
      </c>
      <c r="K80" s="27">
        <v>40679</v>
      </c>
      <c r="L80" s="27">
        <v>40857</v>
      </c>
      <c r="M80" s="27">
        <v>40976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3604</v>
      </c>
      <c r="C81" s="26" t="s">
        <v>127</v>
      </c>
      <c r="D81" s="26" t="s">
        <v>974</v>
      </c>
      <c r="E81" s="26" t="s">
        <v>1181</v>
      </c>
      <c r="F81" s="27">
        <v>40553</v>
      </c>
      <c r="G81" s="26">
        <v>4.9000000000000004</v>
      </c>
      <c r="H81" s="26" t="s">
        <v>3</v>
      </c>
      <c r="I81" s="26" t="s">
        <v>1182</v>
      </c>
      <c r="J81" s="27">
        <v>40590</v>
      </c>
      <c r="K81" s="27">
        <v>40596</v>
      </c>
      <c r="L81" s="27">
        <v>40637</v>
      </c>
      <c r="M81" s="27">
        <v>40654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3605</v>
      </c>
      <c r="C82" s="26" t="s">
        <v>127</v>
      </c>
      <c r="D82" s="26" t="s">
        <v>974</v>
      </c>
      <c r="E82" s="26" t="s">
        <v>1183</v>
      </c>
      <c r="F82" s="27">
        <v>40553</v>
      </c>
      <c r="G82" s="26">
        <v>5</v>
      </c>
      <c r="H82" s="26" t="s">
        <v>3</v>
      </c>
      <c r="I82" s="26" t="s">
        <v>1184</v>
      </c>
      <c r="J82" s="27">
        <v>40618</v>
      </c>
      <c r="K82" s="27">
        <v>40710</v>
      </c>
      <c r="L82" s="27">
        <v>40715</v>
      </c>
      <c r="M82" s="27">
        <v>41219</v>
      </c>
      <c r="N82" s="26">
        <v>5</v>
      </c>
      <c r="O82" s="26"/>
      <c r="P82" s="26"/>
    </row>
    <row r="83" spans="1:16" x14ac:dyDescent="0.25">
      <c r="A83" s="26">
        <v>71</v>
      </c>
      <c r="B83" s="26">
        <v>3606</v>
      </c>
      <c r="C83" s="26" t="s">
        <v>127</v>
      </c>
      <c r="D83" s="26" t="s">
        <v>974</v>
      </c>
      <c r="E83" s="26" t="s">
        <v>1185</v>
      </c>
      <c r="F83" s="27">
        <v>40553</v>
      </c>
      <c r="G83" s="26">
        <v>4.9000000000000004</v>
      </c>
      <c r="H83" s="26" t="s">
        <v>3</v>
      </c>
      <c r="I83" s="26" t="s">
        <v>1186</v>
      </c>
      <c r="J83" s="27">
        <v>40590</v>
      </c>
      <c r="K83" s="27">
        <v>40599</v>
      </c>
      <c r="L83" s="27">
        <v>40681</v>
      </c>
      <c r="M83" s="27">
        <v>40737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3607</v>
      </c>
      <c r="C84" s="26" t="s">
        <v>127</v>
      </c>
      <c r="D84" s="26" t="s">
        <v>974</v>
      </c>
      <c r="E84" s="26" t="s">
        <v>1187</v>
      </c>
      <c r="F84" s="27">
        <v>40553</v>
      </c>
      <c r="G84" s="26">
        <v>4.9000000000000004</v>
      </c>
      <c r="H84" s="26" t="s">
        <v>3</v>
      </c>
      <c r="I84" s="26" t="s">
        <v>1188</v>
      </c>
      <c r="J84" s="27">
        <v>40590</v>
      </c>
      <c r="K84" s="27">
        <v>40605</v>
      </c>
      <c r="L84" s="27">
        <v>40644</v>
      </c>
      <c r="M84" s="27">
        <v>40679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3608</v>
      </c>
      <c r="C85" s="26" t="s">
        <v>127</v>
      </c>
      <c r="D85" s="26" t="s">
        <v>974</v>
      </c>
      <c r="E85" s="26" t="s">
        <v>1189</v>
      </c>
      <c r="F85" s="27">
        <v>40553</v>
      </c>
      <c r="G85" s="26">
        <v>4.83</v>
      </c>
      <c r="H85" s="26" t="s">
        <v>3</v>
      </c>
      <c r="I85" s="26" t="s">
        <v>1190</v>
      </c>
      <c r="J85" s="27">
        <v>40618</v>
      </c>
      <c r="K85" s="27">
        <v>40687</v>
      </c>
      <c r="L85" s="27">
        <v>40758</v>
      </c>
      <c r="M85" s="27">
        <v>40794</v>
      </c>
      <c r="N85" s="26">
        <v>4.83</v>
      </c>
      <c r="O85" s="26"/>
      <c r="P85" s="26"/>
    </row>
    <row r="86" spans="1:16" x14ac:dyDescent="0.25">
      <c r="A86" s="26">
        <v>74</v>
      </c>
      <c r="B86" s="26">
        <v>3609</v>
      </c>
      <c r="C86" s="26" t="s">
        <v>127</v>
      </c>
      <c r="D86" s="26" t="s">
        <v>974</v>
      </c>
      <c r="E86" s="26" t="s">
        <v>1191</v>
      </c>
      <c r="F86" s="27">
        <v>40553</v>
      </c>
      <c r="G86" s="26">
        <v>4.83</v>
      </c>
      <c r="H86" s="26" t="s">
        <v>3</v>
      </c>
      <c r="I86" s="26" t="s">
        <v>1192</v>
      </c>
      <c r="J86" s="27">
        <v>40590</v>
      </c>
      <c r="K86" s="27">
        <v>40673</v>
      </c>
      <c r="L86" s="27">
        <v>40681</v>
      </c>
      <c r="M86" s="27">
        <v>40766</v>
      </c>
      <c r="N86" s="26">
        <v>4.83</v>
      </c>
      <c r="O86" s="26"/>
      <c r="P86" s="26"/>
    </row>
    <row r="87" spans="1:16" x14ac:dyDescent="0.25">
      <c r="A87" s="26">
        <v>75</v>
      </c>
      <c r="B87" s="26">
        <v>3610</v>
      </c>
      <c r="C87" s="26" t="s">
        <v>127</v>
      </c>
      <c r="D87" s="26" t="s">
        <v>974</v>
      </c>
      <c r="E87" s="26" t="s">
        <v>1191</v>
      </c>
      <c r="F87" s="27">
        <v>40553</v>
      </c>
      <c r="G87" s="26">
        <v>4.9000000000000004</v>
      </c>
      <c r="H87" s="26" t="s">
        <v>3</v>
      </c>
      <c r="I87" s="26" t="s">
        <v>1193</v>
      </c>
      <c r="J87" s="27">
        <v>40590</v>
      </c>
      <c r="K87" s="27">
        <v>40672</v>
      </c>
      <c r="L87" s="27">
        <v>40681</v>
      </c>
      <c r="M87" s="27">
        <v>40864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3611</v>
      </c>
      <c r="C88" s="26" t="s">
        <v>127</v>
      </c>
      <c r="D88" s="26" t="s">
        <v>974</v>
      </c>
      <c r="E88" s="26" t="s">
        <v>1194</v>
      </c>
      <c r="F88" s="27">
        <v>40553</v>
      </c>
      <c r="G88" s="26">
        <v>4.9000000000000004</v>
      </c>
      <c r="H88" s="26" t="s">
        <v>3</v>
      </c>
      <c r="I88" s="26" t="s">
        <v>1085</v>
      </c>
      <c r="J88" s="27">
        <v>40590</v>
      </c>
      <c r="K88" s="27">
        <v>40606</v>
      </c>
      <c r="L88" s="27">
        <v>40637</v>
      </c>
      <c r="M88" s="27">
        <v>40654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3612</v>
      </c>
      <c r="C89" s="26" t="s">
        <v>127</v>
      </c>
      <c r="D89" s="26" t="s">
        <v>974</v>
      </c>
      <c r="E89" s="26" t="s">
        <v>1195</v>
      </c>
      <c r="F89" s="27">
        <v>40553</v>
      </c>
      <c r="G89" s="26">
        <v>4.9000000000000004</v>
      </c>
      <c r="H89" s="26" t="s">
        <v>3</v>
      </c>
      <c r="I89" s="26" t="s">
        <v>1196</v>
      </c>
      <c r="J89" s="27">
        <v>40590</v>
      </c>
      <c r="K89" s="27">
        <v>40597</v>
      </c>
      <c r="L89" s="27">
        <v>40646</v>
      </c>
      <c r="M89" s="27">
        <v>40673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3613</v>
      </c>
      <c r="C90" s="26" t="s">
        <v>127</v>
      </c>
      <c r="D90" s="26" t="s">
        <v>974</v>
      </c>
      <c r="E90" s="26" t="s">
        <v>1099</v>
      </c>
      <c r="F90" s="27">
        <v>40553</v>
      </c>
      <c r="G90" s="26">
        <v>4.9000000000000004</v>
      </c>
      <c r="H90" s="26" t="s">
        <v>3</v>
      </c>
      <c r="I90" s="26" t="s">
        <v>1100</v>
      </c>
      <c r="J90" s="27">
        <v>40618</v>
      </c>
      <c r="K90" s="27">
        <v>40620</v>
      </c>
      <c r="L90" s="27">
        <v>40683</v>
      </c>
      <c r="M90" s="27">
        <v>40752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3614</v>
      </c>
      <c r="C91" s="26" t="s">
        <v>127</v>
      </c>
      <c r="D91" s="26" t="s">
        <v>974</v>
      </c>
      <c r="E91" s="26" t="s">
        <v>1101</v>
      </c>
      <c r="F91" s="27">
        <v>40553</v>
      </c>
      <c r="G91" s="26">
        <v>4.92</v>
      </c>
      <c r="H91" s="26" t="s">
        <v>3</v>
      </c>
      <c r="I91" s="26" t="s">
        <v>1102</v>
      </c>
      <c r="J91" s="27">
        <v>40590</v>
      </c>
      <c r="K91" s="27">
        <v>40647</v>
      </c>
      <c r="L91" s="27">
        <v>40653</v>
      </c>
      <c r="M91" s="27">
        <v>40752</v>
      </c>
      <c r="N91" s="26">
        <v>4.92</v>
      </c>
      <c r="O91" s="26"/>
      <c r="P91" s="26"/>
    </row>
    <row r="92" spans="1:16" x14ac:dyDescent="0.25">
      <c r="A92" s="26">
        <v>80</v>
      </c>
      <c r="B92" s="26">
        <v>3615</v>
      </c>
      <c r="C92" s="26" t="s">
        <v>127</v>
      </c>
      <c r="D92" s="26" t="s">
        <v>974</v>
      </c>
      <c r="E92" s="26" t="s">
        <v>1103</v>
      </c>
      <c r="F92" s="27">
        <v>40553</v>
      </c>
      <c r="G92" s="26">
        <v>4.9000000000000004</v>
      </c>
      <c r="H92" s="26" t="s">
        <v>3</v>
      </c>
      <c r="I92" s="26" t="s">
        <v>1104</v>
      </c>
      <c r="J92" s="27">
        <v>40605</v>
      </c>
      <c r="K92" s="27">
        <v>40618</v>
      </c>
      <c r="L92" s="27">
        <v>40681</v>
      </c>
      <c r="M92" s="27">
        <v>40736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3616</v>
      </c>
      <c r="C93" s="26" t="s">
        <v>127</v>
      </c>
      <c r="D93" s="26" t="s">
        <v>974</v>
      </c>
      <c r="E93" s="26" t="s">
        <v>1105</v>
      </c>
      <c r="F93" s="27">
        <v>40553</v>
      </c>
      <c r="G93" s="26">
        <v>4.9000000000000004</v>
      </c>
      <c r="H93" s="26" t="s">
        <v>3</v>
      </c>
      <c r="I93" s="26" t="s">
        <v>1106</v>
      </c>
      <c r="J93" s="27">
        <v>40590</v>
      </c>
      <c r="K93" s="27">
        <v>40616</v>
      </c>
      <c r="L93" s="27">
        <v>40679</v>
      </c>
      <c r="M93" s="27">
        <v>40710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3617</v>
      </c>
      <c r="C94" s="26" t="s">
        <v>127</v>
      </c>
      <c r="D94" s="26" t="s">
        <v>974</v>
      </c>
      <c r="E94" s="26" t="s">
        <v>1107</v>
      </c>
      <c r="F94" s="27">
        <v>40553</v>
      </c>
      <c r="G94" s="26">
        <v>4.9000000000000004</v>
      </c>
      <c r="H94" s="26" t="s">
        <v>3</v>
      </c>
      <c r="I94" s="26" t="s">
        <v>1108</v>
      </c>
      <c r="J94" s="27">
        <v>40590</v>
      </c>
      <c r="K94" s="27">
        <v>40638</v>
      </c>
      <c r="L94" s="27">
        <v>40641</v>
      </c>
      <c r="M94" s="27">
        <v>40718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3618</v>
      </c>
      <c r="C95" s="26" t="s">
        <v>127</v>
      </c>
      <c r="D95" s="26" t="s">
        <v>974</v>
      </c>
      <c r="E95" s="26" t="s">
        <v>1109</v>
      </c>
      <c r="F95" s="27">
        <v>40553</v>
      </c>
      <c r="G95" s="26">
        <v>4.8</v>
      </c>
      <c r="H95" s="26" t="s">
        <v>3</v>
      </c>
      <c r="I95" s="26" t="s">
        <v>1110</v>
      </c>
      <c r="J95" s="27">
        <v>40625</v>
      </c>
      <c r="K95" s="27">
        <v>40717</v>
      </c>
      <c r="L95" s="27">
        <v>40849</v>
      </c>
      <c r="M95" s="27">
        <v>40926</v>
      </c>
      <c r="N95" s="26">
        <v>4.8</v>
      </c>
      <c r="O95" s="26"/>
      <c r="P95" s="26"/>
    </row>
    <row r="96" spans="1:16" x14ac:dyDescent="0.25">
      <c r="A96" s="26">
        <v>84</v>
      </c>
      <c r="B96" s="26">
        <v>3619</v>
      </c>
      <c r="C96" s="26" t="s">
        <v>127</v>
      </c>
      <c r="D96" s="26" t="s">
        <v>974</v>
      </c>
      <c r="E96" s="26" t="s">
        <v>1111</v>
      </c>
      <c r="F96" s="27">
        <v>40553</v>
      </c>
      <c r="G96" s="26">
        <v>4.84</v>
      </c>
      <c r="H96" s="26" t="s">
        <v>3</v>
      </c>
      <c r="I96" s="26" t="s">
        <v>1112</v>
      </c>
      <c r="J96" s="27">
        <v>40590</v>
      </c>
      <c r="K96" s="27">
        <v>40662</v>
      </c>
      <c r="L96" s="27">
        <v>40759</v>
      </c>
      <c r="M96" s="27">
        <v>40787</v>
      </c>
      <c r="N96" s="26">
        <v>4.84</v>
      </c>
      <c r="O96" s="26"/>
      <c r="P96" s="26"/>
    </row>
    <row r="97" spans="1:16" x14ac:dyDescent="0.25">
      <c r="A97" s="26">
        <v>85</v>
      </c>
      <c r="B97" s="26">
        <v>3620</v>
      </c>
      <c r="C97" s="26" t="s">
        <v>127</v>
      </c>
      <c r="D97" s="26" t="s">
        <v>974</v>
      </c>
      <c r="E97" s="26" t="s">
        <v>1113</v>
      </c>
      <c r="F97" s="27">
        <v>40553</v>
      </c>
      <c r="G97" s="26">
        <v>4.83</v>
      </c>
      <c r="H97" s="26" t="s">
        <v>3</v>
      </c>
      <c r="I97" s="26" t="s">
        <v>1114</v>
      </c>
      <c r="J97" s="27">
        <v>40590</v>
      </c>
      <c r="K97" s="27">
        <v>40679</v>
      </c>
      <c r="L97" s="27">
        <v>40757</v>
      </c>
      <c r="M97" s="27">
        <v>40795</v>
      </c>
      <c r="N97" s="26">
        <v>4.83</v>
      </c>
      <c r="O97" s="26"/>
      <c r="P97" s="26"/>
    </row>
    <row r="98" spans="1:16" x14ac:dyDescent="0.25">
      <c r="A98" s="26">
        <v>86</v>
      </c>
      <c r="B98" s="26">
        <v>3621</v>
      </c>
      <c r="C98" s="26" t="s">
        <v>127</v>
      </c>
      <c r="D98" s="26" t="s">
        <v>974</v>
      </c>
      <c r="E98" s="26" t="s">
        <v>1115</v>
      </c>
      <c r="F98" s="27">
        <v>40553</v>
      </c>
      <c r="G98" s="26">
        <v>4.9000000000000004</v>
      </c>
      <c r="H98" s="26" t="s">
        <v>3</v>
      </c>
      <c r="I98" s="26" t="s">
        <v>1116</v>
      </c>
      <c r="J98" s="27">
        <v>40611</v>
      </c>
      <c r="K98" s="27">
        <v>40648</v>
      </c>
      <c r="L98" s="27">
        <v>40653</v>
      </c>
      <c r="M98" s="27">
        <v>40714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3622</v>
      </c>
      <c r="C99" s="26" t="s">
        <v>127</v>
      </c>
      <c r="D99" s="26" t="s">
        <v>974</v>
      </c>
      <c r="E99" s="26" t="s">
        <v>1115</v>
      </c>
      <c r="F99" s="27">
        <v>40553</v>
      </c>
      <c r="G99" s="26">
        <v>4.9000000000000004</v>
      </c>
      <c r="H99" s="26" t="s">
        <v>3</v>
      </c>
      <c r="I99" s="26" t="s">
        <v>1117</v>
      </c>
      <c r="J99" s="27">
        <v>40590</v>
      </c>
      <c r="K99" s="27">
        <v>40598</v>
      </c>
      <c r="L99" s="27">
        <v>40653</v>
      </c>
      <c r="M99" s="27">
        <v>40714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3623</v>
      </c>
      <c r="C100" s="26" t="s">
        <v>127</v>
      </c>
      <c r="D100" s="26" t="s">
        <v>974</v>
      </c>
      <c r="E100" s="26" t="s">
        <v>1118</v>
      </c>
      <c r="F100" s="27">
        <v>40553</v>
      </c>
      <c r="G100" s="26">
        <v>4.9000000000000004</v>
      </c>
      <c r="H100" s="26" t="s">
        <v>3</v>
      </c>
      <c r="I100" s="26" t="s">
        <v>1119</v>
      </c>
      <c r="J100" s="27">
        <v>40618</v>
      </c>
      <c r="K100" s="27">
        <v>40639</v>
      </c>
      <c r="L100" s="27">
        <v>40696</v>
      </c>
      <c r="M100" s="27">
        <v>40764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3624</v>
      </c>
      <c r="C101" s="26" t="s">
        <v>127</v>
      </c>
      <c r="D101" s="26" t="s">
        <v>974</v>
      </c>
      <c r="E101" s="26" t="s">
        <v>1120</v>
      </c>
      <c r="F101" s="27">
        <v>40553</v>
      </c>
      <c r="G101" s="26">
        <v>4.9000000000000004</v>
      </c>
      <c r="H101" s="26" t="s">
        <v>3</v>
      </c>
      <c r="I101" s="26" t="s">
        <v>1119</v>
      </c>
      <c r="J101" s="27">
        <v>40618</v>
      </c>
      <c r="K101" s="27">
        <v>40639</v>
      </c>
      <c r="L101" s="27">
        <v>40696</v>
      </c>
      <c r="M101" s="27">
        <v>40760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3625</v>
      </c>
      <c r="C102" s="26" t="s">
        <v>127</v>
      </c>
      <c r="D102" s="26" t="s">
        <v>974</v>
      </c>
      <c r="E102" s="26" t="s">
        <v>1120</v>
      </c>
      <c r="F102" s="27">
        <v>40553</v>
      </c>
      <c r="G102" s="26">
        <v>4.9000000000000004</v>
      </c>
      <c r="H102" s="26" t="s">
        <v>3</v>
      </c>
      <c r="I102" s="26" t="s">
        <v>1119</v>
      </c>
      <c r="J102" s="27">
        <v>40618</v>
      </c>
      <c r="K102" s="27">
        <v>40639</v>
      </c>
      <c r="L102" s="27">
        <v>40696</v>
      </c>
      <c r="M102" s="27">
        <v>40764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3626</v>
      </c>
      <c r="C103" s="26" t="s">
        <v>127</v>
      </c>
      <c r="D103" s="26" t="s">
        <v>974</v>
      </c>
      <c r="E103" s="26" t="s">
        <v>1212</v>
      </c>
      <c r="F103" s="27">
        <v>40553</v>
      </c>
      <c r="G103" s="26">
        <v>4.9000000000000004</v>
      </c>
      <c r="H103" s="26" t="s">
        <v>3</v>
      </c>
      <c r="I103" s="26" t="s">
        <v>1119</v>
      </c>
      <c r="J103" s="27">
        <v>40618</v>
      </c>
      <c r="K103" s="27">
        <v>40639</v>
      </c>
      <c r="L103" s="27">
        <v>40696</v>
      </c>
      <c r="M103" s="27">
        <v>40764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3627</v>
      </c>
      <c r="C104" s="26" t="s">
        <v>127</v>
      </c>
      <c r="D104" s="26" t="s">
        <v>974</v>
      </c>
      <c r="E104" s="26" t="s">
        <v>1213</v>
      </c>
      <c r="F104" s="27">
        <v>40553</v>
      </c>
      <c r="G104" s="26">
        <v>4.9000000000000004</v>
      </c>
      <c r="H104" s="26" t="s">
        <v>3</v>
      </c>
      <c r="I104" s="26" t="s">
        <v>1214</v>
      </c>
      <c r="J104" s="27">
        <v>40590</v>
      </c>
      <c r="K104" s="27">
        <v>40662</v>
      </c>
      <c r="L104" s="27">
        <v>40665</v>
      </c>
      <c r="M104" s="27">
        <v>40766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3628</v>
      </c>
      <c r="C105" s="26" t="s">
        <v>127</v>
      </c>
      <c r="D105" s="26" t="s">
        <v>974</v>
      </c>
      <c r="E105" s="26" t="s">
        <v>1215</v>
      </c>
      <c r="F105" s="27">
        <v>40553</v>
      </c>
      <c r="G105" s="26">
        <v>4.9000000000000004</v>
      </c>
      <c r="H105" s="26" t="s">
        <v>3</v>
      </c>
      <c r="I105" s="26" t="s">
        <v>1216</v>
      </c>
      <c r="J105" s="27">
        <v>40590</v>
      </c>
      <c r="K105" s="27">
        <v>40676</v>
      </c>
      <c r="L105" s="27">
        <v>40683</v>
      </c>
      <c r="M105" s="27">
        <v>40752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3629</v>
      </c>
      <c r="C106" s="26" t="s">
        <v>127</v>
      </c>
      <c r="D106" s="26" t="s">
        <v>974</v>
      </c>
      <c r="E106" s="26" t="s">
        <v>1217</v>
      </c>
      <c r="F106" s="27">
        <v>40553</v>
      </c>
      <c r="G106" s="26">
        <v>4.76</v>
      </c>
      <c r="H106" s="26" t="s">
        <v>3</v>
      </c>
      <c r="I106" s="26" t="s">
        <v>1218</v>
      </c>
      <c r="J106" s="27">
        <v>40618</v>
      </c>
      <c r="K106" s="27">
        <v>40710</v>
      </c>
      <c r="L106" s="27">
        <v>40813</v>
      </c>
      <c r="M106" s="27">
        <v>40891</v>
      </c>
      <c r="N106" s="26">
        <v>4.76</v>
      </c>
      <c r="O106" s="26"/>
      <c r="P106" s="26"/>
    </row>
    <row r="107" spans="1:16" x14ac:dyDescent="0.25">
      <c r="A107" s="26">
        <v>95</v>
      </c>
      <c r="B107" s="26">
        <v>3630</v>
      </c>
      <c r="C107" s="26" t="s">
        <v>127</v>
      </c>
      <c r="D107" s="26" t="s">
        <v>974</v>
      </c>
      <c r="E107" s="26" t="s">
        <v>1219</v>
      </c>
      <c r="F107" s="27">
        <v>40553</v>
      </c>
      <c r="G107" s="26">
        <v>4.83</v>
      </c>
      <c r="H107" s="26" t="s">
        <v>3</v>
      </c>
      <c r="I107" s="26" t="s">
        <v>1220</v>
      </c>
      <c r="J107" s="27">
        <v>40612</v>
      </c>
      <c r="K107" s="27">
        <v>40703</v>
      </c>
      <c r="L107" s="27">
        <v>40763</v>
      </c>
      <c r="M107" s="27">
        <v>40862</v>
      </c>
      <c r="N107" s="26">
        <v>4.83</v>
      </c>
      <c r="O107" s="26"/>
      <c r="P107" s="26"/>
    </row>
    <row r="108" spans="1:16" x14ac:dyDescent="0.25">
      <c r="A108" s="26">
        <v>96</v>
      </c>
      <c r="B108" s="26">
        <v>3631</v>
      </c>
      <c r="C108" s="26" t="s">
        <v>127</v>
      </c>
      <c r="D108" s="26" t="s">
        <v>974</v>
      </c>
      <c r="E108" s="26" t="s">
        <v>1221</v>
      </c>
      <c r="F108" s="27">
        <v>40553</v>
      </c>
      <c r="G108" s="26">
        <v>4.9000000000000004</v>
      </c>
      <c r="H108" s="26" t="s">
        <v>3</v>
      </c>
      <c r="I108" s="26" t="s">
        <v>1222</v>
      </c>
      <c r="J108" s="27">
        <v>40590</v>
      </c>
      <c r="K108" s="27">
        <v>40666</v>
      </c>
      <c r="L108" s="27">
        <v>40679</v>
      </c>
      <c r="M108" s="27">
        <v>40823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3632</v>
      </c>
      <c r="C109" s="26" t="s">
        <v>127</v>
      </c>
      <c r="D109" s="26" t="s">
        <v>974</v>
      </c>
      <c r="E109" s="26" t="s">
        <v>1223</v>
      </c>
      <c r="F109" s="27">
        <v>40553</v>
      </c>
      <c r="G109" s="26">
        <v>4.9000000000000004</v>
      </c>
      <c r="H109" s="26" t="s">
        <v>3</v>
      </c>
      <c r="I109" s="26" t="s">
        <v>1193</v>
      </c>
      <c r="J109" s="27">
        <v>40590</v>
      </c>
      <c r="K109" s="27">
        <v>40666</v>
      </c>
      <c r="L109" s="27">
        <v>40679</v>
      </c>
      <c r="M109" s="27">
        <v>40787</v>
      </c>
      <c r="N109" s="26">
        <v>4.9000000000000004</v>
      </c>
      <c r="O109" s="26"/>
      <c r="P109" s="26"/>
    </row>
    <row r="110" spans="1:16" x14ac:dyDescent="0.25">
      <c r="A110" s="26">
        <v>98</v>
      </c>
      <c r="B110" s="26">
        <v>3633</v>
      </c>
      <c r="C110" s="26" t="s">
        <v>127</v>
      </c>
      <c r="D110" s="26" t="s">
        <v>974</v>
      </c>
      <c r="E110" s="26" t="s">
        <v>1224</v>
      </c>
      <c r="F110" s="27">
        <v>40553</v>
      </c>
      <c r="G110" s="26">
        <v>4.9000000000000004</v>
      </c>
      <c r="H110" s="26" t="s">
        <v>3</v>
      </c>
      <c r="I110" s="26" t="s">
        <v>1193</v>
      </c>
      <c r="J110" s="27">
        <v>40590</v>
      </c>
      <c r="K110" s="27">
        <v>40666</v>
      </c>
      <c r="L110" s="27">
        <v>40679</v>
      </c>
      <c r="M110" s="27">
        <v>40750</v>
      </c>
      <c r="N110" s="26">
        <v>4.9000000000000004</v>
      </c>
      <c r="O110" s="26"/>
      <c r="P110" s="26"/>
    </row>
    <row r="111" spans="1:16" x14ac:dyDescent="0.25">
      <c r="A111" s="26">
        <v>99</v>
      </c>
      <c r="B111" s="26">
        <v>3634</v>
      </c>
      <c r="C111" s="26" t="s">
        <v>127</v>
      </c>
      <c r="D111" s="26" t="s">
        <v>974</v>
      </c>
      <c r="E111" s="26" t="s">
        <v>1225</v>
      </c>
      <c r="F111" s="27">
        <v>40553</v>
      </c>
      <c r="G111" s="26">
        <v>4.9000000000000004</v>
      </c>
      <c r="H111" s="26" t="s">
        <v>3</v>
      </c>
      <c r="I111" s="26" t="s">
        <v>1184</v>
      </c>
      <c r="J111" s="27">
        <v>40618</v>
      </c>
      <c r="K111" s="27">
        <v>40647</v>
      </c>
      <c r="L111" s="27">
        <v>40648</v>
      </c>
      <c r="M111" s="27">
        <v>40822</v>
      </c>
      <c r="N111" s="26">
        <v>4.9000000000000004</v>
      </c>
      <c r="O111" s="26"/>
      <c r="P111" s="26"/>
    </row>
    <row r="112" spans="1:16" x14ac:dyDescent="0.25">
      <c r="A112" s="26">
        <v>100</v>
      </c>
      <c r="B112" s="26">
        <v>3635</v>
      </c>
      <c r="C112" s="26" t="s">
        <v>127</v>
      </c>
      <c r="D112" s="26" t="s">
        <v>974</v>
      </c>
      <c r="E112" s="26" t="s">
        <v>1226</v>
      </c>
      <c r="F112" s="27">
        <v>40553</v>
      </c>
      <c r="G112" s="26">
        <v>4.9000000000000004</v>
      </c>
      <c r="H112" s="26" t="s">
        <v>3</v>
      </c>
      <c r="I112" s="26" t="s">
        <v>1227</v>
      </c>
      <c r="J112" s="27">
        <v>40590</v>
      </c>
      <c r="K112" s="27">
        <v>40679</v>
      </c>
      <c r="L112" s="27">
        <v>40802</v>
      </c>
      <c r="M112" s="27">
        <v>40946</v>
      </c>
      <c r="N112" s="26">
        <v>4.9000000000000004</v>
      </c>
      <c r="O112" s="26"/>
      <c r="P112" s="26"/>
    </row>
    <row r="113" spans="1:16" x14ac:dyDescent="0.25">
      <c r="A113" s="26">
        <v>101</v>
      </c>
      <c r="B113" s="26">
        <v>3636</v>
      </c>
      <c r="C113" s="26" t="s">
        <v>127</v>
      </c>
      <c r="D113" s="26" t="s">
        <v>974</v>
      </c>
      <c r="E113" s="26" t="s">
        <v>1228</v>
      </c>
      <c r="F113" s="27">
        <v>40553</v>
      </c>
      <c r="G113" s="26">
        <v>4.9000000000000004</v>
      </c>
      <c r="H113" s="26" t="s">
        <v>3</v>
      </c>
      <c r="I113" s="26" t="s">
        <v>1229</v>
      </c>
      <c r="J113" s="27">
        <v>40597</v>
      </c>
      <c r="K113" s="27">
        <v>40641</v>
      </c>
      <c r="L113" s="27">
        <v>40647</v>
      </c>
      <c r="M113" s="27">
        <v>40736</v>
      </c>
      <c r="N113" s="26">
        <v>4.9000000000000004</v>
      </c>
      <c r="O113" s="26"/>
      <c r="P113" s="26"/>
    </row>
    <row r="114" spans="1:16" x14ac:dyDescent="0.25">
      <c r="A114" s="26">
        <v>102</v>
      </c>
      <c r="B114" s="26">
        <v>3637</v>
      </c>
      <c r="C114" s="26" t="s">
        <v>127</v>
      </c>
      <c r="D114" s="26" t="s">
        <v>974</v>
      </c>
      <c r="E114" s="26" t="s">
        <v>1230</v>
      </c>
      <c r="F114" s="27">
        <v>40553</v>
      </c>
      <c r="G114" s="26">
        <v>4.95</v>
      </c>
      <c r="H114" s="26" t="s">
        <v>3</v>
      </c>
      <c r="I114" s="26" t="s">
        <v>1222</v>
      </c>
      <c r="J114" s="27">
        <v>40590</v>
      </c>
      <c r="K114" s="27">
        <v>40604</v>
      </c>
      <c r="L114" s="27">
        <v>40693</v>
      </c>
      <c r="M114" s="27">
        <v>40737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3638</v>
      </c>
      <c r="C115" s="26" t="s">
        <v>127</v>
      </c>
      <c r="D115" s="26" t="s">
        <v>974</v>
      </c>
      <c r="E115" s="26" t="s">
        <v>1231</v>
      </c>
      <c r="F115" s="27">
        <v>40553</v>
      </c>
      <c r="G115" s="26">
        <v>4.9000000000000004</v>
      </c>
      <c r="H115" s="26" t="s">
        <v>3</v>
      </c>
      <c r="I115" s="26" t="s">
        <v>1232</v>
      </c>
      <c r="J115" s="27">
        <v>40590</v>
      </c>
      <c r="K115" s="27">
        <v>40666</v>
      </c>
      <c r="L115" s="27">
        <v>40679</v>
      </c>
      <c r="M115" s="27">
        <v>40822</v>
      </c>
      <c r="N115" s="26">
        <v>4.9000000000000004</v>
      </c>
      <c r="O115" s="26"/>
      <c r="P115" s="26"/>
    </row>
    <row r="116" spans="1:16" x14ac:dyDescent="0.25">
      <c r="A116" s="26">
        <v>104</v>
      </c>
      <c r="B116" s="26">
        <v>815</v>
      </c>
      <c r="C116" s="26" t="s">
        <v>127</v>
      </c>
      <c r="D116" s="26" t="s">
        <v>974</v>
      </c>
      <c r="E116" s="26" t="s">
        <v>1088</v>
      </c>
      <c r="F116" s="27">
        <v>40553</v>
      </c>
      <c r="G116" s="26">
        <v>4.9000000000000004</v>
      </c>
      <c r="H116" s="26" t="s">
        <v>3</v>
      </c>
      <c r="I116" s="26" t="s">
        <v>1089</v>
      </c>
      <c r="J116" s="27">
        <v>40618</v>
      </c>
      <c r="K116" s="27">
        <v>40675</v>
      </c>
      <c r="L116" s="27">
        <v>40681</v>
      </c>
      <c r="M116" s="27"/>
      <c r="N116" s="26"/>
      <c r="O116" s="26"/>
      <c r="P116" s="26"/>
    </row>
    <row r="117" spans="1:16" x14ac:dyDescent="0.25">
      <c r="A117" s="26">
        <v>105</v>
      </c>
      <c r="B117" s="26">
        <v>811</v>
      </c>
      <c r="C117" s="26" t="s">
        <v>127</v>
      </c>
      <c r="D117" s="26" t="s">
        <v>974</v>
      </c>
      <c r="E117" s="26" t="s">
        <v>1082</v>
      </c>
      <c r="F117" s="27">
        <v>40553</v>
      </c>
      <c r="G117" s="26">
        <v>4.9000000000000004</v>
      </c>
      <c r="H117" s="26" t="s">
        <v>3</v>
      </c>
      <c r="I117" s="26" t="s">
        <v>1083</v>
      </c>
      <c r="J117" s="27">
        <v>40605</v>
      </c>
      <c r="K117" s="27">
        <v>40619</v>
      </c>
      <c r="L117" s="27"/>
      <c r="M117" s="27"/>
      <c r="N117" s="26"/>
      <c r="O117" s="26"/>
      <c r="P117" s="26"/>
    </row>
    <row r="118" spans="1:16" x14ac:dyDescent="0.25">
      <c r="A118" s="26">
        <v>106</v>
      </c>
      <c r="B118" s="26">
        <v>812</v>
      </c>
      <c r="C118" s="26" t="s">
        <v>127</v>
      </c>
      <c r="D118" s="26" t="s">
        <v>974</v>
      </c>
      <c r="E118" s="26" t="s">
        <v>1084</v>
      </c>
      <c r="F118" s="27">
        <v>40553</v>
      </c>
      <c r="G118" s="26">
        <v>4.9000000000000004</v>
      </c>
      <c r="H118" s="26" t="s">
        <v>3</v>
      </c>
      <c r="I118" s="26" t="s">
        <v>1085</v>
      </c>
      <c r="J118" s="27">
        <v>40696</v>
      </c>
      <c r="K118" s="27">
        <v>40711</v>
      </c>
      <c r="L118" s="27"/>
      <c r="M118" s="27"/>
      <c r="N118" s="26"/>
      <c r="O118" s="26"/>
      <c r="P118" s="26"/>
    </row>
    <row r="119" spans="1:16" x14ac:dyDescent="0.25">
      <c r="A119" s="26">
        <v>107</v>
      </c>
      <c r="B119" s="26">
        <v>813</v>
      </c>
      <c r="C119" s="26" t="s">
        <v>127</v>
      </c>
      <c r="D119" s="26" t="s">
        <v>974</v>
      </c>
      <c r="E119" s="26" t="s">
        <v>1086</v>
      </c>
      <c r="F119" s="27">
        <v>40553</v>
      </c>
      <c r="G119" s="26">
        <v>4.9000000000000004</v>
      </c>
      <c r="H119" s="26" t="s">
        <v>3</v>
      </c>
      <c r="I119" s="26" t="s">
        <v>1087</v>
      </c>
      <c r="J119" s="27"/>
      <c r="K119" s="27"/>
      <c r="L119" s="27"/>
      <c r="M119" s="27"/>
      <c r="N119" s="26"/>
      <c r="O119" s="26" t="s">
        <v>8643</v>
      </c>
    </row>
    <row r="120" spans="1:16" x14ac:dyDescent="0.25">
      <c r="A120" s="26">
        <v>108</v>
      </c>
      <c r="B120" s="26">
        <v>814</v>
      </c>
      <c r="C120" s="26" t="s">
        <v>127</v>
      </c>
      <c r="D120" s="26" t="s">
        <v>974</v>
      </c>
      <c r="E120" s="26" t="s">
        <v>1088</v>
      </c>
      <c r="F120" s="27">
        <v>40553</v>
      </c>
      <c r="G120" s="26">
        <v>3.6</v>
      </c>
      <c r="H120" s="26" t="s">
        <v>3</v>
      </c>
      <c r="I120" s="26" t="s">
        <v>1089</v>
      </c>
      <c r="J120" s="27">
        <v>40618</v>
      </c>
      <c r="K120" s="27">
        <v>40675</v>
      </c>
      <c r="L120" s="27">
        <v>40681</v>
      </c>
      <c r="M120" s="27"/>
      <c r="N120" s="26"/>
      <c r="O120" s="26"/>
      <c r="P120" s="26"/>
    </row>
    <row r="121" spans="1:16" x14ac:dyDescent="0.25">
      <c r="A121" s="26">
        <v>109</v>
      </c>
      <c r="B121" s="26">
        <v>3651</v>
      </c>
      <c r="C121" s="26" t="s">
        <v>127</v>
      </c>
      <c r="D121" s="26" t="s">
        <v>974</v>
      </c>
      <c r="E121" s="26" t="s">
        <v>2329</v>
      </c>
      <c r="F121" s="27">
        <v>40554</v>
      </c>
      <c r="G121" s="26">
        <v>4.95</v>
      </c>
      <c r="H121" s="26" t="s">
        <v>3</v>
      </c>
      <c r="I121" s="26" t="s">
        <v>2330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127</v>
      </c>
      <c r="D122" s="26" t="s">
        <v>974</v>
      </c>
      <c r="E122" s="26" t="s">
        <v>2331</v>
      </c>
      <c r="F122" s="27">
        <v>40554</v>
      </c>
      <c r="G122" s="26">
        <v>4.84</v>
      </c>
      <c r="H122" s="26" t="s">
        <v>3</v>
      </c>
      <c r="I122" s="26" t="s">
        <v>2332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127</v>
      </c>
      <c r="D123" s="26" t="s">
        <v>974</v>
      </c>
      <c r="E123" s="26" t="s">
        <v>2333</v>
      </c>
      <c r="F123" s="27">
        <v>40554</v>
      </c>
      <c r="G123" s="26">
        <v>4.95</v>
      </c>
      <c r="H123" s="26" t="s">
        <v>3</v>
      </c>
      <c r="I123" s="26" t="s">
        <v>2334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127</v>
      </c>
      <c r="D124" s="26" t="s">
        <v>974</v>
      </c>
      <c r="E124" s="26" t="s">
        <v>2335</v>
      </c>
      <c r="F124" s="27">
        <v>40554</v>
      </c>
      <c r="G124" s="26">
        <v>4.93</v>
      </c>
      <c r="H124" s="26" t="s">
        <v>3</v>
      </c>
      <c r="I124" s="26" t="s">
        <v>2336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127</v>
      </c>
      <c r="D125" s="26" t="s">
        <v>974</v>
      </c>
      <c r="E125" s="26" t="s">
        <v>1252</v>
      </c>
      <c r="F125" s="27">
        <v>40554</v>
      </c>
      <c r="G125" s="26">
        <v>4.9400000000000004</v>
      </c>
      <c r="H125" s="26" t="s">
        <v>3</v>
      </c>
      <c r="I125" s="26" t="s">
        <v>2337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127</v>
      </c>
      <c r="D126" s="26" t="s">
        <v>974</v>
      </c>
      <c r="E126" s="26" t="s">
        <v>2531</v>
      </c>
      <c r="F126" s="27">
        <v>40555</v>
      </c>
      <c r="G126" s="26">
        <v>4.9349999999999996</v>
      </c>
      <c r="H126" s="26" t="s">
        <v>3</v>
      </c>
      <c r="I126" s="26" t="s">
        <v>2532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127</v>
      </c>
      <c r="D127" s="26" t="s">
        <v>974</v>
      </c>
      <c r="E127" s="26" t="s">
        <v>2533</v>
      </c>
      <c r="F127" s="27">
        <v>40555</v>
      </c>
      <c r="G127" s="26">
        <v>4.9349999999999996</v>
      </c>
      <c r="H127" s="26" t="s">
        <v>3</v>
      </c>
      <c r="I127" s="26" t="s">
        <v>2534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127</v>
      </c>
      <c r="D128" s="26" t="s">
        <v>974</v>
      </c>
      <c r="E128" s="26" t="s">
        <v>2535</v>
      </c>
      <c r="F128" s="27">
        <v>40555</v>
      </c>
      <c r="G128" s="26">
        <v>4.93</v>
      </c>
      <c r="H128" s="26" t="s">
        <v>3</v>
      </c>
      <c r="I128" s="26" t="s">
        <v>1196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127</v>
      </c>
      <c r="D129" s="26" t="s">
        <v>974</v>
      </c>
      <c r="E129" s="26" t="s">
        <v>2536</v>
      </c>
      <c r="F129" s="27">
        <v>40555</v>
      </c>
      <c r="G129" s="26">
        <v>4.9349999999999996</v>
      </c>
      <c r="H129" s="26" t="s">
        <v>3</v>
      </c>
      <c r="I129" s="26" t="s">
        <v>2537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3660</v>
      </c>
      <c r="C130" s="26" t="s">
        <v>127</v>
      </c>
      <c r="D130" s="26" t="s">
        <v>974</v>
      </c>
      <c r="E130" s="26" t="s">
        <v>2757</v>
      </c>
      <c r="F130" s="27">
        <v>40556</v>
      </c>
      <c r="G130" s="26">
        <v>4.95</v>
      </c>
      <c r="H130" s="26" t="s">
        <v>3</v>
      </c>
      <c r="I130" s="26" t="s">
        <v>2758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26"/>
      <c r="P130" s="26"/>
    </row>
    <row r="131" spans="1:16" x14ac:dyDescent="0.25">
      <c r="A131" s="26">
        <v>119</v>
      </c>
      <c r="B131" s="26">
        <v>3661</v>
      </c>
      <c r="C131" s="26" t="s">
        <v>127</v>
      </c>
      <c r="D131" s="26" t="s">
        <v>974</v>
      </c>
      <c r="E131" s="26" t="s">
        <v>2759</v>
      </c>
      <c r="F131" s="27">
        <v>40556</v>
      </c>
      <c r="G131" s="26">
        <v>4.7</v>
      </c>
      <c r="H131" s="26" t="s">
        <v>3</v>
      </c>
      <c r="I131" s="26" t="s">
        <v>2760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26"/>
      <c r="P131" s="26"/>
    </row>
    <row r="132" spans="1:16" x14ac:dyDescent="0.25">
      <c r="A132" s="26">
        <v>120</v>
      </c>
      <c r="B132" s="26">
        <v>816</v>
      </c>
      <c r="C132" s="26" t="s">
        <v>127</v>
      </c>
      <c r="D132" s="26" t="s">
        <v>974</v>
      </c>
      <c r="E132" s="26" t="s">
        <v>2705</v>
      </c>
      <c r="F132" s="27">
        <v>40556</v>
      </c>
      <c r="G132" s="26">
        <v>4.83</v>
      </c>
      <c r="H132" s="26" t="s">
        <v>3</v>
      </c>
      <c r="I132" s="26" t="s">
        <v>2706</v>
      </c>
      <c r="J132" s="27"/>
      <c r="K132" s="27"/>
      <c r="L132" s="27"/>
      <c r="M132" s="27"/>
      <c r="N132" s="26"/>
      <c r="O132" s="26" t="s">
        <v>8709</v>
      </c>
    </row>
    <row r="133" spans="1:16" x14ac:dyDescent="0.25">
      <c r="A133" s="26">
        <v>121</v>
      </c>
      <c r="B133" s="26">
        <v>817</v>
      </c>
      <c r="C133" s="26" t="s">
        <v>127</v>
      </c>
      <c r="D133" s="26" t="s">
        <v>974</v>
      </c>
      <c r="E133" s="26" t="s">
        <v>2707</v>
      </c>
      <c r="F133" s="27">
        <v>40556</v>
      </c>
      <c r="G133" s="26">
        <v>4.95</v>
      </c>
      <c r="H133" s="26" t="s">
        <v>3</v>
      </c>
      <c r="I133" s="26" t="s">
        <v>2708</v>
      </c>
      <c r="J133" s="27">
        <v>40590</v>
      </c>
      <c r="K133" s="27">
        <v>40676</v>
      </c>
      <c r="L133" s="27">
        <v>40689</v>
      </c>
      <c r="M133" s="27"/>
      <c r="N133" s="26"/>
      <c r="O133" s="26"/>
      <c r="P133" s="26"/>
    </row>
    <row r="134" spans="1:16" x14ac:dyDescent="0.25">
      <c r="A134" s="26">
        <v>122</v>
      </c>
      <c r="B134" s="26">
        <v>3662</v>
      </c>
      <c r="C134" s="26" t="s">
        <v>127</v>
      </c>
      <c r="D134" s="26" t="s">
        <v>974</v>
      </c>
      <c r="E134" s="26" t="s">
        <v>2848</v>
      </c>
      <c r="F134" s="27">
        <v>40557</v>
      </c>
      <c r="G134" s="26">
        <v>4.95</v>
      </c>
      <c r="H134" s="26" t="s">
        <v>3</v>
      </c>
      <c r="I134" s="26" t="s">
        <v>2849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3663</v>
      </c>
      <c r="C135" s="26" t="s">
        <v>127</v>
      </c>
      <c r="D135" s="26" t="s">
        <v>974</v>
      </c>
      <c r="E135" s="26" t="s">
        <v>3087</v>
      </c>
      <c r="F135" s="27">
        <v>40560</v>
      </c>
      <c r="G135" s="26">
        <v>4.9000000000000004</v>
      </c>
      <c r="H135" s="26" t="s">
        <v>3</v>
      </c>
      <c r="I135" s="26" t="s">
        <v>3088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3664</v>
      </c>
      <c r="C136" s="26" t="s">
        <v>127</v>
      </c>
      <c r="D136" s="26" t="s">
        <v>974</v>
      </c>
      <c r="E136" s="26" t="s">
        <v>3089</v>
      </c>
      <c r="F136" s="27">
        <v>40560</v>
      </c>
      <c r="G136" s="26">
        <v>4.9000000000000004</v>
      </c>
      <c r="H136" s="26" t="s">
        <v>3</v>
      </c>
      <c r="I136" s="26" t="s">
        <v>1119</v>
      </c>
      <c r="J136" s="27">
        <v>40618</v>
      </c>
      <c r="K136" s="27">
        <v>40662</v>
      </c>
      <c r="L136" s="27">
        <v>40665</v>
      </c>
      <c r="M136" s="27">
        <v>40864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3665</v>
      </c>
      <c r="C137" s="26" t="s">
        <v>127</v>
      </c>
      <c r="D137" s="26" t="s">
        <v>974</v>
      </c>
      <c r="E137" s="26" t="s">
        <v>3090</v>
      </c>
      <c r="F137" s="27">
        <v>40560</v>
      </c>
      <c r="G137" s="26">
        <v>4.9349999999999996</v>
      </c>
      <c r="H137" s="26" t="s">
        <v>3</v>
      </c>
      <c r="I137" s="26" t="s">
        <v>3091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6"/>
      <c r="P137" s="26"/>
    </row>
    <row r="138" spans="1:16" x14ac:dyDescent="0.25">
      <c r="A138" s="26">
        <v>126</v>
      </c>
      <c r="B138" s="26">
        <v>3666</v>
      </c>
      <c r="C138" s="26" t="s">
        <v>127</v>
      </c>
      <c r="D138" s="26" t="s">
        <v>974</v>
      </c>
      <c r="E138" s="26" t="s">
        <v>3092</v>
      </c>
      <c r="F138" s="27">
        <v>40560</v>
      </c>
      <c r="G138" s="26">
        <v>4.9000000000000004</v>
      </c>
      <c r="H138" s="26" t="s">
        <v>3</v>
      </c>
      <c r="I138" s="26" t="s">
        <v>3093</v>
      </c>
      <c r="J138" s="27">
        <v>40590</v>
      </c>
      <c r="K138" s="27">
        <v>40605</v>
      </c>
      <c r="L138" s="27">
        <v>40651</v>
      </c>
      <c r="M138" s="27">
        <v>40716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818</v>
      </c>
      <c r="C139" s="26" t="s">
        <v>127</v>
      </c>
      <c r="D139" s="26" t="s">
        <v>974</v>
      </c>
      <c r="E139" s="26" t="s">
        <v>3033</v>
      </c>
      <c r="F139" s="27">
        <v>40560</v>
      </c>
      <c r="G139" s="26">
        <v>4.9450000000000003</v>
      </c>
      <c r="H139" s="26" t="s">
        <v>3</v>
      </c>
      <c r="I139" s="26" t="s">
        <v>3034</v>
      </c>
      <c r="J139" s="27">
        <v>40611</v>
      </c>
      <c r="K139" s="27">
        <v>40696</v>
      </c>
      <c r="L139" s="27"/>
      <c r="M139" s="27"/>
      <c r="N139" s="26"/>
      <c r="O139" s="26"/>
      <c r="P139" s="26"/>
    </row>
    <row r="140" spans="1:16" x14ac:dyDescent="0.25">
      <c r="A140" s="26">
        <v>128</v>
      </c>
      <c r="B140" s="26">
        <v>3667</v>
      </c>
      <c r="C140" s="26" t="s">
        <v>127</v>
      </c>
      <c r="D140" s="26" t="s">
        <v>974</v>
      </c>
      <c r="E140" s="26" t="s">
        <v>3092</v>
      </c>
      <c r="F140" s="27">
        <v>40561</v>
      </c>
      <c r="G140" s="26">
        <v>4.9000000000000004</v>
      </c>
      <c r="H140" s="26" t="s">
        <v>3</v>
      </c>
      <c r="I140" s="26" t="s">
        <v>3282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3669</v>
      </c>
      <c r="C141" s="26" t="s">
        <v>127</v>
      </c>
      <c r="D141" s="26" t="s">
        <v>974</v>
      </c>
      <c r="E141" s="26" t="s">
        <v>3541</v>
      </c>
      <c r="F141" s="27">
        <v>40563</v>
      </c>
      <c r="G141" s="26">
        <v>4.9950000000000001</v>
      </c>
      <c r="H141" s="26" t="s">
        <v>3</v>
      </c>
      <c r="I141" s="26" t="s">
        <v>3542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6"/>
      <c r="P141" s="26"/>
    </row>
    <row r="142" spans="1:16" x14ac:dyDescent="0.25">
      <c r="A142" s="26">
        <v>130</v>
      </c>
      <c r="B142" s="26">
        <v>3668</v>
      </c>
      <c r="C142" s="26" t="s">
        <v>127</v>
      </c>
      <c r="D142" s="26" t="s">
        <v>974</v>
      </c>
      <c r="E142" s="26" t="s">
        <v>3539</v>
      </c>
      <c r="F142" s="27">
        <v>40563</v>
      </c>
      <c r="G142" s="26">
        <v>4.5999999999999996</v>
      </c>
      <c r="H142" s="26" t="s">
        <v>3</v>
      </c>
      <c r="I142" s="26" t="s">
        <v>3540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6"/>
      <c r="P142" s="26"/>
    </row>
    <row r="143" spans="1:16" x14ac:dyDescent="0.25">
      <c r="A143" s="26">
        <v>131</v>
      </c>
      <c r="B143" s="26">
        <v>3670</v>
      </c>
      <c r="C143" s="26" t="s">
        <v>127</v>
      </c>
      <c r="D143" s="26" t="s">
        <v>974</v>
      </c>
      <c r="E143" s="26" t="s">
        <v>3628</v>
      </c>
      <c r="F143" s="27">
        <v>40564</v>
      </c>
      <c r="G143" s="26">
        <v>4.9000000000000004</v>
      </c>
      <c r="H143" s="26" t="s">
        <v>3</v>
      </c>
      <c r="I143" s="26" t="s">
        <v>3629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6"/>
      <c r="P143" s="26"/>
    </row>
    <row r="144" spans="1:16" x14ac:dyDescent="0.25">
      <c r="A144" s="26">
        <v>132</v>
      </c>
      <c r="B144" s="26">
        <v>3671</v>
      </c>
      <c r="C144" s="26" t="s">
        <v>127</v>
      </c>
      <c r="D144" s="26" t="s">
        <v>974</v>
      </c>
      <c r="E144" s="26" t="s">
        <v>3608</v>
      </c>
      <c r="F144" s="27">
        <v>40564</v>
      </c>
      <c r="G144" s="26">
        <v>4.84</v>
      </c>
      <c r="H144" s="26" t="s">
        <v>3</v>
      </c>
      <c r="I144" s="26" t="s">
        <v>3609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6"/>
      <c r="P144" s="26"/>
    </row>
    <row r="145" spans="1:16" x14ac:dyDescent="0.25">
      <c r="A145" s="26">
        <v>133</v>
      </c>
      <c r="B145" s="26">
        <v>3672</v>
      </c>
      <c r="C145" s="26" t="s">
        <v>127</v>
      </c>
      <c r="D145" s="26" t="s">
        <v>974</v>
      </c>
      <c r="E145" s="26" t="s">
        <v>3610</v>
      </c>
      <c r="F145" s="27">
        <v>40564</v>
      </c>
      <c r="G145" s="26">
        <v>5</v>
      </c>
      <c r="H145" s="26" t="s">
        <v>3</v>
      </c>
      <c r="I145" s="26" t="s">
        <v>3611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3673</v>
      </c>
      <c r="C146" s="26" t="s">
        <v>127</v>
      </c>
      <c r="D146" s="26" t="s">
        <v>974</v>
      </c>
      <c r="E146" s="26" t="s">
        <v>3612</v>
      </c>
      <c r="F146" s="27">
        <v>40564</v>
      </c>
      <c r="G146" s="26">
        <v>4.93</v>
      </c>
      <c r="H146" s="26" t="s">
        <v>3</v>
      </c>
      <c r="I146" s="26" t="s">
        <v>3613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127</v>
      </c>
      <c r="D147" s="26" t="s">
        <v>974</v>
      </c>
      <c r="E147" s="26" t="s">
        <v>3757</v>
      </c>
      <c r="F147" s="27">
        <v>40567</v>
      </c>
      <c r="G147" s="26">
        <v>4.9000000000000004</v>
      </c>
      <c r="H147" s="26" t="s">
        <v>3</v>
      </c>
      <c r="I147" s="26" t="s">
        <v>3758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127</v>
      </c>
      <c r="D148" s="26" t="s">
        <v>974</v>
      </c>
      <c r="E148" s="26" t="s">
        <v>3759</v>
      </c>
      <c r="F148" s="27">
        <v>40567</v>
      </c>
      <c r="G148" s="26">
        <v>4.9000000000000004</v>
      </c>
      <c r="H148" s="26" t="s">
        <v>3</v>
      </c>
      <c r="I148" s="26" t="s">
        <v>3760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127</v>
      </c>
      <c r="D149" s="26" t="s">
        <v>974</v>
      </c>
      <c r="E149" s="26" t="s">
        <v>3761</v>
      </c>
      <c r="F149" s="27">
        <v>40567</v>
      </c>
      <c r="G149" s="26">
        <v>4.84</v>
      </c>
      <c r="H149" s="26" t="s">
        <v>3</v>
      </c>
      <c r="I149" s="26" t="s">
        <v>1193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127</v>
      </c>
      <c r="D150" s="26" t="s">
        <v>974</v>
      </c>
      <c r="E150" s="26" t="s">
        <v>3762</v>
      </c>
      <c r="F150" s="27">
        <v>40567</v>
      </c>
      <c r="G150" s="26">
        <v>4.9000000000000004</v>
      </c>
      <c r="H150" s="26" t="s">
        <v>3</v>
      </c>
      <c r="I150" s="26" t="s">
        <v>3763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127</v>
      </c>
      <c r="D151" s="26" t="s">
        <v>974</v>
      </c>
      <c r="E151" s="26" t="s">
        <v>3849</v>
      </c>
      <c r="F151" s="27">
        <v>40568</v>
      </c>
      <c r="G151" s="26">
        <v>5</v>
      </c>
      <c r="H151" s="26" t="s">
        <v>3</v>
      </c>
      <c r="I151" s="26" t="s">
        <v>3850</v>
      </c>
      <c r="J151" s="27">
        <v>40611</v>
      </c>
      <c r="K151" s="27">
        <v>40667</v>
      </c>
      <c r="L151" s="27">
        <v>40696</v>
      </c>
      <c r="M151" s="27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127</v>
      </c>
      <c r="D152" s="26" t="s">
        <v>974</v>
      </c>
      <c r="E152" s="26" t="s">
        <v>3883</v>
      </c>
      <c r="F152" s="27">
        <v>40568</v>
      </c>
      <c r="G152" s="26">
        <v>4.95</v>
      </c>
      <c r="H152" s="26" t="s">
        <v>3</v>
      </c>
      <c r="I152" s="26" t="s">
        <v>8907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127</v>
      </c>
      <c r="D153" s="26" t="s">
        <v>974</v>
      </c>
      <c r="E153" s="26" t="s">
        <v>3884</v>
      </c>
      <c r="F153" s="27">
        <v>40568</v>
      </c>
      <c r="G153" s="26">
        <v>4.7699999999999996</v>
      </c>
      <c r="H153" s="26" t="s">
        <v>3</v>
      </c>
      <c r="I153" s="26" t="s">
        <v>3885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127</v>
      </c>
      <c r="D154" s="26" t="s">
        <v>974</v>
      </c>
      <c r="E154" s="26" t="s">
        <v>3886</v>
      </c>
      <c r="F154" s="27">
        <v>40568</v>
      </c>
      <c r="G154" s="26">
        <v>4.95</v>
      </c>
      <c r="H154" s="26" t="s">
        <v>3</v>
      </c>
      <c r="I154" s="26" t="s">
        <v>3887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127</v>
      </c>
      <c r="D155" s="26" t="s">
        <v>974</v>
      </c>
      <c r="E155" s="26" t="s">
        <v>3888</v>
      </c>
      <c r="F155" s="27">
        <v>40568</v>
      </c>
      <c r="G155" s="26">
        <v>5</v>
      </c>
      <c r="H155" s="26" t="s">
        <v>3</v>
      </c>
      <c r="I155" s="26" t="s">
        <v>3889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127</v>
      </c>
      <c r="D156" s="26" t="s">
        <v>974</v>
      </c>
      <c r="E156" s="26" t="s">
        <v>3890</v>
      </c>
      <c r="F156" s="27">
        <v>40568</v>
      </c>
      <c r="G156" s="26">
        <v>5</v>
      </c>
      <c r="H156" s="26" t="s">
        <v>3</v>
      </c>
      <c r="I156" s="26" t="s">
        <v>3891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127</v>
      </c>
      <c r="D157" s="26" t="s">
        <v>974</v>
      </c>
      <c r="E157" s="26" t="s">
        <v>2695</v>
      </c>
      <c r="F157" s="27">
        <v>40569</v>
      </c>
      <c r="G157" s="26">
        <v>5</v>
      </c>
      <c r="H157" s="26" t="s">
        <v>3</v>
      </c>
      <c r="I157" s="26" t="s">
        <v>8920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127</v>
      </c>
      <c r="D158" s="26" t="s">
        <v>974</v>
      </c>
      <c r="E158" s="26" t="s">
        <v>3973</v>
      </c>
      <c r="F158" s="27">
        <v>40569</v>
      </c>
      <c r="G158" s="26">
        <v>4.9000000000000004</v>
      </c>
      <c r="H158" s="26" t="s">
        <v>3</v>
      </c>
      <c r="I158" s="26" t="s">
        <v>1184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127</v>
      </c>
      <c r="D159" s="26" t="s">
        <v>974</v>
      </c>
      <c r="E159" s="26" t="s">
        <v>3974</v>
      </c>
      <c r="F159" s="27">
        <v>40569</v>
      </c>
      <c r="G159" s="26">
        <v>4.9000000000000004</v>
      </c>
      <c r="H159" s="26" t="s">
        <v>3</v>
      </c>
      <c r="I159" s="26" t="s">
        <v>3975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127</v>
      </c>
      <c r="D160" s="26" t="s">
        <v>974</v>
      </c>
      <c r="E160" s="26" t="s">
        <v>3976</v>
      </c>
      <c r="F160" s="27">
        <v>40569</v>
      </c>
      <c r="G160" s="26">
        <v>4.83</v>
      </c>
      <c r="H160" s="26" t="s">
        <v>3</v>
      </c>
      <c r="I160" s="26" t="s">
        <v>1184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127</v>
      </c>
      <c r="D161" s="26" t="s">
        <v>974</v>
      </c>
      <c r="E161" s="26" t="s">
        <v>3977</v>
      </c>
      <c r="F161" s="27">
        <v>40569</v>
      </c>
      <c r="G161" s="26">
        <v>4.83</v>
      </c>
      <c r="H161" s="26" t="s">
        <v>3</v>
      </c>
      <c r="I161" s="26" t="s">
        <v>3978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127</v>
      </c>
      <c r="D162" s="26" t="s">
        <v>974</v>
      </c>
      <c r="E162" s="26" t="s">
        <v>4047</v>
      </c>
      <c r="F162" s="27">
        <v>40570</v>
      </c>
      <c r="G162" s="26">
        <v>4.84</v>
      </c>
      <c r="H162" s="26" t="s">
        <v>3</v>
      </c>
      <c r="I162" s="26" t="s">
        <v>4048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127</v>
      </c>
      <c r="D163" s="26" t="s">
        <v>974</v>
      </c>
      <c r="E163" s="26" t="s">
        <v>4049</v>
      </c>
      <c r="F163" s="27">
        <v>40570</v>
      </c>
      <c r="G163" s="26">
        <v>4.83</v>
      </c>
      <c r="H163" s="26" t="s">
        <v>3</v>
      </c>
      <c r="I163" s="26" t="s">
        <v>4050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127</v>
      </c>
      <c r="D164" s="26" t="s">
        <v>974</v>
      </c>
      <c r="E164" s="26" t="s">
        <v>4051</v>
      </c>
      <c r="F164" s="27">
        <v>40570</v>
      </c>
      <c r="G164" s="26">
        <v>4.9000000000000004</v>
      </c>
      <c r="H164" s="26" t="s">
        <v>3</v>
      </c>
      <c r="I164" s="26" t="s">
        <v>4052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3692</v>
      </c>
      <c r="C165" s="26" t="s">
        <v>127</v>
      </c>
      <c r="D165" s="26" t="s">
        <v>974</v>
      </c>
      <c r="E165" s="26" t="s">
        <v>4142</v>
      </c>
      <c r="F165" s="27">
        <v>40571</v>
      </c>
      <c r="G165" s="26">
        <v>4.83</v>
      </c>
      <c r="H165" s="26" t="s">
        <v>3</v>
      </c>
      <c r="I165" s="26" t="s">
        <v>4143</v>
      </c>
      <c r="J165" s="27">
        <v>40590</v>
      </c>
      <c r="K165" s="27">
        <v>40634</v>
      </c>
      <c r="L165" s="27">
        <v>40851</v>
      </c>
      <c r="M165" s="27">
        <v>40925</v>
      </c>
      <c r="N165" s="26">
        <v>4.83</v>
      </c>
      <c r="O165" s="26"/>
      <c r="P165" s="26"/>
    </row>
    <row r="166" spans="1:16" x14ac:dyDescent="0.25">
      <c r="A166" s="26">
        <v>154</v>
      </c>
      <c r="B166" s="26">
        <v>3693</v>
      </c>
      <c r="C166" s="26" t="s">
        <v>127</v>
      </c>
      <c r="D166" s="26" t="s">
        <v>974</v>
      </c>
      <c r="E166" s="26" t="s">
        <v>4144</v>
      </c>
      <c r="F166" s="27">
        <v>40571</v>
      </c>
      <c r="G166" s="26">
        <v>4.9349999999999996</v>
      </c>
      <c r="H166" s="26" t="s">
        <v>3</v>
      </c>
      <c r="I166" s="26" t="s">
        <v>4145</v>
      </c>
      <c r="J166" s="27">
        <v>40590</v>
      </c>
      <c r="K166" s="27">
        <v>40605</v>
      </c>
      <c r="L166" s="27">
        <v>40665</v>
      </c>
      <c r="M166" s="27">
        <v>40756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3694</v>
      </c>
      <c r="C167" s="26" t="s">
        <v>127</v>
      </c>
      <c r="D167" s="26" t="s">
        <v>974</v>
      </c>
      <c r="E167" s="26" t="s">
        <v>4146</v>
      </c>
      <c r="F167" s="27">
        <v>40571</v>
      </c>
      <c r="G167" s="26">
        <v>4.8</v>
      </c>
      <c r="H167" s="26" t="s">
        <v>3</v>
      </c>
      <c r="I167" s="26" t="s">
        <v>4147</v>
      </c>
      <c r="J167" s="27">
        <v>40611</v>
      </c>
      <c r="K167" s="27">
        <v>40687</v>
      </c>
      <c r="L167" s="27">
        <v>40766</v>
      </c>
      <c r="M167" s="27">
        <v>40795</v>
      </c>
      <c r="N167" s="26">
        <v>4.8</v>
      </c>
      <c r="O167" s="26"/>
      <c r="P167" s="26"/>
    </row>
    <row r="168" spans="1:16" x14ac:dyDescent="0.25">
      <c r="A168" s="26">
        <v>156</v>
      </c>
      <c r="B168" s="26">
        <v>3695</v>
      </c>
      <c r="C168" s="26" t="s">
        <v>127</v>
      </c>
      <c r="D168" s="26" t="s">
        <v>974</v>
      </c>
      <c r="E168" s="26" t="s">
        <v>4148</v>
      </c>
      <c r="F168" s="27">
        <v>40571</v>
      </c>
      <c r="G168" s="26">
        <v>4.9349999999999996</v>
      </c>
      <c r="H168" s="26" t="s">
        <v>3</v>
      </c>
      <c r="I168" s="26" t="s">
        <v>4149</v>
      </c>
      <c r="J168" s="27">
        <v>40590</v>
      </c>
      <c r="K168" s="27">
        <v>40604</v>
      </c>
      <c r="L168" s="27">
        <v>40709</v>
      </c>
      <c r="M168" s="27">
        <v>40766</v>
      </c>
      <c r="N168" s="26">
        <v>4.9349999999999996</v>
      </c>
      <c r="O168" s="26"/>
      <c r="P168" s="26"/>
    </row>
    <row r="169" spans="1:16" x14ac:dyDescent="0.25">
      <c r="A169" s="26">
        <v>157</v>
      </c>
      <c r="B169" s="26">
        <v>3696</v>
      </c>
      <c r="C169" s="26" t="s">
        <v>127</v>
      </c>
      <c r="D169" s="26" t="s">
        <v>974</v>
      </c>
      <c r="E169" s="26" t="s">
        <v>4150</v>
      </c>
      <c r="F169" s="27">
        <v>40571</v>
      </c>
      <c r="G169" s="26">
        <v>4.9000000000000004</v>
      </c>
      <c r="H169" s="26" t="s">
        <v>3</v>
      </c>
      <c r="I169" s="26" t="s">
        <v>4151</v>
      </c>
      <c r="J169" s="27">
        <v>40590</v>
      </c>
      <c r="K169" s="27">
        <v>40638</v>
      </c>
      <c r="L169" s="27">
        <v>40641</v>
      </c>
      <c r="M169" s="27">
        <v>40751</v>
      </c>
      <c r="N169" s="26">
        <v>4.9000000000000004</v>
      </c>
      <c r="O169" s="26"/>
      <c r="P169" s="26"/>
    </row>
    <row r="170" spans="1:16" x14ac:dyDescent="0.25">
      <c r="A170" s="26">
        <v>158</v>
      </c>
      <c r="B170" s="26">
        <v>3697</v>
      </c>
      <c r="C170" s="26" t="s">
        <v>127</v>
      </c>
      <c r="D170" s="26" t="s">
        <v>974</v>
      </c>
      <c r="E170" s="26" t="s">
        <v>4152</v>
      </c>
      <c r="F170" s="27">
        <v>40571</v>
      </c>
      <c r="G170" s="26">
        <v>2.5299999999999998</v>
      </c>
      <c r="H170" s="26" t="s">
        <v>3</v>
      </c>
      <c r="I170" s="26" t="s">
        <v>4153</v>
      </c>
      <c r="J170" s="27">
        <v>40598</v>
      </c>
      <c r="K170" s="27">
        <v>40667</v>
      </c>
      <c r="L170" s="27">
        <v>40689</v>
      </c>
      <c r="M170" s="27">
        <v>40786</v>
      </c>
      <c r="N170" s="26">
        <v>2.5299999999999998</v>
      </c>
      <c r="O170" s="26"/>
      <c r="P170" s="26"/>
    </row>
    <row r="171" spans="1:16" x14ac:dyDescent="0.25">
      <c r="A171" s="26">
        <v>159</v>
      </c>
      <c r="B171" s="26">
        <v>3698</v>
      </c>
      <c r="C171" s="26" t="s">
        <v>127</v>
      </c>
      <c r="D171" s="26" t="s">
        <v>974</v>
      </c>
      <c r="E171" s="26" t="s">
        <v>4154</v>
      </c>
      <c r="F171" s="27">
        <v>40571</v>
      </c>
      <c r="G171" s="26">
        <v>4.83</v>
      </c>
      <c r="H171" s="26" t="s">
        <v>3</v>
      </c>
      <c r="I171" s="26" t="s">
        <v>4155</v>
      </c>
      <c r="J171" s="27">
        <v>40816</v>
      </c>
      <c r="K171" s="27">
        <v>40897</v>
      </c>
      <c r="L171" s="27">
        <v>40898</v>
      </c>
      <c r="M171" s="27">
        <v>41109</v>
      </c>
      <c r="N171" s="26">
        <v>4.83</v>
      </c>
      <c r="O171" s="26"/>
      <c r="P171" s="26"/>
    </row>
    <row r="172" spans="1:16" x14ac:dyDescent="0.25">
      <c r="A172" s="26">
        <v>160</v>
      </c>
      <c r="B172" s="26">
        <v>3691</v>
      </c>
      <c r="C172" s="26" t="s">
        <v>127</v>
      </c>
      <c r="D172" s="26" t="s">
        <v>974</v>
      </c>
      <c r="E172" s="26" t="s">
        <v>4140</v>
      </c>
      <c r="F172" s="27">
        <v>40571</v>
      </c>
      <c r="G172" s="26">
        <v>4.9950000000000001</v>
      </c>
      <c r="H172" s="26" t="s">
        <v>3</v>
      </c>
      <c r="I172" s="26" t="s">
        <v>4141</v>
      </c>
      <c r="J172" s="27">
        <v>40634</v>
      </c>
      <c r="K172" s="27">
        <v>40724</v>
      </c>
      <c r="L172" s="27">
        <v>40819</v>
      </c>
      <c r="M172" s="27">
        <v>40861</v>
      </c>
      <c r="N172" s="26">
        <v>4.9950000000000001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127</v>
      </c>
      <c r="D173" s="26" t="s">
        <v>974</v>
      </c>
      <c r="E173" s="26" t="s">
        <v>1855</v>
      </c>
      <c r="F173" s="27">
        <v>40574</v>
      </c>
      <c r="G173" s="26">
        <v>5</v>
      </c>
      <c r="H173" s="26" t="s">
        <v>3</v>
      </c>
      <c r="I173" s="26" t="s">
        <v>4212</v>
      </c>
      <c r="J173" s="27">
        <v>40605</v>
      </c>
      <c r="K173" s="27">
        <v>40694</v>
      </c>
      <c r="L173" s="27"/>
      <c r="M173" s="27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127</v>
      </c>
      <c r="D174" s="26" t="s">
        <v>974</v>
      </c>
      <c r="E174" s="26" t="s">
        <v>4280</v>
      </c>
      <c r="F174" s="27">
        <v>40575</v>
      </c>
      <c r="G174" s="26">
        <v>5</v>
      </c>
      <c r="H174" s="26" t="s">
        <v>3</v>
      </c>
      <c r="I174" s="26" t="s">
        <v>4281</v>
      </c>
      <c r="J174" s="27">
        <v>40647</v>
      </c>
      <c r="K174" s="27">
        <v>40669</v>
      </c>
      <c r="L174" s="27">
        <v>40833</v>
      </c>
      <c r="M174" s="27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127</v>
      </c>
      <c r="D175" s="26" t="s">
        <v>974</v>
      </c>
      <c r="E175" s="26" t="s">
        <v>4284</v>
      </c>
      <c r="F175" s="27">
        <v>40575</v>
      </c>
      <c r="G175" s="26">
        <v>4.8</v>
      </c>
      <c r="H175" s="26" t="s">
        <v>3</v>
      </c>
      <c r="I175" s="26" t="s">
        <v>4285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127</v>
      </c>
      <c r="D176" s="26" t="s">
        <v>974</v>
      </c>
      <c r="E176" s="26" t="s">
        <v>4286</v>
      </c>
      <c r="F176" s="27">
        <v>40575</v>
      </c>
      <c r="G176" s="26">
        <v>4.9349999999999996</v>
      </c>
      <c r="H176" s="26" t="s">
        <v>3</v>
      </c>
      <c r="I176" s="26" t="s">
        <v>4151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127</v>
      </c>
      <c r="D177" s="26" t="s">
        <v>974</v>
      </c>
      <c r="E177" s="26" t="s">
        <v>4287</v>
      </c>
      <c r="F177" s="27">
        <v>40575</v>
      </c>
      <c r="G177" s="26">
        <v>4.9000000000000004</v>
      </c>
      <c r="H177" s="26" t="s">
        <v>3</v>
      </c>
      <c r="I177" s="26" t="s">
        <v>4288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127</v>
      </c>
      <c r="D178" s="26" t="s">
        <v>974</v>
      </c>
      <c r="E178" s="26" t="s">
        <v>4352</v>
      </c>
      <c r="F178" s="27">
        <v>40576</v>
      </c>
      <c r="G178" s="26">
        <v>5</v>
      </c>
      <c r="H178" s="26" t="s">
        <v>3</v>
      </c>
      <c r="I178" s="26" t="s">
        <v>4353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127</v>
      </c>
      <c r="D179" s="26" t="s">
        <v>974</v>
      </c>
      <c r="E179" s="26" t="s">
        <v>4472</v>
      </c>
      <c r="F179" s="27">
        <v>40578</v>
      </c>
      <c r="G179" s="26">
        <v>4.9349999999999996</v>
      </c>
      <c r="H179" s="26" t="s">
        <v>3</v>
      </c>
      <c r="I179" s="26" t="s">
        <v>4473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127</v>
      </c>
      <c r="D180" s="26" t="s">
        <v>974</v>
      </c>
      <c r="E180" s="26" t="s">
        <v>4474</v>
      </c>
      <c r="F180" s="27">
        <v>40578</v>
      </c>
      <c r="G180" s="26">
        <v>4.83</v>
      </c>
      <c r="H180" s="26" t="s">
        <v>3</v>
      </c>
      <c r="I180" s="26" t="s">
        <v>4475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127</v>
      </c>
      <c r="D181" s="26" t="s">
        <v>974</v>
      </c>
      <c r="E181" s="26" t="s">
        <v>4476</v>
      </c>
      <c r="F181" s="27">
        <v>40578</v>
      </c>
      <c r="G181" s="26">
        <v>4.9000000000000004</v>
      </c>
      <c r="H181" s="26" t="s">
        <v>3</v>
      </c>
      <c r="I181" s="26" t="s">
        <v>4477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127</v>
      </c>
      <c r="D182" s="26" t="s">
        <v>974</v>
      </c>
      <c r="E182" s="26" t="s">
        <v>4478</v>
      </c>
      <c r="F182" s="27">
        <v>40578</v>
      </c>
      <c r="G182" s="26">
        <v>4.9000000000000004</v>
      </c>
      <c r="H182" s="26" t="s">
        <v>3</v>
      </c>
      <c r="I182" s="26" t="s">
        <v>4479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127</v>
      </c>
      <c r="D183" s="26" t="s">
        <v>974</v>
      </c>
      <c r="E183" s="26" t="s">
        <v>4287</v>
      </c>
      <c r="F183" s="27">
        <v>40581</v>
      </c>
      <c r="G183" s="26">
        <v>4.9000000000000004</v>
      </c>
      <c r="H183" s="26" t="s">
        <v>3</v>
      </c>
      <c r="I183" s="26" t="s">
        <v>4511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127</v>
      </c>
      <c r="D184" s="26" t="s">
        <v>974</v>
      </c>
      <c r="E184" s="26" t="s">
        <v>4512</v>
      </c>
      <c r="F184" s="27">
        <v>40581</v>
      </c>
      <c r="G184" s="26">
        <v>4.9000000000000004</v>
      </c>
      <c r="H184" s="26" t="s">
        <v>3</v>
      </c>
      <c r="I184" s="26" t="s">
        <v>4513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127</v>
      </c>
      <c r="D185" s="26" t="s">
        <v>974</v>
      </c>
      <c r="E185" s="26" t="s">
        <v>4514</v>
      </c>
      <c r="F185" s="27">
        <v>40581</v>
      </c>
      <c r="G185" s="26">
        <v>4.9000000000000004</v>
      </c>
      <c r="H185" s="26" t="s">
        <v>3</v>
      </c>
      <c r="I185" s="26" t="s">
        <v>4513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127</v>
      </c>
      <c r="D186" s="26" t="s">
        <v>974</v>
      </c>
      <c r="E186" s="26" t="s">
        <v>4539</v>
      </c>
      <c r="F186" s="27">
        <v>40582</v>
      </c>
      <c r="G186" s="26">
        <v>4.2300000000000004</v>
      </c>
      <c r="H186" s="26" t="s">
        <v>3</v>
      </c>
      <c r="I186" s="26" t="s">
        <v>4540</v>
      </c>
      <c r="J186" s="27">
        <v>40597</v>
      </c>
      <c r="K186" s="27">
        <v>40730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127</v>
      </c>
      <c r="D187" s="26" t="s">
        <v>974</v>
      </c>
      <c r="E187" s="26" t="s">
        <v>4575</v>
      </c>
      <c r="F187" s="27">
        <v>40582</v>
      </c>
      <c r="G187" s="26">
        <v>4.93</v>
      </c>
      <c r="H187" s="26" t="s">
        <v>3</v>
      </c>
      <c r="I187" s="26" t="s">
        <v>4576</v>
      </c>
      <c r="J187" s="27">
        <v>40597</v>
      </c>
      <c r="K187" s="27">
        <v>40730</v>
      </c>
      <c r="L187" s="27"/>
      <c r="M187" s="27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127</v>
      </c>
      <c r="D188" s="26" t="s">
        <v>974</v>
      </c>
      <c r="E188" s="26" t="s">
        <v>4592</v>
      </c>
      <c r="F188" s="27">
        <v>40583</v>
      </c>
      <c r="G188" s="26">
        <v>4.9349999999999996</v>
      </c>
      <c r="H188" s="26" t="s">
        <v>3</v>
      </c>
      <c r="I188" s="26" t="s">
        <v>4593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127</v>
      </c>
      <c r="D189" s="26" t="s">
        <v>974</v>
      </c>
      <c r="E189" s="26" t="s">
        <v>4594</v>
      </c>
      <c r="F189" s="27">
        <v>40583</v>
      </c>
      <c r="G189" s="26">
        <v>5</v>
      </c>
      <c r="H189" s="26" t="s">
        <v>3</v>
      </c>
      <c r="I189" s="26" t="s">
        <v>1250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127</v>
      </c>
      <c r="D190" s="26" t="s">
        <v>974</v>
      </c>
      <c r="E190" s="26" t="s">
        <v>4631</v>
      </c>
      <c r="F190" s="27">
        <v>40584</v>
      </c>
      <c r="G190" s="26">
        <v>4.95</v>
      </c>
      <c r="H190" s="26" t="s">
        <v>3</v>
      </c>
      <c r="I190" s="26" t="s">
        <v>4632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127</v>
      </c>
      <c r="D191" s="26" t="s">
        <v>6</v>
      </c>
      <c r="E191" s="26" t="s">
        <v>4658</v>
      </c>
      <c r="F191" s="27">
        <v>40585</v>
      </c>
      <c r="G191" s="26">
        <v>100</v>
      </c>
      <c r="H191" s="26" t="s">
        <v>3</v>
      </c>
      <c r="I191" s="26" t="s">
        <v>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127</v>
      </c>
      <c r="D192" s="26" t="s">
        <v>974</v>
      </c>
      <c r="E192" s="26" t="s">
        <v>4671</v>
      </c>
      <c r="F192" s="27">
        <v>40585</v>
      </c>
      <c r="G192" s="26">
        <v>4.8</v>
      </c>
      <c r="H192" s="26" t="s">
        <v>3</v>
      </c>
      <c r="I192" s="26" t="s">
        <v>1104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127</v>
      </c>
      <c r="D193" s="26" t="s">
        <v>974</v>
      </c>
      <c r="E193" s="26" t="s">
        <v>4672</v>
      </c>
      <c r="F193" s="27">
        <v>40585</v>
      </c>
      <c r="G193" s="26">
        <v>4.83</v>
      </c>
      <c r="H193" s="26" t="s">
        <v>3</v>
      </c>
      <c r="I193" s="26" t="s">
        <v>1184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127</v>
      </c>
      <c r="D194" s="26" t="s">
        <v>974</v>
      </c>
      <c r="E194" s="26" t="s">
        <v>4673</v>
      </c>
      <c r="F194" s="27">
        <v>40585</v>
      </c>
      <c r="G194" s="26">
        <v>4.9000000000000004</v>
      </c>
      <c r="H194" s="26" t="s">
        <v>3</v>
      </c>
      <c r="I194" s="26" t="s">
        <v>4674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127</v>
      </c>
      <c r="D195" s="26" t="s">
        <v>974</v>
      </c>
      <c r="E195" s="26" t="s">
        <v>4675</v>
      </c>
      <c r="F195" s="27">
        <v>40585</v>
      </c>
      <c r="G195" s="26">
        <v>4.9000000000000004</v>
      </c>
      <c r="H195" s="26" t="s">
        <v>3</v>
      </c>
      <c r="I195" s="26" t="s">
        <v>1104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127</v>
      </c>
      <c r="D196" s="26" t="s">
        <v>974</v>
      </c>
      <c r="E196" s="26" t="s">
        <v>4692</v>
      </c>
      <c r="F196" s="27">
        <v>40586</v>
      </c>
      <c r="G196" s="26">
        <v>4.05</v>
      </c>
      <c r="H196" s="26" t="s">
        <v>3</v>
      </c>
      <c r="I196" s="26" t="s">
        <v>4693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127</v>
      </c>
      <c r="D197" s="26" t="s">
        <v>974</v>
      </c>
      <c r="E197" s="26" t="s">
        <v>4760</v>
      </c>
      <c r="F197" s="27">
        <v>40590</v>
      </c>
      <c r="G197" s="26">
        <v>4.95</v>
      </c>
      <c r="H197" s="26" t="s">
        <v>3</v>
      </c>
      <c r="I197" s="26" t="s">
        <v>3282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127</v>
      </c>
      <c r="D198" s="26" t="s">
        <v>974</v>
      </c>
      <c r="E198" s="26" t="s">
        <v>4854</v>
      </c>
      <c r="F198" s="27">
        <v>40596</v>
      </c>
      <c r="G198" s="26">
        <v>4.9000000000000004</v>
      </c>
      <c r="H198" s="26" t="s">
        <v>3</v>
      </c>
      <c r="I198" s="26" t="s">
        <v>4855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127</v>
      </c>
      <c r="D199" s="26" t="s">
        <v>974</v>
      </c>
      <c r="E199" s="26" t="s">
        <v>4856</v>
      </c>
      <c r="F199" s="27">
        <v>40596</v>
      </c>
      <c r="G199" s="26">
        <v>4.9000000000000004</v>
      </c>
      <c r="H199" s="26" t="s">
        <v>3</v>
      </c>
      <c r="I199" s="26" t="s">
        <v>4857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127</v>
      </c>
      <c r="D200" s="26" t="s">
        <v>974</v>
      </c>
      <c r="E200" s="26" t="s">
        <v>4672</v>
      </c>
      <c r="F200" s="27">
        <v>40597</v>
      </c>
      <c r="G200" s="26">
        <v>4.9000000000000004</v>
      </c>
      <c r="H200" s="26" t="s">
        <v>3</v>
      </c>
      <c r="I200" s="26" t="s">
        <v>4873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3722</v>
      </c>
      <c r="C201" s="26" t="s">
        <v>127</v>
      </c>
      <c r="D201" s="26" t="s">
        <v>974</v>
      </c>
      <c r="E201" s="26" t="s">
        <v>4888</v>
      </c>
      <c r="F201" s="27">
        <v>40598</v>
      </c>
      <c r="G201" s="26">
        <v>4.9349999999999996</v>
      </c>
      <c r="H201" s="26" t="s">
        <v>3</v>
      </c>
      <c r="I201" s="26" t="s">
        <v>4889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3723</v>
      </c>
      <c r="C202" s="26" t="s">
        <v>127</v>
      </c>
      <c r="D202" s="26" t="s">
        <v>974</v>
      </c>
      <c r="E202" s="26" t="s">
        <v>4885</v>
      </c>
      <c r="F202" s="27">
        <v>40598</v>
      </c>
      <c r="G202" s="26">
        <v>4.9349999999999996</v>
      </c>
      <c r="H202" s="26" t="s">
        <v>3</v>
      </c>
      <c r="I202" s="26" t="s">
        <v>4886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127</v>
      </c>
      <c r="D203" s="26" t="s">
        <v>974</v>
      </c>
      <c r="E203" s="26" t="s">
        <v>4895</v>
      </c>
      <c r="F203" s="27">
        <v>40599</v>
      </c>
      <c r="G203" s="26">
        <v>4.9349999999999996</v>
      </c>
      <c r="H203" s="26" t="s">
        <v>3</v>
      </c>
      <c r="I203" s="26" t="s">
        <v>4896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127</v>
      </c>
      <c r="D204" s="26" t="s">
        <v>974</v>
      </c>
      <c r="E204" s="26" t="s">
        <v>4897</v>
      </c>
      <c r="F204" s="27">
        <v>40599</v>
      </c>
      <c r="G204" s="26">
        <v>4.99</v>
      </c>
      <c r="H204" s="26" t="s">
        <v>3</v>
      </c>
      <c r="I204" s="26" t="s">
        <v>4898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127</v>
      </c>
      <c r="D205" s="26" t="s">
        <v>974</v>
      </c>
      <c r="E205" s="26" t="s">
        <v>4916</v>
      </c>
      <c r="F205" s="27">
        <v>40602</v>
      </c>
      <c r="G205" s="26">
        <v>5</v>
      </c>
      <c r="H205" s="26" t="s">
        <v>3</v>
      </c>
      <c r="I205" s="26" t="s">
        <v>4917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3728</v>
      </c>
      <c r="C206" s="26" t="s">
        <v>127</v>
      </c>
      <c r="D206" s="26" t="s">
        <v>974</v>
      </c>
      <c r="E206" s="26" t="s">
        <v>4953</v>
      </c>
      <c r="F206" s="27">
        <v>40605</v>
      </c>
      <c r="G206" s="26">
        <v>4.9000000000000004</v>
      </c>
      <c r="H206" s="26" t="s">
        <v>3</v>
      </c>
      <c r="I206" s="26" t="s">
        <v>4954</v>
      </c>
      <c r="J206" s="27">
        <v>40623</v>
      </c>
      <c r="K206" s="27">
        <v>40666</v>
      </c>
      <c r="L206" s="27">
        <v>40681</v>
      </c>
      <c r="M206" s="27">
        <v>40710</v>
      </c>
      <c r="N206" s="26">
        <v>4.9000000000000004</v>
      </c>
      <c r="O206" s="26"/>
      <c r="P206" s="26"/>
    </row>
    <row r="207" spans="1:16" x14ac:dyDescent="0.25">
      <c r="A207" s="26">
        <v>195</v>
      </c>
      <c r="B207" s="26">
        <v>3727</v>
      </c>
      <c r="C207" s="26" t="s">
        <v>127</v>
      </c>
      <c r="D207" s="26" t="s">
        <v>974</v>
      </c>
      <c r="E207" s="26" t="s">
        <v>4952</v>
      </c>
      <c r="F207" s="27">
        <v>40605</v>
      </c>
      <c r="G207" s="26">
        <v>5</v>
      </c>
      <c r="H207" s="26" t="s">
        <v>3</v>
      </c>
      <c r="I207" s="26" t="s">
        <v>1112</v>
      </c>
      <c r="J207" s="27">
        <v>40623</v>
      </c>
      <c r="K207" s="27">
        <v>40689</v>
      </c>
      <c r="L207" s="27">
        <v>40709</v>
      </c>
      <c r="M207" s="27">
        <v>40749</v>
      </c>
      <c r="N207" s="26">
        <v>5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127</v>
      </c>
      <c r="D208" s="26" t="s">
        <v>6</v>
      </c>
      <c r="E208" s="26" t="s">
        <v>4955</v>
      </c>
      <c r="F208" s="27">
        <v>40605</v>
      </c>
      <c r="G208" s="26">
        <v>100</v>
      </c>
      <c r="H208" s="26" t="s">
        <v>3</v>
      </c>
      <c r="I208" s="26" t="s">
        <v>4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127</v>
      </c>
      <c r="D209" s="26" t="s">
        <v>974</v>
      </c>
      <c r="E209" s="26" t="s">
        <v>4970</v>
      </c>
      <c r="F209" s="27">
        <v>40606</v>
      </c>
      <c r="G209" s="26">
        <v>4.95</v>
      </c>
      <c r="H209" s="26" t="s">
        <v>3</v>
      </c>
      <c r="I209" s="26" t="s">
        <v>4971</v>
      </c>
      <c r="J209" s="27">
        <v>40644</v>
      </c>
      <c r="K209" s="27">
        <v>40665</v>
      </c>
      <c r="L209" s="27">
        <v>40679</v>
      </c>
      <c r="M209" s="27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127</v>
      </c>
      <c r="D210" s="26" t="s">
        <v>974</v>
      </c>
      <c r="E210" s="26" t="s">
        <v>4972</v>
      </c>
      <c r="F210" s="27">
        <v>40606</v>
      </c>
      <c r="G210" s="26">
        <v>4.95</v>
      </c>
      <c r="H210" s="26" t="s">
        <v>3</v>
      </c>
      <c r="I210" s="26" t="s">
        <v>4971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127</v>
      </c>
      <c r="D211" s="26" t="s">
        <v>974</v>
      </c>
      <c r="E211" s="26" t="s">
        <v>5011</v>
      </c>
      <c r="F211" s="27">
        <v>40612</v>
      </c>
      <c r="G211" s="26">
        <v>4.9950000000000001</v>
      </c>
      <c r="H211" s="26" t="s">
        <v>3</v>
      </c>
      <c r="I211" s="26" t="s">
        <v>4917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127</v>
      </c>
      <c r="D212" s="26" t="s">
        <v>974</v>
      </c>
      <c r="E212" s="26" t="s">
        <v>5012</v>
      </c>
      <c r="F212" s="27">
        <v>40612</v>
      </c>
      <c r="G212" s="26">
        <v>4.95</v>
      </c>
      <c r="H212" s="26" t="s">
        <v>3</v>
      </c>
      <c r="I212" s="26" t="s">
        <v>5013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127</v>
      </c>
      <c r="D213" s="26" t="s">
        <v>974</v>
      </c>
      <c r="E213" s="26" t="s">
        <v>5027</v>
      </c>
      <c r="F213" s="27">
        <v>40613</v>
      </c>
      <c r="G213" s="26">
        <v>4.9349999999999996</v>
      </c>
      <c r="H213" s="26" t="s">
        <v>3</v>
      </c>
      <c r="I213" s="26" t="s">
        <v>5028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127</v>
      </c>
      <c r="D214" s="26" t="s">
        <v>6</v>
      </c>
      <c r="E214" s="26" t="s">
        <v>5043</v>
      </c>
      <c r="F214" s="27">
        <v>40616</v>
      </c>
      <c r="G214" s="26">
        <v>99.9</v>
      </c>
      <c r="H214" s="26" t="s">
        <v>3</v>
      </c>
      <c r="I214" s="26" t="s">
        <v>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127</v>
      </c>
      <c r="D215" s="26" t="s">
        <v>974</v>
      </c>
      <c r="E215" s="26" t="s">
        <v>5046</v>
      </c>
      <c r="F215" s="27">
        <v>40617</v>
      </c>
      <c r="G215" s="26">
        <v>4.83</v>
      </c>
      <c r="H215" s="26" t="s">
        <v>3</v>
      </c>
      <c r="I215" s="26" t="s">
        <v>5047</v>
      </c>
      <c r="J215" s="27">
        <v>40634</v>
      </c>
      <c r="K215" s="27">
        <v>40710</v>
      </c>
      <c r="L215" s="27"/>
      <c r="M215" s="27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127</v>
      </c>
      <c r="D216" s="26" t="s">
        <v>974</v>
      </c>
      <c r="E216" s="26" t="s">
        <v>3608</v>
      </c>
      <c r="F216" s="27">
        <v>40618</v>
      </c>
      <c r="G216" s="26">
        <v>4.84</v>
      </c>
      <c r="H216" s="26" t="s">
        <v>3</v>
      </c>
      <c r="I216" s="26" t="s">
        <v>5050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127</v>
      </c>
      <c r="D217" s="26" t="s">
        <v>974</v>
      </c>
      <c r="E217" s="26" t="s">
        <v>5066</v>
      </c>
      <c r="F217" s="27">
        <v>40619</v>
      </c>
      <c r="G217" s="26">
        <v>3.45</v>
      </c>
      <c r="H217" s="26" t="s">
        <v>3</v>
      </c>
      <c r="I217" s="26" t="s">
        <v>5067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127</v>
      </c>
      <c r="D218" s="26" t="s">
        <v>974</v>
      </c>
      <c r="E218" s="26" t="s">
        <v>5068</v>
      </c>
      <c r="F218" s="27">
        <v>40619</v>
      </c>
      <c r="G218" s="26">
        <v>4.5999999999999996</v>
      </c>
      <c r="H218" s="26" t="s">
        <v>3</v>
      </c>
      <c r="I218" s="26" t="s">
        <v>5069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127</v>
      </c>
      <c r="D219" s="26" t="s">
        <v>974</v>
      </c>
      <c r="E219" s="26" t="s">
        <v>5087</v>
      </c>
      <c r="F219" s="27">
        <v>40620</v>
      </c>
      <c r="G219" s="26">
        <v>4.93</v>
      </c>
      <c r="H219" s="26" t="s">
        <v>3</v>
      </c>
      <c r="I219" s="26" t="s">
        <v>5088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127</v>
      </c>
      <c r="D220" s="26" t="s">
        <v>974</v>
      </c>
      <c r="E220" s="26" t="s">
        <v>5096</v>
      </c>
      <c r="F220" s="27">
        <v>40620</v>
      </c>
      <c r="G220" s="26">
        <v>4.95</v>
      </c>
      <c r="H220" s="26" t="s">
        <v>3</v>
      </c>
      <c r="I220" s="26" t="s">
        <v>5097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127</v>
      </c>
      <c r="D221" s="26" t="s">
        <v>974</v>
      </c>
      <c r="E221" s="26" t="s">
        <v>5111</v>
      </c>
      <c r="F221" s="27">
        <v>40623</v>
      </c>
      <c r="G221" s="26">
        <v>4.95</v>
      </c>
      <c r="H221" s="26" t="s">
        <v>3</v>
      </c>
      <c r="I221" s="26" t="s">
        <v>5112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127</v>
      </c>
      <c r="D222" s="26" t="s">
        <v>974</v>
      </c>
      <c r="E222" s="26" t="s">
        <v>5151</v>
      </c>
      <c r="F222" s="27">
        <v>40626</v>
      </c>
      <c r="G222" s="26">
        <v>4.9349999999999996</v>
      </c>
      <c r="H222" s="26" t="s">
        <v>3</v>
      </c>
      <c r="I222" s="26" t="s">
        <v>5152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127</v>
      </c>
      <c r="D223" s="26" t="s">
        <v>974</v>
      </c>
      <c r="E223" s="26" t="s">
        <v>5198</v>
      </c>
      <c r="F223" s="27">
        <v>40633</v>
      </c>
      <c r="G223" s="26">
        <v>4.9400000000000004</v>
      </c>
      <c r="H223" s="26" t="s">
        <v>3</v>
      </c>
      <c r="I223" s="26" t="s">
        <v>5199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3741</v>
      </c>
      <c r="C224" s="26" t="s">
        <v>127</v>
      </c>
      <c r="D224" s="26" t="s">
        <v>974</v>
      </c>
      <c r="E224" s="26" t="s">
        <v>5241</v>
      </c>
      <c r="F224" s="27">
        <v>40640</v>
      </c>
      <c r="G224" s="26">
        <v>4.9349999999999996</v>
      </c>
      <c r="H224" s="26" t="s">
        <v>3</v>
      </c>
      <c r="I224" s="26" t="s">
        <v>4674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6"/>
      <c r="P224" s="26"/>
    </row>
    <row r="225" spans="1:16" x14ac:dyDescent="0.25">
      <c r="A225" s="26">
        <v>213</v>
      </c>
      <c r="B225" s="26">
        <v>3742</v>
      </c>
      <c r="C225" s="26" t="s">
        <v>127</v>
      </c>
      <c r="D225" s="26" t="s">
        <v>974</v>
      </c>
      <c r="E225" s="26" t="s">
        <v>5231</v>
      </c>
      <c r="F225" s="27">
        <v>40640</v>
      </c>
      <c r="G225" s="26">
        <v>4.76</v>
      </c>
      <c r="H225" s="26" t="s">
        <v>3</v>
      </c>
      <c r="I225" s="26" t="s">
        <v>5232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127</v>
      </c>
      <c r="D226" s="26" t="s">
        <v>974</v>
      </c>
      <c r="E226" s="26" t="s">
        <v>5255</v>
      </c>
      <c r="F226" s="27">
        <v>40644</v>
      </c>
      <c r="G226" s="26">
        <v>4.9000000000000004</v>
      </c>
      <c r="H226" s="26" t="s">
        <v>3</v>
      </c>
      <c r="I226" s="26" t="s">
        <v>5256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127</v>
      </c>
      <c r="D227" s="26" t="s">
        <v>974</v>
      </c>
      <c r="E227" s="26" t="s">
        <v>5257</v>
      </c>
      <c r="F227" s="27">
        <v>40644</v>
      </c>
      <c r="G227" s="26">
        <v>4.9000000000000004</v>
      </c>
      <c r="H227" s="26" t="s">
        <v>3</v>
      </c>
      <c r="I227" s="26" t="s">
        <v>5258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127</v>
      </c>
      <c r="D228" s="26" t="s">
        <v>974</v>
      </c>
      <c r="E228" s="26" t="s">
        <v>5259</v>
      </c>
      <c r="F228" s="27">
        <v>40645</v>
      </c>
      <c r="G228" s="26">
        <v>4.9000000000000004</v>
      </c>
      <c r="H228" s="26" t="s">
        <v>3</v>
      </c>
      <c r="I228" s="26" t="s">
        <v>5260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3748</v>
      </c>
      <c r="C229" s="26" t="s">
        <v>127</v>
      </c>
      <c r="D229" s="26" t="s">
        <v>974</v>
      </c>
      <c r="E229" s="26" t="s">
        <v>5315</v>
      </c>
      <c r="F229" s="27">
        <v>40652</v>
      </c>
      <c r="G229" s="26">
        <v>4.83</v>
      </c>
      <c r="H229" s="26" t="s">
        <v>3</v>
      </c>
      <c r="I229" s="26" t="s">
        <v>5256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127</v>
      </c>
      <c r="D230" s="26" t="s">
        <v>974</v>
      </c>
      <c r="E230" s="26" t="s">
        <v>5313</v>
      </c>
      <c r="F230" s="27">
        <v>40652</v>
      </c>
      <c r="G230" s="26">
        <v>4.83</v>
      </c>
      <c r="H230" s="26" t="s">
        <v>3</v>
      </c>
      <c r="I230" s="26" t="s">
        <v>5314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3746</v>
      </c>
      <c r="C231" s="26" t="s">
        <v>127</v>
      </c>
      <c r="D231" s="26" t="s">
        <v>974</v>
      </c>
      <c r="E231" s="26" t="s">
        <v>5311</v>
      </c>
      <c r="F231" s="27">
        <v>40652</v>
      </c>
      <c r="G231" s="26">
        <v>4.8</v>
      </c>
      <c r="H231" s="26" t="s">
        <v>3</v>
      </c>
      <c r="I231" s="26" t="s">
        <v>5312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127</v>
      </c>
      <c r="D232" s="26" t="s">
        <v>974</v>
      </c>
      <c r="E232" s="26" t="s">
        <v>5346</v>
      </c>
      <c r="F232" s="27">
        <v>40662</v>
      </c>
      <c r="G232" s="26">
        <v>4.9400000000000004</v>
      </c>
      <c r="H232" s="26" t="s">
        <v>3</v>
      </c>
      <c r="I232" s="26" t="s">
        <v>5347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127</v>
      </c>
      <c r="D233" s="26" t="s">
        <v>6</v>
      </c>
      <c r="E233" s="26" t="s">
        <v>684</v>
      </c>
      <c r="F233" s="27">
        <v>40667</v>
      </c>
      <c r="G233" s="26">
        <v>100</v>
      </c>
      <c r="H233" s="26" t="s">
        <v>3</v>
      </c>
      <c r="I233" s="26" t="s">
        <v>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127</v>
      </c>
      <c r="D234" s="26" t="s">
        <v>974</v>
      </c>
      <c r="E234" s="26" t="s">
        <v>5379</v>
      </c>
      <c r="F234" s="27">
        <v>40676</v>
      </c>
      <c r="G234" s="26">
        <v>4.83</v>
      </c>
      <c r="H234" s="26" t="s">
        <v>3</v>
      </c>
      <c r="I234" s="26" t="s">
        <v>1184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127</v>
      </c>
      <c r="D235" s="26" t="s">
        <v>974</v>
      </c>
      <c r="E235" s="26" t="s">
        <v>5386</v>
      </c>
      <c r="F235" s="27">
        <v>40676</v>
      </c>
      <c r="G235" s="26">
        <v>4.9349999999999996</v>
      </c>
      <c r="H235" s="26" t="s">
        <v>3</v>
      </c>
      <c r="I235" s="26" t="s">
        <v>5256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127</v>
      </c>
      <c r="D236" s="26" t="s">
        <v>974</v>
      </c>
      <c r="E236" s="26" t="s">
        <v>5399</v>
      </c>
      <c r="F236" s="27">
        <v>40679</v>
      </c>
      <c r="G236" s="26">
        <v>4.99</v>
      </c>
      <c r="H236" s="26" t="s">
        <v>3</v>
      </c>
      <c r="I236" s="26" t="s">
        <v>5400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3754</v>
      </c>
      <c r="C237" s="26" t="s">
        <v>127</v>
      </c>
      <c r="D237" s="26" t="s">
        <v>974</v>
      </c>
      <c r="E237" s="26" t="s">
        <v>5409</v>
      </c>
      <c r="F237" s="27">
        <v>40681</v>
      </c>
      <c r="G237" s="26">
        <v>4.8</v>
      </c>
      <c r="H237" s="26" t="s">
        <v>3</v>
      </c>
      <c r="I237" s="26" t="s">
        <v>4151</v>
      </c>
      <c r="J237" s="27">
        <v>40694</v>
      </c>
      <c r="K237" s="27">
        <v>40694</v>
      </c>
      <c r="L237" s="27">
        <v>40696</v>
      </c>
      <c r="M237" s="27">
        <v>40750</v>
      </c>
      <c r="N237" s="26">
        <v>4.8</v>
      </c>
      <c r="O237" s="26"/>
      <c r="P237" s="26"/>
    </row>
    <row r="238" spans="1:16" x14ac:dyDescent="0.25">
      <c r="A238" s="26">
        <v>226</v>
      </c>
      <c r="B238" s="26">
        <v>3755</v>
      </c>
      <c r="C238" s="26" t="s">
        <v>127</v>
      </c>
      <c r="D238" s="26" t="s">
        <v>974</v>
      </c>
      <c r="E238" s="26" t="s">
        <v>5407</v>
      </c>
      <c r="F238" s="27">
        <v>40681</v>
      </c>
      <c r="G238" s="26">
        <v>4.83</v>
      </c>
      <c r="H238" s="26" t="s">
        <v>3</v>
      </c>
      <c r="I238" s="26" t="s">
        <v>5408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127</v>
      </c>
      <c r="D239" s="26" t="s">
        <v>974</v>
      </c>
      <c r="E239" s="26" t="s">
        <v>5410</v>
      </c>
      <c r="F239" s="27">
        <v>40681</v>
      </c>
      <c r="G239" s="26">
        <v>4.9000000000000004</v>
      </c>
      <c r="H239" s="26" t="s">
        <v>3</v>
      </c>
      <c r="I239" s="26" t="s">
        <v>5411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127</v>
      </c>
      <c r="D240" s="26" t="s">
        <v>974</v>
      </c>
      <c r="E240" s="26" t="s">
        <v>5442</v>
      </c>
      <c r="F240" s="27">
        <v>40690</v>
      </c>
      <c r="G240" s="26">
        <v>4.83</v>
      </c>
      <c r="H240" s="26" t="s">
        <v>3</v>
      </c>
      <c r="I240" s="26" t="s">
        <v>5443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127</v>
      </c>
      <c r="D241" s="26" t="s">
        <v>974</v>
      </c>
      <c r="E241" s="26" t="s">
        <v>5449</v>
      </c>
      <c r="F241" s="27">
        <v>40693</v>
      </c>
      <c r="G241" s="26">
        <v>4.9000000000000004</v>
      </c>
      <c r="H241" s="26" t="s">
        <v>3</v>
      </c>
      <c r="I241" s="26" t="s">
        <v>5450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127</v>
      </c>
      <c r="D242" s="26" t="s">
        <v>974</v>
      </c>
      <c r="E242" s="26" t="s">
        <v>5459</v>
      </c>
      <c r="F242" s="27">
        <v>40696</v>
      </c>
      <c r="G242" s="26">
        <v>5</v>
      </c>
      <c r="H242" s="26" t="s">
        <v>3</v>
      </c>
      <c r="I242" s="26" t="s">
        <v>5460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127</v>
      </c>
      <c r="D243" s="26" t="s">
        <v>974</v>
      </c>
      <c r="E243" s="26" t="s">
        <v>5465</v>
      </c>
      <c r="F243" s="27">
        <v>40697</v>
      </c>
      <c r="G243" s="26">
        <v>4.9349999999999996</v>
      </c>
      <c r="H243" s="26" t="s">
        <v>3</v>
      </c>
      <c r="I243" s="26" t="s">
        <v>5466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3762</v>
      </c>
      <c r="C244" s="26" t="s">
        <v>127</v>
      </c>
      <c r="D244" s="26" t="s">
        <v>974</v>
      </c>
      <c r="E244" s="26" t="s">
        <v>5468</v>
      </c>
      <c r="F244" s="27">
        <v>40697</v>
      </c>
      <c r="G244" s="26">
        <v>5</v>
      </c>
      <c r="H244" s="26" t="s">
        <v>3</v>
      </c>
      <c r="I244" s="26" t="s">
        <v>5469</v>
      </c>
      <c r="J244" s="27">
        <v>40710</v>
      </c>
      <c r="K244" s="27">
        <v>40710</v>
      </c>
      <c r="L244" s="27">
        <v>41151</v>
      </c>
      <c r="M244" s="27">
        <v>41151</v>
      </c>
      <c r="N244" s="26"/>
      <c r="O244" s="26" t="s">
        <v>9038</v>
      </c>
      <c r="P244">
        <v>5</v>
      </c>
    </row>
    <row r="245" spans="1:16" x14ac:dyDescent="0.25">
      <c r="A245" s="26">
        <v>233</v>
      </c>
      <c r="B245" s="26">
        <v>3761</v>
      </c>
      <c r="C245" s="26" t="s">
        <v>127</v>
      </c>
      <c r="D245" s="26" t="s">
        <v>974</v>
      </c>
      <c r="E245" s="26" t="s">
        <v>5467</v>
      </c>
      <c r="F245" s="27">
        <v>40697</v>
      </c>
      <c r="G245" s="26">
        <v>4.83</v>
      </c>
      <c r="H245" s="26" t="s">
        <v>3</v>
      </c>
      <c r="I245" s="26" t="s">
        <v>5411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3760</v>
      </c>
      <c r="C246" s="26" t="s">
        <v>127</v>
      </c>
      <c r="D246" s="26" t="s">
        <v>974</v>
      </c>
      <c r="E246" s="26" t="s">
        <v>5467</v>
      </c>
      <c r="F246" s="27">
        <v>40697</v>
      </c>
      <c r="G246" s="26">
        <v>4.83</v>
      </c>
      <c r="H246" s="26" t="s">
        <v>3</v>
      </c>
      <c r="I246" s="26" t="s">
        <v>1110</v>
      </c>
      <c r="J246" s="27">
        <v>40710</v>
      </c>
      <c r="K246" s="27">
        <v>40763</v>
      </c>
      <c r="L246" s="27">
        <v>40773</v>
      </c>
      <c r="M246" s="27">
        <v>40822</v>
      </c>
      <c r="N246" s="26">
        <v>4.83</v>
      </c>
      <c r="O246" s="26"/>
      <c r="P246" s="26"/>
    </row>
    <row r="247" spans="1:16" x14ac:dyDescent="0.25">
      <c r="A247" s="26">
        <v>235</v>
      </c>
      <c r="B247" s="26">
        <v>3763</v>
      </c>
      <c r="C247" s="26" t="s">
        <v>127</v>
      </c>
      <c r="D247" s="26" t="s">
        <v>974</v>
      </c>
      <c r="E247" s="26" t="s">
        <v>4148</v>
      </c>
      <c r="F247" s="27">
        <v>40701</v>
      </c>
      <c r="G247" s="26">
        <v>4.83</v>
      </c>
      <c r="H247" s="26" t="s">
        <v>3</v>
      </c>
      <c r="I247" s="26" t="s">
        <v>5476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3764</v>
      </c>
      <c r="C248" s="26" t="s">
        <v>127</v>
      </c>
      <c r="D248" s="26" t="s">
        <v>974</v>
      </c>
      <c r="E248" s="26" t="s">
        <v>5474</v>
      </c>
      <c r="F248" s="27">
        <v>40701</v>
      </c>
      <c r="G248" s="26">
        <v>4.83</v>
      </c>
      <c r="H248" s="26" t="s">
        <v>3</v>
      </c>
      <c r="I248" s="26" t="s">
        <v>1104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3766</v>
      </c>
      <c r="C249" s="26" t="s">
        <v>127</v>
      </c>
      <c r="D249" s="26" t="s">
        <v>974</v>
      </c>
      <c r="E249" s="26" t="s">
        <v>5494</v>
      </c>
      <c r="F249" s="27">
        <v>40704</v>
      </c>
      <c r="G249" s="26">
        <v>4.83</v>
      </c>
      <c r="H249" s="26" t="s">
        <v>3</v>
      </c>
      <c r="I249" s="26" t="s">
        <v>5495</v>
      </c>
      <c r="J249" s="27">
        <v>40717</v>
      </c>
      <c r="K249" s="27">
        <v>40724</v>
      </c>
      <c r="L249" s="27">
        <v>40730</v>
      </c>
      <c r="M249" s="27">
        <v>40962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3765</v>
      </c>
      <c r="C250" s="26" t="s">
        <v>127</v>
      </c>
      <c r="D250" s="26" t="s">
        <v>974</v>
      </c>
      <c r="E250" s="26" t="s">
        <v>5490</v>
      </c>
      <c r="F250" s="27">
        <v>40704</v>
      </c>
      <c r="G250" s="26">
        <v>4.83</v>
      </c>
      <c r="H250" s="26" t="s">
        <v>3</v>
      </c>
      <c r="I250" s="26" t="s">
        <v>5491</v>
      </c>
      <c r="J250" s="27">
        <v>40717</v>
      </c>
      <c r="K250" s="27">
        <v>40724</v>
      </c>
      <c r="L250" s="27">
        <v>40730</v>
      </c>
      <c r="M250" s="27">
        <v>40956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127</v>
      </c>
      <c r="D251" s="26" t="s">
        <v>974</v>
      </c>
      <c r="E251" s="26" t="s">
        <v>5499</v>
      </c>
      <c r="F251" s="27">
        <v>40708</v>
      </c>
      <c r="G251" s="26">
        <v>4.9349999999999996</v>
      </c>
      <c r="H251" s="26" t="s">
        <v>3</v>
      </c>
      <c r="I251" s="26" t="s">
        <v>5500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3769</v>
      </c>
      <c r="C252" s="26" t="s">
        <v>127</v>
      </c>
      <c r="D252" s="26" t="s">
        <v>974</v>
      </c>
      <c r="E252" s="26" t="s">
        <v>5503</v>
      </c>
      <c r="F252" s="27">
        <v>40710</v>
      </c>
      <c r="G252" s="26">
        <v>4.84</v>
      </c>
      <c r="H252" s="26" t="s">
        <v>3</v>
      </c>
      <c r="I252" s="26" t="s">
        <v>5504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6"/>
      <c r="P252" s="26"/>
    </row>
    <row r="253" spans="1:16" x14ac:dyDescent="0.25">
      <c r="A253" s="26">
        <v>241</v>
      </c>
      <c r="B253" s="26">
        <v>3768</v>
      </c>
      <c r="C253" s="26" t="s">
        <v>127</v>
      </c>
      <c r="D253" s="26" t="s">
        <v>974</v>
      </c>
      <c r="E253" s="26" t="s">
        <v>5502</v>
      </c>
      <c r="F253" s="27">
        <v>40710</v>
      </c>
      <c r="G253" s="26">
        <v>4.9000000000000004</v>
      </c>
      <c r="H253" s="26" t="s">
        <v>3</v>
      </c>
      <c r="I253" s="26" t="s">
        <v>1184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127</v>
      </c>
      <c r="D254" s="26" t="s">
        <v>974</v>
      </c>
      <c r="E254" s="26" t="s">
        <v>5510</v>
      </c>
      <c r="F254" s="27">
        <v>40711</v>
      </c>
      <c r="G254" s="26">
        <v>4.83</v>
      </c>
      <c r="H254" s="26" t="s">
        <v>3</v>
      </c>
      <c r="I254" s="26" t="s">
        <v>5511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127</v>
      </c>
      <c r="D255" s="26" t="s">
        <v>974</v>
      </c>
      <c r="E255" s="26" t="s">
        <v>5528</v>
      </c>
      <c r="F255" s="27">
        <v>40718</v>
      </c>
      <c r="G255" s="26">
        <v>4.83</v>
      </c>
      <c r="H255" s="26" t="s">
        <v>3</v>
      </c>
      <c r="I255" s="26" t="s">
        <v>5529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127</v>
      </c>
      <c r="D256" s="26" t="s">
        <v>974</v>
      </c>
      <c r="E256" s="26" t="s">
        <v>5530</v>
      </c>
      <c r="F256" s="27">
        <v>40718</v>
      </c>
      <c r="G256" s="26">
        <v>4.83</v>
      </c>
      <c r="H256" s="26" t="s">
        <v>3</v>
      </c>
      <c r="I256" s="26" t="s">
        <v>5531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127</v>
      </c>
      <c r="D257" s="26" t="s">
        <v>974</v>
      </c>
      <c r="E257" s="26" t="s">
        <v>5532</v>
      </c>
      <c r="F257" s="27">
        <v>40718</v>
      </c>
      <c r="G257" s="26">
        <v>4.7</v>
      </c>
      <c r="H257" s="26" t="s">
        <v>3</v>
      </c>
      <c r="I257" s="26" t="s">
        <v>5533</v>
      </c>
      <c r="J257" s="27">
        <v>40736</v>
      </c>
      <c r="K257" s="27">
        <v>40827</v>
      </c>
      <c r="L257" s="27"/>
      <c r="M257" s="27"/>
      <c r="N257" s="26"/>
      <c r="O257" s="26"/>
      <c r="P257" s="26"/>
    </row>
    <row r="258" spans="1:16" x14ac:dyDescent="0.25">
      <c r="A258" s="26">
        <v>246</v>
      </c>
      <c r="B258" s="26">
        <v>3773</v>
      </c>
      <c r="C258" s="26" t="s">
        <v>127</v>
      </c>
      <c r="D258" s="26" t="s">
        <v>974</v>
      </c>
      <c r="E258" s="26" t="s">
        <v>5549</v>
      </c>
      <c r="F258" s="27">
        <v>40728</v>
      </c>
      <c r="G258" s="26">
        <v>4.5</v>
      </c>
      <c r="H258" s="26" t="s">
        <v>3</v>
      </c>
      <c r="I258" s="26" t="s">
        <v>1089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6"/>
      <c r="P258" s="26"/>
    </row>
    <row r="259" spans="1:16" x14ac:dyDescent="0.25">
      <c r="A259" s="26">
        <v>247</v>
      </c>
      <c r="B259" s="26">
        <v>3774</v>
      </c>
      <c r="C259" s="26" t="s">
        <v>127</v>
      </c>
      <c r="D259" s="26" t="s">
        <v>974</v>
      </c>
      <c r="E259" s="26" t="s">
        <v>5547</v>
      </c>
      <c r="F259" s="27">
        <v>40728</v>
      </c>
      <c r="G259" s="26">
        <v>4.84</v>
      </c>
      <c r="H259" s="26" t="s">
        <v>3</v>
      </c>
      <c r="I259" s="26" t="s">
        <v>5548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6"/>
      <c r="P259" s="26"/>
    </row>
    <row r="260" spans="1:16" x14ac:dyDescent="0.25">
      <c r="A260" s="26">
        <v>248</v>
      </c>
      <c r="B260" s="26">
        <v>3775</v>
      </c>
      <c r="C260" s="26" t="s">
        <v>127</v>
      </c>
      <c r="D260" s="26" t="s">
        <v>974</v>
      </c>
      <c r="E260" s="26" t="s">
        <v>5558</v>
      </c>
      <c r="F260" s="27">
        <v>40731</v>
      </c>
      <c r="G260" s="26">
        <v>4.9349999999999996</v>
      </c>
      <c r="H260" s="26" t="s">
        <v>3</v>
      </c>
      <c r="I260" s="26" t="s">
        <v>5559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3776</v>
      </c>
      <c r="C261" s="26" t="s">
        <v>127</v>
      </c>
      <c r="D261" s="26" t="s">
        <v>974</v>
      </c>
      <c r="E261" s="26" t="s">
        <v>5557</v>
      </c>
      <c r="F261" s="27">
        <v>40731</v>
      </c>
      <c r="G261" s="26">
        <v>4.9349999999999996</v>
      </c>
      <c r="H261" s="26" t="s">
        <v>3</v>
      </c>
      <c r="I261" s="26" t="s">
        <v>1176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127</v>
      </c>
      <c r="D262" s="26" t="s">
        <v>974</v>
      </c>
      <c r="E262" s="26" t="s">
        <v>1252</v>
      </c>
      <c r="F262" s="27">
        <v>40736</v>
      </c>
      <c r="G262" s="26">
        <v>4.83</v>
      </c>
      <c r="H262" s="26" t="s">
        <v>3</v>
      </c>
      <c r="I262" s="26" t="s">
        <v>5561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127</v>
      </c>
      <c r="D263" s="26" t="s">
        <v>974</v>
      </c>
      <c r="E263" s="26" t="s">
        <v>5575</v>
      </c>
      <c r="F263" s="27">
        <v>40742</v>
      </c>
      <c r="G263" s="26">
        <v>4.83</v>
      </c>
      <c r="H263" s="26" t="s">
        <v>3</v>
      </c>
      <c r="I263" s="26" t="s">
        <v>5576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127</v>
      </c>
      <c r="D264" s="26" t="s">
        <v>974</v>
      </c>
      <c r="E264" s="26" t="s">
        <v>5575</v>
      </c>
      <c r="F264" s="27">
        <v>40742</v>
      </c>
      <c r="G264" s="26">
        <v>4.9349999999999996</v>
      </c>
      <c r="H264" s="26" t="s">
        <v>3</v>
      </c>
      <c r="I264" s="26" t="s">
        <v>5577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3781</v>
      </c>
      <c r="C265" s="26" t="s">
        <v>127</v>
      </c>
      <c r="D265" s="26" t="s">
        <v>974</v>
      </c>
      <c r="E265" s="26" t="s">
        <v>5605</v>
      </c>
      <c r="F265" s="27">
        <v>40753</v>
      </c>
      <c r="G265" s="26">
        <v>4.9000000000000004</v>
      </c>
      <c r="H265" s="26" t="s">
        <v>3</v>
      </c>
      <c r="I265" s="26" t="s">
        <v>5606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6"/>
      <c r="P265" s="26"/>
    </row>
    <row r="266" spans="1:16" x14ac:dyDescent="0.25">
      <c r="A266" s="26">
        <v>254</v>
      </c>
      <c r="B266" s="26">
        <v>3780</v>
      </c>
      <c r="C266" s="26" t="s">
        <v>127</v>
      </c>
      <c r="D266" s="26" t="s">
        <v>974</v>
      </c>
      <c r="E266" s="26" t="s">
        <v>5603</v>
      </c>
      <c r="F266" s="27">
        <v>40753</v>
      </c>
      <c r="G266" s="26">
        <v>4.9349999999999996</v>
      </c>
      <c r="H266" s="26" t="s">
        <v>3</v>
      </c>
      <c r="I266" s="26" t="s">
        <v>5604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127</v>
      </c>
      <c r="D267" s="26" t="s">
        <v>974</v>
      </c>
      <c r="E267" s="26" t="s">
        <v>5614</v>
      </c>
      <c r="F267" s="27">
        <v>40760</v>
      </c>
      <c r="G267" s="26">
        <v>4.9950000000000001</v>
      </c>
      <c r="H267" s="26" t="s">
        <v>3</v>
      </c>
      <c r="I267" s="26" t="s">
        <v>5615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3783</v>
      </c>
      <c r="C268" s="26" t="s">
        <v>127</v>
      </c>
      <c r="D268" s="26" t="s">
        <v>974</v>
      </c>
      <c r="E268" s="26" t="s">
        <v>5621</v>
      </c>
      <c r="F268" s="27">
        <v>40763</v>
      </c>
      <c r="G268" s="26">
        <v>4.9950000000000001</v>
      </c>
      <c r="H268" s="26" t="s">
        <v>3</v>
      </c>
      <c r="I268" s="26" t="s">
        <v>5622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3784</v>
      </c>
      <c r="C269" s="26" t="s">
        <v>127</v>
      </c>
      <c r="D269" s="26" t="s">
        <v>974</v>
      </c>
      <c r="E269" s="26" t="s">
        <v>5231</v>
      </c>
      <c r="F269" s="27">
        <v>40763</v>
      </c>
      <c r="G269" s="26">
        <v>4.9950000000000001</v>
      </c>
      <c r="H269" s="26" t="s">
        <v>3</v>
      </c>
      <c r="I269" s="26" t="s">
        <v>5232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127</v>
      </c>
      <c r="D270" s="26" t="s">
        <v>974</v>
      </c>
      <c r="E270" s="26" t="s">
        <v>5623</v>
      </c>
      <c r="F270" s="27">
        <v>40764</v>
      </c>
      <c r="G270" s="26">
        <v>4.95</v>
      </c>
      <c r="H270" s="26" t="s">
        <v>3</v>
      </c>
      <c r="I270" s="26" t="s">
        <v>5624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127</v>
      </c>
      <c r="D271" s="26" t="s">
        <v>974</v>
      </c>
      <c r="E271" s="26" t="s">
        <v>5633</v>
      </c>
      <c r="F271" s="27">
        <v>40766</v>
      </c>
      <c r="G271" s="26">
        <v>4.83</v>
      </c>
      <c r="H271" s="26" t="s">
        <v>3</v>
      </c>
      <c r="I271" s="26" t="s">
        <v>4540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127</v>
      </c>
      <c r="D272" s="26" t="s">
        <v>974</v>
      </c>
      <c r="E272" s="26" t="s">
        <v>5634</v>
      </c>
      <c r="F272" s="27">
        <v>40767</v>
      </c>
      <c r="G272" s="26">
        <v>4.95</v>
      </c>
      <c r="H272" s="26" t="s">
        <v>3</v>
      </c>
      <c r="I272" s="26" t="s">
        <v>5635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127</v>
      </c>
      <c r="D273" s="26" t="s">
        <v>974</v>
      </c>
      <c r="E273" s="26" t="s">
        <v>5636</v>
      </c>
      <c r="F273" s="27">
        <v>40767</v>
      </c>
      <c r="G273" s="26">
        <v>4.93</v>
      </c>
      <c r="H273" s="26" t="s">
        <v>3</v>
      </c>
      <c r="I273" s="26" t="s">
        <v>5637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127</v>
      </c>
      <c r="D274" s="26" t="s">
        <v>974</v>
      </c>
      <c r="E274" s="26" t="s">
        <v>5649</v>
      </c>
      <c r="F274" s="27">
        <v>40773</v>
      </c>
      <c r="G274" s="26">
        <v>4.8</v>
      </c>
      <c r="H274" s="26" t="s">
        <v>3</v>
      </c>
      <c r="I274" s="26" t="s">
        <v>5650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127</v>
      </c>
      <c r="D275" s="26" t="s">
        <v>974</v>
      </c>
      <c r="E275" s="26" t="s">
        <v>5705</v>
      </c>
      <c r="F275" s="27">
        <v>40798</v>
      </c>
      <c r="G275" s="26">
        <v>5</v>
      </c>
      <c r="H275" s="26" t="s">
        <v>3</v>
      </c>
      <c r="I275" s="26" t="s">
        <v>1250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127</v>
      </c>
      <c r="D276" s="26" t="s">
        <v>974</v>
      </c>
      <c r="E276" s="26" t="s">
        <v>5719</v>
      </c>
      <c r="F276" s="27">
        <v>40801</v>
      </c>
      <c r="G276" s="26">
        <v>4.83</v>
      </c>
      <c r="H276" s="26" t="s">
        <v>3</v>
      </c>
      <c r="I276" s="26" t="s">
        <v>4149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127</v>
      </c>
      <c r="D277" s="26" t="s">
        <v>974</v>
      </c>
      <c r="E277" s="26" t="s">
        <v>5720</v>
      </c>
      <c r="F277" s="27">
        <v>40801</v>
      </c>
      <c r="G277" s="26">
        <v>4.7</v>
      </c>
      <c r="H277" s="26" t="s">
        <v>3</v>
      </c>
      <c r="I277" s="26" t="s">
        <v>5721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127</v>
      </c>
      <c r="D278" s="26" t="s">
        <v>974</v>
      </c>
      <c r="E278" s="26" t="s">
        <v>5722</v>
      </c>
      <c r="F278" s="27">
        <v>40801</v>
      </c>
      <c r="G278" s="26">
        <v>4.92</v>
      </c>
      <c r="H278" s="26" t="s">
        <v>3</v>
      </c>
      <c r="I278" s="26" t="s">
        <v>5723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127</v>
      </c>
      <c r="D279" s="26" t="s">
        <v>974</v>
      </c>
      <c r="E279" s="26" t="s">
        <v>5726</v>
      </c>
      <c r="F279" s="27">
        <v>40802</v>
      </c>
      <c r="G279" s="26">
        <v>4.9000000000000004</v>
      </c>
      <c r="H279" s="26" t="s">
        <v>3</v>
      </c>
      <c r="I279" s="26" t="s">
        <v>5727</v>
      </c>
      <c r="J279" s="27">
        <v>40819</v>
      </c>
      <c r="K279" s="27">
        <v>40814</v>
      </c>
      <c r="L279" s="27"/>
      <c r="M279" s="27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127</v>
      </c>
      <c r="D280" s="26" t="s">
        <v>6</v>
      </c>
      <c r="E280" s="26" t="s">
        <v>5728</v>
      </c>
      <c r="F280" s="27">
        <v>40802</v>
      </c>
      <c r="G280" s="26">
        <v>96.9</v>
      </c>
      <c r="H280" s="26" t="s">
        <v>3</v>
      </c>
      <c r="I280" s="26" t="s">
        <v>1119</v>
      </c>
      <c r="J280" s="27">
        <v>40821</v>
      </c>
      <c r="K280" s="27">
        <v>41004</v>
      </c>
      <c r="L280" s="27"/>
      <c r="M280" s="27"/>
      <c r="N280" s="26"/>
      <c r="O280" s="26" t="s">
        <v>8572</v>
      </c>
      <c r="P280">
        <v>96.9</v>
      </c>
    </row>
    <row r="281" spans="1:16" x14ac:dyDescent="0.25">
      <c r="A281" s="26">
        <v>269</v>
      </c>
      <c r="B281" s="26">
        <v>3794</v>
      </c>
      <c r="C281" s="26" t="s">
        <v>127</v>
      </c>
      <c r="D281" s="26" t="s">
        <v>974</v>
      </c>
      <c r="E281" s="26" t="s">
        <v>5747</v>
      </c>
      <c r="F281" s="27">
        <v>40806</v>
      </c>
      <c r="G281" s="26">
        <v>4.7</v>
      </c>
      <c r="H281" s="26" t="s">
        <v>3</v>
      </c>
      <c r="I281" s="26" t="s">
        <v>4153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3798</v>
      </c>
      <c r="C282" s="26" t="s">
        <v>127</v>
      </c>
      <c r="D282" s="26" t="s">
        <v>974</v>
      </c>
      <c r="E282" s="26" t="s">
        <v>5753</v>
      </c>
      <c r="F282" s="27">
        <v>40808</v>
      </c>
      <c r="G282" s="26">
        <v>4.84</v>
      </c>
      <c r="H282" s="26" t="s">
        <v>3</v>
      </c>
      <c r="I282" s="26" t="s">
        <v>1193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6"/>
      <c r="P282" s="26"/>
    </row>
    <row r="283" spans="1:16" x14ac:dyDescent="0.25">
      <c r="A283" s="26">
        <v>271</v>
      </c>
      <c r="B283" s="26">
        <v>3797</v>
      </c>
      <c r="C283" s="26" t="s">
        <v>127</v>
      </c>
      <c r="D283" s="26" t="s">
        <v>974</v>
      </c>
      <c r="E283" s="26" t="s">
        <v>5756</v>
      </c>
      <c r="F283" s="27">
        <v>40808</v>
      </c>
      <c r="G283" s="26">
        <v>4.83</v>
      </c>
      <c r="H283" s="26" t="s">
        <v>3</v>
      </c>
      <c r="I283" s="26" t="s">
        <v>1193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3796</v>
      </c>
      <c r="C284" s="26" t="s">
        <v>127</v>
      </c>
      <c r="D284" s="26" t="s">
        <v>974</v>
      </c>
      <c r="E284" s="26" t="s">
        <v>5754</v>
      </c>
      <c r="F284" s="27">
        <v>40808</v>
      </c>
      <c r="G284" s="26">
        <v>4.83</v>
      </c>
      <c r="H284" s="26" t="s">
        <v>3</v>
      </c>
      <c r="I284" s="26" t="s">
        <v>1193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6"/>
      <c r="P284" s="26"/>
    </row>
    <row r="285" spans="1:16" x14ac:dyDescent="0.25">
      <c r="A285" s="26">
        <v>273</v>
      </c>
      <c r="B285" s="26">
        <v>3795</v>
      </c>
      <c r="C285" s="26" t="s">
        <v>127</v>
      </c>
      <c r="D285" s="26" t="s">
        <v>974</v>
      </c>
      <c r="E285" s="26" t="s">
        <v>5753</v>
      </c>
      <c r="F285" s="27">
        <v>40808</v>
      </c>
      <c r="G285" s="26">
        <v>4.83</v>
      </c>
      <c r="H285" s="26" t="s">
        <v>3</v>
      </c>
      <c r="I285" s="26" t="s">
        <v>1193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127</v>
      </c>
      <c r="D286" s="26" t="s">
        <v>974</v>
      </c>
      <c r="E286" s="26" t="s">
        <v>5762</v>
      </c>
      <c r="F286" s="27">
        <v>40809</v>
      </c>
      <c r="G286" s="26">
        <v>4.9950000000000001</v>
      </c>
      <c r="H286" s="26" t="s">
        <v>3</v>
      </c>
      <c r="I286" s="26" t="s">
        <v>5763</v>
      </c>
      <c r="J286" s="27">
        <v>40819</v>
      </c>
      <c r="K286" s="27">
        <v>40829</v>
      </c>
      <c r="L286" s="27">
        <v>40836</v>
      </c>
      <c r="M286" s="27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127</v>
      </c>
      <c r="D287" s="26" t="s">
        <v>974</v>
      </c>
      <c r="E287" s="26" t="s">
        <v>5770</v>
      </c>
      <c r="F287" s="27">
        <v>40814</v>
      </c>
      <c r="G287" s="26">
        <v>4.87</v>
      </c>
      <c r="H287" s="26" t="s">
        <v>3</v>
      </c>
      <c r="I287" s="26" t="s">
        <v>1989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127</v>
      </c>
      <c r="D288" s="26" t="s">
        <v>974</v>
      </c>
      <c r="E288" s="26" t="s">
        <v>5780</v>
      </c>
      <c r="F288" s="27">
        <v>40819</v>
      </c>
      <c r="G288" s="26">
        <v>4.32</v>
      </c>
      <c r="H288" s="26" t="s">
        <v>3</v>
      </c>
      <c r="I288" s="26" t="s">
        <v>5781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127</v>
      </c>
      <c r="D289" s="26" t="s">
        <v>974</v>
      </c>
      <c r="E289" s="26" t="s">
        <v>5753</v>
      </c>
      <c r="F289" s="27">
        <v>40821</v>
      </c>
      <c r="G289" s="26">
        <v>4.83</v>
      </c>
      <c r="H289" s="26" t="s">
        <v>3</v>
      </c>
      <c r="I289" s="26" t="s">
        <v>1193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127</v>
      </c>
      <c r="D290" s="26" t="s">
        <v>974</v>
      </c>
      <c r="E290" s="26" t="s">
        <v>5797</v>
      </c>
      <c r="F290" s="27">
        <v>40822</v>
      </c>
      <c r="G290" s="26">
        <v>4.24</v>
      </c>
      <c r="H290" s="26" t="s">
        <v>3</v>
      </c>
      <c r="I290" s="26" t="s">
        <v>5798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127</v>
      </c>
      <c r="D291" s="26" t="s">
        <v>974</v>
      </c>
      <c r="E291" s="26" t="s">
        <v>5815</v>
      </c>
      <c r="F291" s="27">
        <v>40828</v>
      </c>
      <c r="G291" s="26">
        <v>5</v>
      </c>
      <c r="H291" s="26" t="s">
        <v>3</v>
      </c>
      <c r="I291" s="26" t="s">
        <v>5816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127</v>
      </c>
      <c r="D292" s="26" t="s">
        <v>974</v>
      </c>
      <c r="E292" s="26" t="s">
        <v>5828</v>
      </c>
      <c r="F292" s="27">
        <v>40830</v>
      </c>
      <c r="G292" s="26">
        <v>4.875</v>
      </c>
      <c r="H292" s="26" t="s">
        <v>3</v>
      </c>
      <c r="I292" s="26" t="s">
        <v>1119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127</v>
      </c>
      <c r="D293" s="26" t="s">
        <v>974</v>
      </c>
      <c r="E293" s="26" t="s">
        <v>5834</v>
      </c>
      <c r="F293" s="27">
        <v>40834</v>
      </c>
      <c r="G293" s="26">
        <v>4.9000000000000004</v>
      </c>
      <c r="H293" s="26" t="s">
        <v>3</v>
      </c>
      <c r="I293" s="26" t="s">
        <v>1089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127</v>
      </c>
      <c r="D294" s="26" t="s">
        <v>974</v>
      </c>
      <c r="E294" s="26" t="s">
        <v>5842</v>
      </c>
      <c r="F294" s="27">
        <v>40837</v>
      </c>
      <c r="G294" s="26">
        <v>4.9349999999999996</v>
      </c>
      <c r="H294" s="26" t="s">
        <v>3</v>
      </c>
      <c r="I294" s="26" t="s">
        <v>5843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3807</v>
      </c>
      <c r="C295" s="26" t="s">
        <v>127</v>
      </c>
      <c r="D295" s="26" t="s">
        <v>974</v>
      </c>
      <c r="E295" s="26" t="s">
        <v>5860</v>
      </c>
      <c r="F295" s="27">
        <v>40842</v>
      </c>
      <c r="G295" s="26">
        <v>4.9349999999999996</v>
      </c>
      <c r="H295" s="26" t="s">
        <v>3</v>
      </c>
      <c r="I295" s="26" t="s">
        <v>5861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6"/>
      <c r="P295" s="26"/>
    </row>
    <row r="296" spans="1:16" x14ac:dyDescent="0.25">
      <c r="A296" s="26">
        <v>284</v>
      </c>
      <c r="B296" s="26">
        <v>3808</v>
      </c>
      <c r="C296" s="26" t="s">
        <v>127</v>
      </c>
      <c r="D296" s="26" t="s">
        <v>974</v>
      </c>
      <c r="E296" s="26" t="s">
        <v>5858</v>
      </c>
      <c r="F296" s="27">
        <v>40842</v>
      </c>
      <c r="G296" s="26">
        <v>4.95</v>
      </c>
      <c r="H296" s="26" t="s">
        <v>3</v>
      </c>
      <c r="I296" s="26" t="s">
        <v>5859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127</v>
      </c>
      <c r="D297" s="26" t="s">
        <v>974</v>
      </c>
      <c r="E297" s="26" t="s">
        <v>5865</v>
      </c>
      <c r="F297" s="27">
        <v>40842</v>
      </c>
      <c r="G297" s="26">
        <v>4.8600000000000003</v>
      </c>
      <c r="H297" s="26" t="s">
        <v>3</v>
      </c>
      <c r="I297" s="26" t="s">
        <v>5866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127</v>
      </c>
      <c r="D298" s="26" t="s">
        <v>974</v>
      </c>
      <c r="E298" s="26" t="s">
        <v>5869</v>
      </c>
      <c r="F298" s="27">
        <v>40842</v>
      </c>
      <c r="G298" s="26">
        <v>4.9000000000000004</v>
      </c>
      <c r="H298" s="26" t="s">
        <v>3</v>
      </c>
      <c r="I298" s="26" t="s">
        <v>5870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127</v>
      </c>
      <c r="D299" s="26" t="s">
        <v>974</v>
      </c>
      <c r="E299" s="26" t="s">
        <v>5871</v>
      </c>
      <c r="F299" s="27">
        <v>40842</v>
      </c>
      <c r="G299" s="26">
        <v>5</v>
      </c>
      <c r="H299" s="26" t="s">
        <v>3</v>
      </c>
      <c r="I299" s="26" t="s">
        <v>5872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127</v>
      </c>
      <c r="D300" s="26" t="s">
        <v>974</v>
      </c>
      <c r="E300" s="26" t="s">
        <v>5873</v>
      </c>
      <c r="F300" s="27">
        <v>40842</v>
      </c>
      <c r="G300" s="26">
        <v>4.9000000000000004</v>
      </c>
      <c r="H300" s="26" t="s">
        <v>3</v>
      </c>
      <c r="I300" s="26" t="s">
        <v>5874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127</v>
      </c>
      <c r="D301" s="26" t="s">
        <v>974</v>
      </c>
      <c r="E301" s="26" t="s">
        <v>5883</v>
      </c>
      <c r="F301" s="27">
        <v>40847</v>
      </c>
      <c r="G301" s="26">
        <v>5</v>
      </c>
      <c r="H301" s="26" t="s">
        <v>3</v>
      </c>
      <c r="I301" s="26" t="s">
        <v>5884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127</v>
      </c>
      <c r="D302" s="26" t="s">
        <v>974</v>
      </c>
      <c r="E302" s="26" t="s">
        <v>5892</v>
      </c>
      <c r="F302" s="27">
        <v>40847</v>
      </c>
      <c r="G302" s="26">
        <v>5</v>
      </c>
      <c r="H302" s="26" t="s">
        <v>3</v>
      </c>
      <c r="I302" s="26" t="s">
        <v>5893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127</v>
      </c>
      <c r="D303" s="26" t="s">
        <v>974</v>
      </c>
      <c r="E303" s="26" t="s">
        <v>5933</v>
      </c>
      <c r="F303" s="27">
        <v>40855</v>
      </c>
      <c r="G303" s="26">
        <v>4.92</v>
      </c>
      <c r="H303" s="26" t="s">
        <v>3</v>
      </c>
      <c r="I303" s="26" t="s">
        <v>4674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127</v>
      </c>
      <c r="D304" s="26" t="s">
        <v>974</v>
      </c>
      <c r="E304" s="26" t="s">
        <v>5943</v>
      </c>
      <c r="F304" s="27">
        <v>40856</v>
      </c>
      <c r="G304" s="26">
        <v>4.9000000000000004</v>
      </c>
      <c r="H304" s="26" t="s">
        <v>3</v>
      </c>
      <c r="I304" s="26" t="s">
        <v>1250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127</v>
      </c>
      <c r="D305" s="26" t="s">
        <v>974</v>
      </c>
      <c r="E305" s="26" t="s">
        <v>5954</v>
      </c>
      <c r="F305" s="27">
        <v>40857</v>
      </c>
      <c r="G305" s="26">
        <v>4.9400000000000004</v>
      </c>
      <c r="H305" s="26" t="s">
        <v>3</v>
      </c>
      <c r="I305" s="26" t="s">
        <v>5955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127</v>
      </c>
      <c r="D306" s="26" t="s">
        <v>974</v>
      </c>
      <c r="E306" s="26" t="s">
        <v>5978</v>
      </c>
      <c r="F306" s="27">
        <v>40861</v>
      </c>
      <c r="G306" s="26">
        <v>4.41</v>
      </c>
      <c r="H306" s="26" t="s">
        <v>3</v>
      </c>
      <c r="I306" s="26" t="s">
        <v>1184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127</v>
      </c>
      <c r="D307" s="26" t="s">
        <v>974</v>
      </c>
      <c r="E307" s="26" t="s">
        <v>5980</v>
      </c>
      <c r="F307" s="27">
        <v>40861</v>
      </c>
      <c r="G307" s="26">
        <v>4.8</v>
      </c>
      <c r="H307" s="26" t="s">
        <v>3</v>
      </c>
      <c r="I307" s="26" t="s">
        <v>5981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127</v>
      </c>
      <c r="D308" s="26" t="s">
        <v>974</v>
      </c>
      <c r="E308" s="26" t="s">
        <v>5982</v>
      </c>
      <c r="F308" s="27">
        <v>40861</v>
      </c>
      <c r="G308" s="26">
        <v>4.9000000000000004</v>
      </c>
      <c r="H308" s="26" t="s">
        <v>3</v>
      </c>
      <c r="I308" s="26" t="s">
        <v>1184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127</v>
      </c>
      <c r="D309" s="26" t="s">
        <v>974</v>
      </c>
      <c r="E309" s="26" t="s">
        <v>5536</v>
      </c>
      <c r="F309" s="27">
        <v>40864</v>
      </c>
      <c r="G309" s="26">
        <v>4.83</v>
      </c>
      <c r="H309" s="26" t="s">
        <v>3</v>
      </c>
      <c r="I309" s="26" t="s">
        <v>4153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3824</v>
      </c>
      <c r="C310" s="26" t="s">
        <v>127</v>
      </c>
      <c r="D310" s="26" t="s">
        <v>974</v>
      </c>
      <c r="E310" s="26" t="s">
        <v>6010</v>
      </c>
      <c r="F310" s="27">
        <v>40865</v>
      </c>
      <c r="G310" s="26">
        <v>4.9400000000000004</v>
      </c>
      <c r="H310" s="26" t="s">
        <v>3</v>
      </c>
      <c r="I310" s="26" t="s">
        <v>6011</v>
      </c>
      <c r="J310" s="27">
        <v>40876</v>
      </c>
      <c r="K310" s="27">
        <v>40885</v>
      </c>
      <c r="L310" s="27">
        <v>40889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3823</v>
      </c>
      <c r="C311" s="26" t="s">
        <v>127</v>
      </c>
      <c r="D311" s="26" t="s">
        <v>974</v>
      </c>
      <c r="E311" s="26" t="s">
        <v>6010</v>
      </c>
      <c r="F311" s="27">
        <v>40865</v>
      </c>
      <c r="G311" s="26">
        <v>4.83</v>
      </c>
      <c r="H311" s="26" t="s">
        <v>3</v>
      </c>
      <c r="I311" s="26" t="s">
        <v>6011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6"/>
      <c r="P311" s="26"/>
    </row>
    <row r="312" spans="1:16" x14ac:dyDescent="0.25">
      <c r="A312" s="26">
        <v>300</v>
      </c>
      <c r="B312" s="26">
        <v>3826</v>
      </c>
      <c r="C312" s="26" t="s">
        <v>127</v>
      </c>
      <c r="D312" s="26" t="s">
        <v>974</v>
      </c>
      <c r="E312" s="26" t="s">
        <v>6012</v>
      </c>
      <c r="F312" s="27">
        <v>40865</v>
      </c>
      <c r="G312" s="26">
        <v>4.9000000000000004</v>
      </c>
      <c r="H312" s="26" t="s">
        <v>3</v>
      </c>
      <c r="I312" s="26" t="s">
        <v>6013</v>
      </c>
      <c r="J312" s="27">
        <v>40889</v>
      </c>
      <c r="K312" s="27">
        <v>40897</v>
      </c>
      <c r="L312" s="27">
        <v>40898</v>
      </c>
      <c r="M312" s="27">
        <v>41151</v>
      </c>
      <c r="N312" s="26">
        <v>4.9000000000000004</v>
      </c>
      <c r="O312" s="26"/>
      <c r="P312" s="26"/>
    </row>
    <row r="313" spans="1:16" x14ac:dyDescent="0.25">
      <c r="A313" s="26">
        <v>301</v>
      </c>
      <c r="B313" s="26">
        <v>3822</v>
      </c>
      <c r="C313" s="26" t="s">
        <v>127</v>
      </c>
      <c r="D313" s="26" t="s">
        <v>974</v>
      </c>
      <c r="E313" s="26" t="s">
        <v>6010</v>
      </c>
      <c r="F313" s="27">
        <v>40865</v>
      </c>
      <c r="G313" s="26">
        <v>4.9400000000000004</v>
      </c>
      <c r="H313" s="26" t="s">
        <v>3</v>
      </c>
      <c r="I313" s="26" t="s">
        <v>6011</v>
      </c>
      <c r="J313" s="27">
        <v>40876</v>
      </c>
      <c r="K313" s="27">
        <v>40885</v>
      </c>
      <c r="L313" s="27">
        <v>41255</v>
      </c>
      <c r="M313" s="27">
        <v>41022</v>
      </c>
      <c r="N313" s="26">
        <v>4.9400000000000004</v>
      </c>
      <c r="O313" s="26"/>
      <c r="P313" s="26"/>
    </row>
    <row r="314" spans="1:16" x14ac:dyDescent="0.25">
      <c r="A314" s="26">
        <v>302</v>
      </c>
      <c r="B314" s="26">
        <v>3825</v>
      </c>
      <c r="C314" s="26" t="s">
        <v>127</v>
      </c>
      <c r="D314" s="26" t="s">
        <v>974</v>
      </c>
      <c r="E314" s="26" t="s">
        <v>6014</v>
      </c>
      <c r="F314" s="27">
        <v>40865</v>
      </c>
      <c r="G314" s="26">
        <v>4.83</v>
      </c>
      <c r="H314" s="26" t="s">
        <v>3</v>
      </c>
      <c r="I314" s="26" t="s">
        <v>1193</v>
      </c>
      <c r="J314" s="27">
        <v>40876</v>
      </c>
      <c r="K314" s="27">
        <v>40879</v>
      </c>
      <c r="L314" s="27">
        <v>40882</v>
      </c>
      <c r="M314" s="27">
        <v>40982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127</v>
      </c>
      <c r="D315" s="26" t="s">
        <v>974</v>
      </c>
      <c r="E315" s="26" t="s">
        <v>5468</v>
      </c>
      <c r="F315" s="27">
        <v>40868</v>
      </c>
      <c r="G315" s="26">
        <v>4.83</v>
      </c>
      <c r="H315" s="26" t="s">
        <v>3</v>
      </c>
      <c r="I315" s="26" t="s">
        <v>6015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127</v>
      </c>
      <c r="D316" s="26" t="s">
        <v>974</v>
      </c>
      <c r="E316" s="26" t="s">
        <v>6016</v>
      </c>
      <c r="F316" s="27">
        <v>40868</v>
      </c>
      <c r="G316" s="26">
        <v>4.95</v>
      </c>
      <c r="H316" s="26" t="s">
        <v>3</v>
      </c>
      <c r="I316" s="26" t="s">
        <v>6017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127</v>
      </c>
      <c r="D317" s="26" t="s">
        <v>974</v>
      </c>
      <c r="E317" s="26" t="s">
        <v>6018</v>
      </c>
      <c r="F317" s="27">
        <v>40868</v>
      </c>
      <c r="G317" s="26">
        <v>4.95</v>
      </c>
      <c r="H317" s="26" t="s">
        <v>3</v>
      </c>
      <c r="I317" s="26" t="s">
        <v>6019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127</v>
      </c>
      <c r="D318" s="26" t="s">
        <v>974</v>
      </c>
      <c r="E318" s="26" t="s">
        <v>6020</v>
      </c>
      <c r="F318" s="27">
        <v>40868</v>
      </c>
      <c r="G318" s="26">
        <v>4.95</v>
      </c>
      <c r="H318" s="26" t="s">
        <v>3</v>
      </c>
      <c r="I318" s="26" t="s">
        <v>1250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127</v>
      </c>
      <c r="D319" s="26" t="s">
        <v>974</v>
      </c>
      <c r="E319" s="26" t="s">
        <v>6036</v>
      </c>
      <c r="F319" s="27">
        <v>40872</v>
      </c>
      <c r="G319" s="26">
        <v>4.8</v>
      </c>
      <c r="H319" s="26" t="s">
        <v>3</v>
      </c>
      <c r="I319" s="26" t="s">
        <v>5529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3839</v>
      </c>
      <c r="C320" s="26" t="s">
        <v>127</v>
      </c>
      <c r="D320" s="26" t="s">
        <v>974</v>
      </c>
      <c r="E320" s="26" t="s">
        <v>6070</v>
      </c>
      <c r="F320" s="27">
        <v>40877</v>
      </c>
      <c r="G320" s="26">
        <v>4.76</v>
      </c>
      <c r="H320" s="26" t="s">
        <v>3</v>
      </c>
      <c r="I320" s="26" t="s">
        <v>6071</v>
      </c>
      <c r="J320" s="27">
        <v>40879</v>
      </c>
      <c r="K320" s="27">
        <v>40883</v>
      </c>
      <c r="L320" s="27">
        <v>40890</v>
      </c>
      <c r="M320" s="27">
        <v>41073</v>
      </c>
      <c r="N320" s="26">
        <v>4.76</v>
      </c>
      <c r="O320" s="26"/>
      <c r="P320" s="26"/>
    </row>
    <row r="321" spans="1:16" x14ac:dyDescent="0.25">
      <c r="A321" s="26">
        <v>309</v>
      </c>
      <c r="B321" s="26">
        <v>3840</v>
      </c>
      <c r="C321" s="26" t="s">
        <v>127</v>
      </c>
      <c r="D321" s="26" t="s">
        <v>974</v>
      </c>
      <c r="E321" s="26" t="s">
        <v>6084</v>
      </c>
      <c r="F321" s="27">
        <v>40877</v>
      </c>
      <c r="G321" s="26">
        <v>4.41</v>
      </c>
      <c r="H321" s="26" t="s">
        <v>3</v>
      </c>
      <c r="I321" s="26" t="s">
        <v>6085</v>
      </c>
      <c r="J321" s="27">
        <v>40891</v>
      </c>
      <c r="K321" s="27">
        <v>40897</v>
      </c>
      <c r="L321" s="27">
        <v>40899</v>
      </c>
      <c r="M321" s="27">
        <v>41102</v>
      </c>
      <c r="N321" s="26">
        <v>4.41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127</v>
      </c>
      <c r="D322" s="26" t="s">
        <v>974</v>
      </c>
      <c r="E322" s="26" t="s">
        <v>6074</v>
      </c>
      <c r="F322" s="27">
        <v>40877</v>
      </c>
      <c r="G322" s="26">
        <v>5</v>
      </c>
      <c r="H322" s="26" t="s">
        <v>3</v>
      </c>
      <c r="I322" s="26" t="s">
        <v>6075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3837</v>
      </c>
      <c r="C323" s="26" t="s">
        <v>127</v>
      </c>
      <c r="D323" s="26" t="s">
        <v>974</v>
      </c>
      <c r="E323" s="26" t="s">
        <v>6012</v>
      </c>
      <c r="F323" s="27">
        <v>40877</v>
      </c>
      <c r="G323" s="26">
        <v>4.93</v>
      </c>
      <c r="H323" s="26" t="s">
        <v>3</v>
      </c>
      <c r="I323" s="26" t="s">
        <v>6091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6"/>
      <c r="P323" s="26"/>
    </row>
    <row r="324" spans="1:16" x14ac:dyDescent="0.25">
      <c r="A324" s="26">
        <v>312</v>
      </c>
      <c r="B324" s="26">
        <v>3836</v>
      </c>
      <c r="C324" s="26" t="s">
        <v>127</v>
      </c>
      <c r="D324" s="26" t="s">
        <v>974</v>
      </c>
      <c r="E324" s="26" t="s">
        <v>6068</v>
      </c>
      <c r="F324" s="27">
        <v>40877</v>
      </c>
      <c r="G324" s="26">
        <v>4.83</v>
      </c>
      <c r="H324" s="26" t="s">
        <v>3</v>
      </c>
      <c r="I324" s="26" t="s">
        <v>6069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3835</v>
      </c>
      <c r="C325" s="26" t="s">
        <v>127</v>
      </c>
      <c r="D325" s="26" t="s">
        <v>974</v>
      </c>
      <c r="E325" s="26" t="s">
        <v>6068</v>
      </c>
      <c r="F325" s="27">
        <v>40877</v>
      </c>
      <c r="G325" s="26">
        <v>4.9000000000000004</v>
      </c>
      <c r="H325" s="26" t="s">
        <v>3</v>
      </c>
      <c r="I325" s="26" t="s">
        <v>6079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6"/>
      <c r="P325" s="26"/>
    </row>
    <row r="326" spans="1:16" x14ac:dyDescent="0.25">
      <c r="A326" s="26">
        <v>314</v>
      </c>
      <c r="B326" s="26">
        <v>3834</v>
      </c>
      <c r="C326" s="26" t="s">
        <v>127</v>
      </c>
      <c r="D326" s="26" t="s">
        <v>974</v>
      </c>
      <c r="E326" s="26" t="s">
        <v>6068</v>
      </c>
      <c r="F326" s="27">
        <v>40877</v>
      </c>
      <c r="G326" s="26">
        <v>4.83</v>
      </c>
      <c r="H326" s="26" t="s">
        <v>3</v>
      </c>
      <c r="I326" s="26" t="s">
        <v>6080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6"/>
      <c r="P326" s="26"/>
    </row>
    <row r="327" spans="1:16" x14ac:dyDescent="0.25">
      <c r="A327" s="26">
        <v>315</v>
      </c>
      <c r="B327" s="26">
        <v>3833</v>
      </c>
      <c r="C327" s="26" t="s">
        <v>127</v>
      </c>
      <c r="D327" s="26" t="s">
        <v>974</v>
      </c>
      <c r="E327" s="26" t="s">
        <v>6081</v>
      </c>
      <c r="F327" s="27">
        <v>40877</v>
      </c>
      <c r="G327" s="26">
        <v>4.95</v>
      </c>
      <c r="H327" s="26" t="s">
        <v>3</v>
      </c>
      <c r="I327" s="26" t="s">
        <v>6082</v>
      </c>
      <c r="J327" s="27">
        <v>40889</v>
      </c>
      <c r="K327" s="27">
        <v>40900</v>
      </c>
      <c r="L327" s="27">
        <v>41624</v>
      </c>
      <c r="M327" s="27">
        <v>41624</v>
      </c>
      <c r="N327" s="26">
        <v>4.95</v>
      </c>
      <c r="O327" s="26"/>
      <c r="P327" s="26"/>
    </row>
    <row r="328" spans="1:16" x14ac:dyDescent="0.25">
      <c r="A328" s="26">
        <v>316</v>
      </c>
      <c r="B328" s="26">
        <v>3832</v>
      </c>
      <c r="C328" s="26" t="s">
        <v>127</v>
      </c>
      <c r="D328" s="26" t="s">
        <v>974</v>
      </c>
      <c r="E328" s="26" t="s">
        <v>6083</v>
      </c>
      <c r="F328" s="27">
        <v>40877</v>
      </c>
      <c r="G328" s="26">
        <v>4.93</v>
      </c>
      <c r="H328" s="26" t="s">
        <v>3</v>
      </c>
      <c r="I328" s="26" t="s">
        <v>1193</v>
      </c>
      <c r="J328" s="27">
        <v>40896</v>
      </c>
      <c r="K328" s="27">
        <v>40898</v>
      </c>
      <c r="L328" s="27">
        <v>40906</v>
      </c>
      <c r="M328" s="27">
        <v>41087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127</v>
      </c>
      <c r="D329" s="26" t="s">
        <v>974</v>
      </c>
      <c r="E329" s="26" t="s">
        <v>6100</v>
      </c>
      <c r="F329" s="27">
        <v>40879</v>
      </c>
      <c r="G329" s="26">
        <v>5</v>
      </c>
      <c r="H329" s="26" t="s">
        <v>3</v>
      </c>
      <c r="I329" s="26" t="s">
        <v>6101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127</v>
      </c>
      <c r="D330" s="26" t="s">
        <v>974</v>
      </c>
      <c r="E330" s="26" t="s">
        <v>6114</v>
      </c>
      <c r="F330" s="27">
        <v>40882</v>
      </c>
      <c r="G330" s="26">
        <v>4.83</v>
      </c>
      <c r="H330" s="26" t="s">
        <v>3</v>
      </c>
      <c r="I330" s="26" t="s">
        <v>6115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127</v>
      </c>
      <c r="D331" s="26" t="s">
        <v>974</v>
      </c>
      <c r="E331" s="26" t="s">
        <v>6121</v>
      </c>
      <c r="F331" s="27">
        <v>40883</v>
      </c>
      <c r="G331" s="26">
        <v>4.9000000000000004</v>
      </c>
      <c r="H331" s="26" t="s">
        <v>3</v>
      </c>
      <c r="I331" s="26" t="s">
        <v>6122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127</v>
      </c>
      <c r="D332" s="26" t="s">
        <v>974</v>
      </c>
      <c r="E332" s="26" t="s">
        <v>6123</v>
      </c>
      <c r="F332" s="27">
        <v>40883</v>
      </c>
      <c r="G332" s="26">
        <v>4.9000000000000004</v>
      </c>
      <c r="H332" s="26" t="s">
        <v>3</v>
      </c>
      <c r="I332" s="26" t="s">
        <v>6124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3847</v>
      </c>
      <c r="C333" s="26" t="s">
        <v>127</v>
      </c>
      <c r="D333" s="26" t="s">
        <v>974</v>
      </c>
      <c r="E333" s="26" t="s">
        <v>6142</v>
      </c>
      <c r="F333" s="27">
        <v>40884</v>
      </c>
      <c r="G333" s="26">
        <v>4.8</v>
      </c>
      <c r="H333" s="26" t="s">
        <v>3</v>
      </c>
      <c r="I333" s="26" t="s">
        <v>6143</v>
      </c>
      <c r="J333" s="27">
        <v>40890</v>
      </c>
      <c r="K333" s="27">
        <v>40905</v>
      </c>
      <c r="L333" s="27">
        <v>40906</v>
      </c>
      <c r="M333" s="27">
        <v>41075</v>
      </c>
      <c r="N333" s="26">
        <v>4.8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127</v>
      </c>
      <c r="D334" s="26" t="s">
        <v>974</v>
      </c>
      <c r="E334" s="26" t="s">
        <v>6140</v>
      </c>
      <c r="F334" s="27">
        <v>40884</v>
      </c>
      <c r="G334" s="26">
        <v>5</v>
      </c>
      <c r="H334" s="26" t="s">
        <v>3</v>
      </c>
      <c r="I334" s="26" t="s">
        <v>6141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3845</v>
      </c>
      <c r="C335" s="26" t="s">
        <v>127</v>
      </c>
      <c r="D335" s="26" t="s">
        <v>974</v>
      </c>
      <c r="E335" s="26" t="s">
        <v>6139</v>
      </c>
      <c r="F335" s="27">
        <v>40884</v>
      </c>
      <c r="G335" s="26">
        <v>5</v>
      </c>
      <c r="H335" s="26" t="s">
        <v>3</v>
      </c>
      <c r="I335" s="26" t="s">
        <v>4153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6"/>
      <c r="P335" s="26"/>
    </row>
    <row r="336" spans="1:16" x14ac:dyDescent="0.25">
      <c r="A336" s="26">
        <v>324</v>
      </c>
      <c r="B336" s="26">
        <v>3848</v>
      </c>
      <c r="C336" s="26" t="s">
        <v>127</v>
      </c>
      <c r="D336" s="26" t="s">
        <v>974</v>
      </c>
      <c r="E336" s="26" t="s">
        <v>6171</v>
      </c>
      <c r="F336" s="27">
        <v>40889</v>
      </c>
      <c r="G336" s="26">
        <v>4.83</v>
      </c>
      <c r="H336" s="26" t="s">
        <v>3</v>
      </c>
      <c r="I336" s="26" t="s">
        <v>6172</v>
      </c>
      <c r="J336" s="27">
        <v>40897</v>
      </c>
      <c r="K336" s="27">
        <v>40949</v>
      </c>
      <c r="L336" s="27">
        <v>40994</v>
      </c>
      <c r="M336" s="27">
        <v>41087</v>
      </c>
      <c r="N336" s="26">
        <v>4.83</v>
      </c>
      <c r="O336" s="26"/>
      <c r="P336" s="26"/>
    </row>
    <row r="337" spans="1:16" x14ac:dyDescent="0.25">
      <c r="A337" s="26">
        <v>325</v>
      </c>
      <c r="B337" s="26">
        <v>3849</v>
      </c>
      <c r="C337" s="26" t="s">
        <v>127</v>
      </c>
      <c r="D337" s="26" t="s">
        <v>974</v>
      </c>
      <c r="E337" s="26" t="s">
        <v>6173</v>
      </c>
      <c r="F337" s="27">
        <v>40889</v>
      </c>
      <c r="G337" s="26">
        <v>4.83</v>
      </c>
      <c r="H337" s="26" t="s">
        <v>3</v>
      </c>
      <c r="I337" s="26" t="s">
        <v>5260</v>
      </c>
      <c r="J337" s="27">
        <v>40897</v>
      </c>
      <c r="K337" s="27">
        <v>40895</v>
      </c>
      <c r="L337" s="27">
        <v>40906</v>
      </c>
      <c r="M337" s="27">
        <v>40983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3850</v>
      </c>
      <c r="C338" s="26" t="s">
        <v>127</v>
      </c>
      <c r="D338" s="26" t="s">
        <v>974</v>
      </c>
      <c r="E338" s="26" t="s">
        <v>6166</v>
      </c>
      <c r="F338" s="27">
        <v>40889</v>
      </c>
      <c r="G338" s="26">
        <v>4.9000000000000004</v>
      </c>
      <c r="H338" s="26" t="s">
        <v>3</v>
      </c>
      <c r="I338" s="26" t="s">
        <v>6167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127</v>
      </c>
      <c r="D339" s="26" t="s">
        <v>974</v>
      </c>
      <c r="E339" s="26" t="s">
        <v>6187</v>
      </c>
      <c r="F339" s="27">
        <v>40890</v>
      </c>
      <c r="G339" s="26">
        <v>4.9400000000000004</v>
      </c>
      <c r="H339" s="26" t="s">
        <v>3</v>
      </c>
      <c r="I339" s="26" t="s">
        <v>6188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127</v>
      </c>
      <c r="D340" s="26" t="s">
        <v>974</v>
      </c>
      <c r="E340" s="26" t="s">
        <v>6191</v>
      </c>
      <c r="F340" s="27">
        <v>40891</v>
      </c>
      <c r="G340" s="26">
        <v>4.9349999999999996</v>
      </c>
      <c r="H340" s="26" t="s">
        <v>3</v>
      </c>
      <c r="I340" s="26" t="s">
        <v>6192</v>
      </c>
      <c r="J340" s="27">
        <v>40897</v>
      </c>
      <c r="K340" s="27">
        <v>40905</v>
      </c>
      <c r="L340" s="27"/>
      <c r="M340" s="27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127</v>
      </c>
      <c r="D341" s="26" t="s">
        <v>974</v>
      </c>
      <c r="E341" s="26" t="s">
        <v>6219</v>
      </c>
      <c r="F341" s="27">
        <v>40892</v>
      </c>
      <c r="G341" s="26">
        <v>4.93</v>
      </c>
      <c r="H341" s="26" t="s">
        <v>3</v>
      </c>
      <c r="I341" s="26" t="s">
        <v>6220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127</v>
      </c>
      <c r="D342" s="26" t="s">
        <v>974</v>
      </c>
      <c r="E342" s="26" t="s">
        <v>6241</v>
      </c>
      <c r="F342" s="27">
        <v>40896</v>
      </c>
      <c r="G342" s="26">
        <v>5</v>
      </c>
      <c r="H342" s="26" t="s">
        <v>3</v>
      </c>
      <c r="I342" s="26" t="s">
        <v>6242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127</v>
      </c>
      <c r="D343" s="26" t="s">
        <v>974</v>
      </c>
      <c r="E343" s="26" t="s">
        <v>6243</v>
      </c>
      <c r="F343" s="27">
        <v>40896</v>
      </c>
      <c r="G343" s="26">
        <v>4.9000000000000004</v>
      </c>
      <c r="H343" s="26" t="s">
        <v>3</v>
      </c>
      <c r="I343" s="26" t="s">
        <v>6244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127</v>
      </c>
      <c r="D344" s="26" t="s">
        <v>974</v>
      </c>
      <c r="E344" s="26" t="s">
        <v>6245</v>
      </c>
      <c r="F344" s="27">
        <v>40896</v>
      </c>
      <c r="G344" s="26">
        <v>4.95</v>
      </c>
      <c r="H344" s="26" t="s">
        <v>3</v>
      </c>
      <c r="I344" s="26" t="s">
        <v>6246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127</v>
      </c>
      <c r="D345" s="26" t="s">
        <v>974</v>
      </c>
      <c r="E345" s="26" t="s">
        <v>6258</v>
      </c>
      <c r="F345" s="27">
        <v>40897</v>
      </c>
      <c r="G345" s="26">
        <v>4.32</v>
      </c>
      <c r="H345" s="26" t="s">
        <v>3</v>
      </c>
      <c r="I345" s="26" t="s">
        <v>6259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127</v>
      </c>
      <c r="D346" s="26" t="s">
        <v>974</v>
      </c>
      <c r="E346" s="26" t="s">
        <v>6275</v>
      </c>
      <c r="F346" s="27">
        <v>40899</v>
      </c>
      <c r="G346" s="26">
        <v>4.95</v>
      </c>
      <c r="H346" s="26" t="s">
        <v>3</v>
      </c>
      <c r="I346" s="26" t="s">
        <v>6276</v>
      </c>
      <c r="J346" s="27">
        <v>40941</v>
      </c>
      <c r="K346" s="27">
        <v>41025</v>
      </c>
      <c r="L346" s="27"/>
      <c r="M346" s="27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127</v>
      </c>
      <c r="D347" s="26" t="s">
        <v>974</v>
      </c>
      <c r="E347" s="26" t="s">
        <v>6318</v>
      </c>
      <c r="F347" s="27">
        <v>40917</v>
      </c>
      <c r="G347" s="26">
        <v>4.95</v>
      </c>
      <c r="H347" s="26" t="s">
        <v>3</v>
      </c>
      <c r="I347" s="26" t="s">
        <v>1089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127</v>
      </c>
      <c r="D348" s="26" t="s">
        <v>974</v>
      </c>
      <c r="E348" s="26" t="s">
        <v>6328</v>
      </c>
      <c r="F348" s="27">
        <v>40919</v>
      </c>
      <c r="G348" s="26">
        <v>4.83</v>
      </c>
      <c r="H348" s="26" t="s">
        <v>3</v>
      </c>
      <c r="I348" s="26" t="s">
        <v>6329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127</v>
      </c>
      <c r="D349" s="26" t="s">
        <v>974</v>
      </c>
      <c r="E349" s="26" t="s">
        <v>6336</v>
      </c>
      <c r="F349" s="27">
        <v>40924</v>
      </c>
      <c r="G349" s="26">
        <v>4.9400000000000004</v>
      </c>
      <c r="H349" s="26" t="s">
        <v>3</v>
      </c>
      <c r="I349" s="26" t="s">
        <v>5260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127</v>
      </c>
      <c r="D350" s="26" t="s">
        <v>974</v>
      </c>
      <c r="E350" s="26" t="s">
        <v>6340</v>
      </c>
      <c r="F350" s="27">
        <v>40926</v>
      </c>
      <c r="G350" s="26">
        <v>4.95</v>
      </c>
      <c r="H350" s="26" t="s">
        <v>3</v>
      </c>
      <c r="I350" s="26" t="s">
        <v>6341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127</v>
      </c>
      <c r="D351" s="26" t="s">
        <v>974</v>
      </c>
      <c r="E351" s="26" t="s">
        <v>6355</v>
      </c>
      <c r="F351" s="27">
        <v>40932</v>
      </c>
      <c r="G351" s="26">
        <v>4.83</v>
      </c>
      <c r="H351" s="26" t="s">
        <v>3</v>
      </c>
      <c r="I351" s="26" t="s">
        <v>6356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127</v>
      </c>
      <c r="D352" s="26" t="s">
        <v>974</v>
      </c>
      <c r="E352" s="26" t="s">
        <v>6380</v>
      </c>
      <c r="F352" s="27">
        <v>40940</v>
      </c>
      <c r="G352" s="26">
        <v>4.95</v>
      </c>
      <c r="H352" s="26" t="s">
        <v>3</v>
      </c>
      <c r="I352" s="26" t="s">
        <v>1110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127</v>
      </c>
      <c r="D353" s="26" t="s">
        <v>974</v>
      </c>
      <c r="E353" s="26" t="s">
        <v>6392</v>
      </c>
      <c r="F353" s="27">
        <v>40946</v>
      </c>
      <c r="G353" s="26">
        <v>4.9450000000000003</v>
      </c>
      <c r="H353" s="26" t="s">
        <v>3</v>
      </c>
      <c r="I353" s="26" t="s">
        <v>6393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127</v>
      </c>
      <c r="D354" s="26" t="s">
        <v>974</v>
      </c>
      <c r="E354" s="26" t="s">
        <v>6394</v>
      </c>
      <c r="F354" s="27">
        <v>40946</v>
      </c>
      <c r="G354" s="26">
        <v>4.9000000000000004</v>
      </c>
      <c r="H354" s="26" t="s">
        <v>3</v>
      </c>
      <c r="I354" s="26" t="s">
        <v>1119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127</v>
      </c>
      <c r="D355" s="26" t="s">
        <v>974</v>
      </c>
      <c r="E355" s="26" t="s">
        <v>6417</v>
      </c>
      <c r="F355" s="27">
        <v>40959</v>
      </c>
      <c r="G355" s="26">
        <v>4.9450000000000003</v>
      </c>
      <c r="H355" s="26" t="s">
        <v>3</v>
      </c>
      <c r="I355" s="26" t="s">
        <v>6418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127</v>
      </c>
      <c r="D356" s="26" t="s">
        <v>974</v>
      </c>
      <c r="E356" s="26" t="s">
        <v>6417</v>
      </c>
      <c r="F356" s="27">
        <v>40959</v>
      </c>
      <c r="G356" s="26">
        <v>4.9450000000000003</v>
      </c>
      <c r="H356" s="26" t="s">
        <v>3</v>
      </c>
      <c r="I356" s="26" t="s">
        <v>6419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3868</v>
      </c>
      <c r="C357" s="26" t="s">
        <v>127</v>
      </c>
      <c r="D357" s="26" t="s">
        <v>974</v>
      </c>
      <c r="E357" s="26" t="s">
        <v>6428</v>
      </c>
      <c r="F357" s="27">
        <v>40961</v>
      </c>
      <c r="G357" s="26">
        <v>4.9450000000000003</v>
      </c>
      <c r="H357" s="26" t="s">
        <v>3</v>
      </c>
      <c r="I357" s="26" t="s">
        <v>1119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3867</v>
      </c>
      <c r="C358" s="26" t="s">
        <v>127</v>
      </c>
      <c r="D358" s="26" t="s">
        <v>974</v>
      </c>
      <c r="E358" s="26" t="s">
        <v>6424</v>
      </c>
      <c r="F358" s="27">
        <v>40961</v>
      </c>
      <c r="G358" s="26">
        <v>4.9450000000000003</v>
      </c>
      <c r="H358" s="26" t="s">
        <v>3</v>
      </c>
      <c r="I358" s="26" t="s">
        <v>1119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3869</v>
      </c>
      <c r="C359" s="26" t="s">
        <v>127</v>
      </c>
      <c r="D359" s="26" t="s">
        <v>974</v>
      </c>
      <c r="E359" s="26" t="s">
        <v>6441</v>
      </c>
      <c r="F359" s="27">
        <v>40968</v>
      </c>
      <c r="G359" s="26">
        <v>5</v>
      </c>
      <c r="H359" s="26" t="s">
        <v>3</v>
      </c>
      <c r="I359" s="26" t="s">
        <v>6442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6"/>
      <c r="P359" s="26"/>
    </row>
    <row r="360" spans="1:16" x14ac:dyDescent="0.25">
      <c r="A360" s="26">
        <v>348</v>
      </c>
      <c r="B360" s="26">
        <v>3870</v>
      </c>
      <c r="C360" s="26" t="s">
        <v>127</v>
      </c>
      <c r="D360" s="26" t="s">
        <v>974</v>
      </c>
      <c r="E360" s="26" t="s">
        <v>6439</v>
      </c>
      <c r="F360" s="27">
        <v>40968</v>
      </c>
      <c r="G360" s="26">
        <v>4.9000000000000004</v>
      </c>
      <c r="H360" s="26" t="s">
        <v>3</v>
      </c>
      <c r="I360" s="26" t="s">
        <v>6440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127</v>
      </c>
      <c r="D361" s="26" t="s">
        <v>974</v>
      </c>
      <c r="E361" s="26" t="s">
        <v>6449</v>
      </c>
      <c r="F361" s="27">
        <v>40970</v>
      </c>
      <c r="G361" s="26">
        <v>4.9000000000000004</v>
      </c>
      <c r="H361" s="26" t="s">
        <v>3</v>
      </c>
      <c r="I361" s="26" t="s">
        <v>6450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127</v>
      </c>
      <c r="D362" s="26" t="s">
        <v>974</v>
      </c>
      <c r="E362" s="26" t="s">
        <v>6458</v>
      </c>
      <c r="F362" s="27">
        <v>40974</v>
      </c>
      <c r="G362" s="26">
        <v>4.9000000000000004</v>
      </c>
      <c r="H362" s="26" t="s">
        <v>3</v>
      </c>
      <c r="I362" s="26" t="s">
        <v>6459</v>
      </c>
      <c r="J362" s="27"/>
      <c r="K362" s="27"/>
      <c r="L362" s="27"/>
      <c r="M362" s="27"/>
      <c r="N362" s="26"/>
      <c r="O362" s="26" t="s">
        <v>9091</v>
      </c>
    </row>
    <row r="363" spans="1:16" x14ac:dyDescent="0.25">
      <c r="A363" s="26">
        <v>351</v>
      </c>
      <c r="B363" s="26">
        <v>3872</v>
      </c>
      <c r="C363" s="26" t="s">
        <v>127</v>
      </c>
      <c r="D363" s="26" t="s">
        <v>974</v>
      </c>
      <c r="E363" s="26" t="s">
        <v>6460</v>
      </c>
      <c r="F363" s="27">
        <v>40975</v>
      </c>
      <c r="G363" s="26">
        <v>4.7699999999999996</v>
      </c>
      <c r="H363" s="26" t="s">
        <v>3</v>
      </c>
      <c r="I363" s="26" t="s">
        <v>6461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127</v>
      </c>
      <c r="D364" s="26" t="s">
        <v>974</v>
      </c>
      <c r="E364" s="26" t="s">
        <v>6463</v>
      </c>
      <c r="F364" s="27">
        <v>40976</v>
      </c>
      <c r="G364" s="26">
        <v>4.9000000000000004</v>
      </c>
      <c r="H364" s="26" t="s">
        <v>3</v>
      </c>
      <c r="I364" s="26" t="s">
        <v>4147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3877</v>
      </c>
      <c r="C365" s="26" t="s">
        <v>127</v>
      </c>
      <c r="D365" s="26" t="s">
        <v>974</v>
      </c>
      <c r="E365" s="26" t="s">
        <v>4284</v>
      </c>
      <c r="F365" s="27">
        <v>40981</v>
      </c>
      <c r="G365" s="26">
        <v>4.8</v>
      </c>
      <c r="H365" s="26" t="s">
        <v>3</v>
      </c>
      <c r="I365" s="26" t="s">
        <v>6474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6"/>
      <c r="P365" s="26"/>
    </row>
    <row r="366" spans="1:16" x14ac:dyDescent="0.25">
      <c r="A366" s="26">
        <v>354</v>
      </c>
      <c r="B366" s="26">
        <v>3876</v>
      </c>
      <c r="C366" s="26" t="s">
        <v>127</v>
      </c>
      <c r="D366" s="26" t="s">
        <v>974</v>
      </c>
      <c r="E366" s="26" t="s">
        <v>6476</v>
      </c>
      <c r="F366" s="27">
        <v>40981</v>
      </c>
      <c r="G366" s="26">
        <v>4.8</v>
      </c>
      <c r="H366" s="26" t="s">
        <v>3</v>
      </c>
      <c r="I366" s="26" t="s">
        <v>6477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6"/>
      <c r="P366" s="26"/>
    </row>
    <row r="367" spans="1:16" x14ac:dyDescent="0.25">
      <c r="A367" s="26">
        <v>355</v>
      </c>
      <c r="B367" s="26">
        <v>3875</v>
      </c>
      <c r="C367" s="26" t="s">
        <v>127</v>
      </c>
      <c r="D367" s="26" t="s">
        <v>974</v>
      </c>
      <c r="E367" s="26" t="s">
        <v>6471</v>
      </c>
      <c r="F367" s="27">
        <v>40981</v>
      </c>
      <c r="G367" s="26">
        <v>4.9000000000000004</v>
      </c>
      <c r="H367" s="26" t="s">
        <v>3</v>
      </c>
      <c r="I367" s="26" t="s">
        <v>6472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6"/>
      <c r="P367" s="26"/>
    </row>
    <row r="368" spans="1:16" x14ac:dyDescent="0.25">
      <c r="A368" s="26">
        <v>356</v>
      </c>
      <c r="B368" s="26">
        <v>3874</v>
      </c>
      <c r="C368" s="26" t="s">
        <v>127</v>
      </c>
      <c r="D368" s="26" t="s">
        <v>974</v>
      </c>
      <c r="E368" s="26" t="s">
        <v>6470</v>
      </c>
      <c r="F368" s="27">
        <v>40981</v>
      </c>
      <c r="G368" s="26">
        <v>5</v>
      </c>
      <c r="H368" s="26" t="s">
        <v>3</v>
      </c>
      <c r="I368" s="26" t="s">
        <v>6188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6"/>
      <c r="P368" s="26"/>
    </row>
    <row r="369" spans="1:16" x14ac:dyDescent="0.25">
      <c r="A369" s="26">
        <v>357</v>
      </c>
      <c r="B369" s="26">
        <v>3879</v>
      </c>
      <c r="C369" s="26" t="s">
        <v>127</v>
      </c>
      <c r="D369" s="26" t="s">
        <v>974</v>
      </c>
      <c r="E369" s="26" t="s">
        <v>6485</v>
      </c>
      <c r="F369" s="27">
        <v>40984</v>
      </c>
      <c r="G369" s="26">
        <v>4.9000000000000004</v>
      </c>
      <c r="H369" s="26" t="s">
        <v>3</v>
      </c>
      <c r="I369" s="26" t="s">
        <v>6486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6"/>
      <c r="P369" s="26"/>
    </row>
    <row r="370" spans="1:16" x14ac:dyDescent="0.25">
      <c r="A370" s="26">
        <v>358</v>
      </c>
      <c r="B370" s="26">
        <v>3878</v>
      </c>
      <c r="C370" s="26" t="s">
        <v>127</v>
      </c>
      <c r="D370" s="26" t="s">
        <v>974</v>
      </c>
      <c r="E370" s="26" t="s">
        <v>6482</v>
      </c>
      <c r="F370" s="27">
        <v>40984</v>
      </c>
      <c r="G370" s="26">
        <v>5</v>
      </c>
      <c r="H370" s="26" t="s">
        <v>3</v>
      </c>
      <c r="I370" s="26" t="s">
        <v>6483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127</v>
      </c>
      <c r="D371" s="26" t="s">
        <v>974</v>
      </c>
      <c r="E371" s="26" t="s">
        <v>6487</v>
      </c>
      <c r="F371" s="27">
        <v>40987</v>
      </c>
      <c r="G371" s="26">
        <v>4.87</v>
      </c>
      <c r="H371" s="26" t="s">
        <v>3</v>
      </c>
      <c r="I371" s="26" t="s">
        <v>6488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833</v>
      </c>
      <c r="C372" s="26" t="s">
        <v>127</v>
      </c>
      <c r="D372" s="26" t="s">
        <v>974</v>
      </c>
      <c r="E372" s="26" t="s">
        <v>6514</v>
      </c>
      <c r="F372" s="27">
        <v>40991</v>
      </c>
      <c r="G372" s="26">
        <v>4.9450000000000003</v>
      </c>
      <c r="H372" s="26" t="s">
        <v>3</v>
      </c>
      <c r="I372" s="26" t="s">
        <v>6515</v>
      </c>
      <c r="J372" s="27"/>
      <c r="K372" s="27"/>
      <c r="L372" s="27"/>
      <c r="M372" s="27"/>
      <c r="N372" s="26"/>
      <c r="O372" s="26" t="s">
        <v>9091</v>
      </c>
    </row>
    <row r="373" spans="1:16" x14ac:dyDescent="0.25">
      <c r="A373" s="26">
        <v>361</v>
      </c>
      <c r="B373" s="26">
        <v>3883</v>
      </c>
      <c r="C373" s="26" t="s">
        <v>127</v>
      </c>
      <c r="D373" s="26" t="s">
        <v>974</v>
      </c>
      <c r="E373" s="26" t="s">
        <v>6518</v>
      </c>
      <c r="F373" s="27">
        <v>40991</v>
      </c>
      <c r="G373" s="26">
        <v>4.9000000000000004</v>
      </c>
      <c r="H373" s="26" t="s">
        <v>3</v>
      </c>
      <c r="I373" s="26" t="s">
        <v>6519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6"/>
      <c r="P373" s="26"/>
    </row>
    <row r="374" spans="1:16" x14ac:dyDescent="0.25">
      <c r="A374" s="26">
        <v>362</v>
      </c>
      <c r="B374" s="26">
        <v>3882</v>
      </c>
      <c r="C374" s="26" t="s">
        <v>127</v>
      </c>
      <c r="D374" s="26" t="s">
        <v>974</v>
      </c>
      <c r="E374" s="26" t="s">
        <v>6512</v>
      </c>
      <c r="F374" s="27">
        <v>40991</v>
      </c>
      <c r="G374" s="26">
        <v>4.9450000000000003</v>
      </c>
      <c r="H374" s="26" t="s">
        <v>3</v>
      </c>
      <c r="I374" s="26" t="s">
        <v>6513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6"/>
      <c r="P374" s="26"/>
    </row>
    <row r="375" spans="1:16" x14ac:dyDescent="0.25">
      <c r="A375" s="26">
        <v>363</v>
      </c>
      <c r="B375" s="26">
        <v>3881</v>
      </c>
      <c r="C375" s="26" t="s">
        <v>127</v>
      </c>
      <c r="D375" s="26" t="s">
        <v>974</v>
      </c>
      <c r="E375" s="26" t="s">
        <v>6511</v>
      </c>
      <c r="F375" s="27">
        <v>40991</v>
      </c>
      <c r="G375" s="26">
        <v>4.9000000000000004</v>
      </c>
      <c r="H375" s="26" t="s">
        <v>3</v>
      </c>
      <c r="I375" s="26" t="s">
        <v>6101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3884</v>
      </c>
      <c r="C376" s="26" t="s">
        <v>127</v>
      </c>
      <c r="D376" s="26" t="s">
        <v>974</v>
      </c>
      <c r="E376" s="26" t="s">
        <v>6516</v>
      </c>
      <c r="F376" s="27">
        <v>40991</v>
      </c>
      <c r="G376" s="26">
        <v>4.9000000000000004</v>
      </c>
      <c r="H376" s="26" t="s">
        <v>3</v>
      </c>
      <c r="I376" s="26" t="s">
        <v>6517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127</v>
      </c>
      <c r="D377" s="26" t="s">
        <v>974</v>
      </c>
      <c r="E377" s="26" t="s">
        <v>6525</v>
      </c>
      <c r="F377" s="27">
        <v>40995</v>
      </c>
      <c r="G377" s="26">
        <v>4.9000000000000004</v>
      </c>
      <c r="H377" s="26" t="s">
        <v>3</v>
      </c>
      <c r="I377" s="26" t="s">
        <v>6526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127</v>
      </c>
      <c r="D378" s="26" t="s">
        <v>974</v>
      </c>
      <c r="E378" s="26" t="s">
        <v>6536</v>
      </c>
      <c r="F378" s="27">
        <v>40997</v>
      </c>
      <c r="G378" s="26">
        <v>4.9400000000000004</v>
      </c>
      <c r="H378" s="26" t="s">
        <v>3</v>
      </c>
      <c r="I378" s="26" t="s">
        <v>6537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3887</v>
      </c>
      <c r="C379" s="26" t="s">
        <v>127</v>
      </c>
      <c r="D379" s="26" t="s">
        <v>974</v>
      </c>
      <c r="E379" s="26" t="s">
        <v>6547</v>
      </c>
      <c r="F379" s="27">
        <v>40998</v>
      </c>
      <c r="G379" s="26">
        <v>4.9400000000000004</v>
      </c>
      <c r="H379" s="26" t="s">
        <v>3</v>
      </c>
      <c r="I379" s="26" t="s">
        <v>6548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6"/>
      <c r="P379" s="26"/>
    </row>
    <row r="380" spans="1:16" x14ac:dyDescent="0.25">
      <c r="A380" s="26">
        <v>368</v>
      </c>
      <c r="B380" s="26">
        <v>3888</v>
      </c>
      <c r="C380" s="26" t="s">
        <v>127</v>
      </c>
      <c r="D380" s="26" t="s">
        <v>974</v>
      </c>
      <c r="E380" s="26" t="s">
        <v>6545</v>
      </c>
      <c r="F380" s="27">
        <v>40998</v>
      </c>
      <c r="G380" s="26">
        <v>4.7699999999999996</v>
      </c>
      <c r="H380" s="26" t="s">
        <v>3</v>
      </c>
      <c r="I380" s="26" t="s">
        <v>1184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127</v>
      </c>
      <c r="D381" s="26" t="s">
        <v>974</v>
      </c>
      <c r="E381" s="26" t="s">
        <v>6567</v>
      </c>
      <c r="F381" s="27">
        <v>41005</v>
      </c>
      <c r="G381" s="26">
        <v>4.8</v>
      </c>
      <c r="H381" s="26" t="s">
        <v>3</v>
      </c>
      <c r="I381" s="26" t="s">
        <v>6568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127</v>
      </c>
      <c r="D382" s="26" t="s">
        <v>974</v>
      </c>
      <c r="E382" s="26" t="s">
        <v>6576</v>
      </c>
      <c r="F382" s="27">
        <v>41008</v>
      </c>
      <c r="G382" s="26">
        <v>4.83</v>
      </c>
      <c r="H382" s="26" t="s">
        <v>3</v>
      </c>
      <c r="I382" s="26" t="s">
        <v>6577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127</v>
      </c>
      <c r="D383" s="26" t="s">
        <v>974</v>
      </c>
      <c r="E383" s="26" t="s">
        <v>6578</v>
      </c>
      <c r="F383" s="27">
        <v>41008</v>
      </c>
      <c r="G383" s="26">
        <v>4.9000000000000004</v>
      </c>
      <c r="H383" s="26" t="s">
        <v>3</v>
      </c>
      <c r="I383" s="26" t="s">
        <v>6579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3892</v>
      </c>
      <c r="C384" s="26" t="s">
        <v>127</v>
      </c>
      <c r="D384" s="26" t="s">
        <v>974</v>
      </c>
      <c r="E384" s="26" t="s">
        <v>6644</v>
      </c>
      <c r="F384" s="27">
        <v>41026</v>
      </c>
      <c r="G384" s="26">
        <v>4.8</v>
      </c>
      <c r="H384" s="26" t="s">
        <v>3</v>
      </c>
      <c r="I384" s="26" t="s">
        <v>6645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6"/>
      <c r="P384" s="26"/>
    </row>
    <row r="385" spans="1:16" x14ac:dyDescent="0.25">
      <c r="A385" s="26">
        <v>373</v>
      </c>
      <c r="B385" s="26">
        <v>3893</v>
      </c>
      <c r="C385" s="26" t="s">
        <v>127</v>
      </c>
      <c r="D385" s="26" t="s">
        <v>974</v>
      </c>
      <c r="E385" s="26" t="s">
        <v>6642</v>
      </c>
      <c r="F385" s="27">
        <v>41026</v>
      </c>
      <c r="G385" s="26">
        <v>4.9400000000000004</v>
      </c>
      <c r="H385" s="26" t="s">
        <v>3</v>
      </c>
      <c r="I385" s="26" t="s">
        <v>6643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127</v>
      </c>
      <c r="D386" s="26" t="s">
        <v>974</v>
      </c>
      <c r="E386" s="26" t="s">
        <v>6657</v>
      </c>
      <c r="F386" s="27">
        <v>41029</v>
      </c>
      <c r="G386" s="26">
        <v>5</v>
      </c>
      <c r="H386" s="26" t="s">
        <v>3</v>
      </c>
      <c r="I386" s="26" t="s">
        <v>6658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127</v>
      </c>
      <c r="D387" s="26" t="s">
        <v>974</v>
      </c>
      <c r="E387" s="26" t="s">
        <v>6665</v>
      </c>
      <c r="F387" s="27">
        <v>41031</v>
      </c>
      <c r="G387" s="26">
        <v>4.9400000000000004</v>
      </c>
      <c r="H387" s="26" t="s">
        <v>3</v>
      </c>
      <c r="I387" s="26" t="s">
        <v>6418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127</v>
      </c>
      <c r="D388" s="26" t="s">
        <v>974</v>
      </c>
      <c r="E388" s="26" t="s">
        <v>6715</v>
      </c>
      <c r="F388" s="27">
        <v>41044</v>
      </c>
      <c r="G388" s="26">
        <v>4.9400000000000004</v>
      </c>
      <c r="H388" s="26" t="s">
        <v>3</v>
      </c>
      <c r="I388" s="26" t="s">
        <v>6716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127</v>
      </c>
      <c r="D389" s="26" t="s">
        <v>974</v>
      </c>
      <c r="E389" s="26" t="s">
        <v>6717</v>
      </c>
      <c r="F389" s="27">
        <v>41044</v>
      </c>
      <c r="G389" s="26">
        <v>5</v>
      </c>
      <c r="H389" s="26" t="s">
        <v>3</v>
      </c>
      <c r="I389" s="26" t="s">
        <v>6718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127</v>
      </c>
      <c r="D390" s="26" t="s">
        <v>974</v>
      </c>
      <c r="E390" s="26" t="s">
        <v>6719</v>
      </c>
      <c r="F390" s="27">
        <v>41044</v>
      </c>
      <c r="G390" s="26">
        <v>4.9000000000000004</v>
      </c>
      <c r="H390" s="26" t="s">
        <v>3</v>
      </c>
      <c r="I390" s="26" t="s">
        <v>6720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3899</v>
      </c>
      <c r="C391" s="26" t="s">
        <v>127</v>
      </c>
      <c r="D391" s="26" t="s">
        <v>974</v>
      </c>
      <c r="E391" s="26" t="s">
        <v>6774</v>
      </c>
      <c r="F391" s="27">
        <v>41066</v>
      </c>
      <c r="G391" s="26">
        <v>4.8</v>
      </c>
      <c r="H391" s="26" t="s">
        <v>3</v>
      </c>
      <c r="I391" s="26" t="s">
        <v>6775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3900</v>
      </c>
      <c r="C392" s="26" t="s">
        <v>127</v>
      </c>
      <c r="D392" s="26" t="s">
        <v>974</v>
      </c>
      <c r="E392" s="26" t="s">
        <v>6772</v>
      </c>
      <c r="F392" s="27">
        <v>41066</v>
      </c>
      <c r="G392" s="26">
        <v>4.8</v>
      </c>
      <c r="H392" s="26" t="s">
        <v>3</v>
      </c>
      <c r="I392" s="26" t="s">
        <v>6773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127</v>
      </c>
      <c r="D393" s="26" t="s">
        <v>974</v>
      </c>
      <c r="E393" s="26" t="s">
        <v>6781</v>
      </c>
      <c r="F393" s="27">
        <v>41067</v>
      </c>
      <c r="G393" s="26">
        <v>5</v>
      </c>
      <c r="H393" s="26" t="s">
        <v>3</v>
      </c>
      <c r="I393" s="26" t="s">
        <v>6782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3902</v>
      </c>
      <c r="C394" s="26" t="s">
        <v>127</v>
      </c>
      <c r="D394" s="26" t="s">
        <v>974</v>
      </c>
      <c r="E394" s="26" t="s">
        <v>6809</v>
      </c>
      <c r="F394" s="27">
        <v>41072</v>
      </c>
      <c r="G394" s="26">
        <v>4.9000000000000004</v>
      </c>
      <c r="H394" s="26" t="s">
        <v>3</v>
      </c>
      <c r="I394" s="26" t="s">
        <v>6810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127</v>
      </c>
      <c r="D395" s="26" t="s">
        <v>974</v>
      </c>
      <c r="E395" s="26" t="s">
        <v>6808</v>
      </c>
      <c r="F395" s="27">
        <v>41072</v>
      </c>
      <c r="G395" s="26">
        <v>5</v>
      </c>
      <c r="H395" s="26" t="s">
        <v>3</v>
      </c>
      <c r="I395" s="26" t="s">
        <v>6188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3904</v>
      </c>
      <c r="C396" s="26" t="s">
        <v>127</v>
      </c>
      <c r="D396" s="26" t="s">
        <v>974</v>
      </c>
      <c r="E396" s="26" t="s">
        <v>6806</v>
      </c>
      <c r="F396" s="27">
        <v>41072</v>
      </c>
      <c r="G396" s="26">
        <v>5</v>
      </c>
      <c r="H396" s="26" t="s">
        <v>3</v>
      </c>
      <c r="I396" s="26" t="s">
        <v>6807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127</v>
      </c>
      <c r="D397" s="26" t="s">
        <v>974</v>
      </c>
      <c r="E397" s="26" t="s">
        <v>6856</v>
      </c>
      <c r="F397" s="27">
        <v>41085</v>
      </c>
      <c r="G397" s="26">
        <v>4.9349999999999996</v>
      </c>
      <c r="H397" s="26" t="s">
        <v>3</v>
      </c>
      <c r="I397" s="26" t="s">
        <v>6857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127</v>
      </c>
      <c r="D398" s="26" t="s">
        <v>974</v>
      </c>
      <c r="E398" s="26" t="s">
        <v>6861</v>
      </c>
      <c r="F398" s="27">
        <v>41085</v>
      </c>
      <c r="G398" s="26">
        <v>5</v>
      </c>
      <c r="H398" s="26" t="s">
        <v>3</v>
      </c>
      <c r="I398" s="26" t="s">
        <v>6862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127</v>
      </c>
      <c r="D399" s="26" t="s">
        <v>974</v>
      </c>
      <c r="E399" s="26" t="s">
        <v>6873</v>
      </c>
      <c r="F399" s="27">
        <v>41086</v>
      </c>
      <c r="G399" s="26">
        <v>4.9349999999999996</v>
      </c>
      <c r="H399" s="26" t="s">
        <v>3</v>
      </c>
      <c r="I399" s="26" t="s">
        <v>6874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3908</v>
      </c>
      <c r="C400" s="26" t="s">
        <v>127</v>
      </c>
      <c r="D400" s="26" t="s">
        <v>974</v>
      </c>
      <c r="E400" s="26" t="s">
        <v>6884</v>
      </c>
      <c r="F400" s="27">
        <v>41088</v>
      </c>
      <c r="G400" s="26">
        <v>5</v>
      </c>
      <c r="H400" s="26" t="s">
        <v>3</v>
      </c>
      <c r="I400" s="26" t="s">
        <v>1193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3910</v>
      </c>
      <c r="C401" s="26" t="s">
        <v>127</v>
      </c>
      <c r="D401" s="26" t="s">
        <v>974</v>
      </c>
      <c r="E401" s="26" t="s">
        <v>6888</v>
      </c>
      <c r="F401" s="27">
        <v>41088</v>
      </c>
      <c r="G401" s="26">
        <v>5</v>
      </c>
      <c r="H401" s="26" t="s">
        <v>3</v>
      </c>
      <c r="I401" s="26" t="s">
        <v>6889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3909</v>
      </c>
      <c r="C402" s="26" t="s">
        <v>127</v>
      </c>
      <c r="D402" s="26" t="s">
        <v>974</v>
      </c>
      <c r="E402" s="26" t="s">
        <v>6881</v>
      </c>
      <c r="F402" s="27">
        <v>41088</v>
      </c>
      <c r="G402" s="26">
        <v>5</v>
      </c>
      <c r="H402" s="26" t="s">
        <v>3</v>
      </c>
      <c r="I402" s="26" t="s">
        <v>6882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127</v>
      </c>
      <c r="D403" s="26" t="s">
        <v>974</v>
      </c>
      <c r="E403" s="26" t="s">
        <v>6898</v>
      </c>
      <c r="F403" s="27">
        <v>41092</v>
      </c>
      <c r="G403" s="26">
        <v>4.8</v>
      </c>
      <c r="H403" s="26" t="s">
        <v>3</v>
      </c>
      <c r="I403" s="26" t="s">
        <v>6899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127</v>
      </c>
      <c r="D404" s="26" t="s">
        <v>974</v>
      </c>
      <c r="E404" s="26" t="s">
        <v>6946</v>
      </c>
      <c r="F404" s="27">
        <v>41100</v>
      </c>
      <c r="G404" s="26">
        <v>4.9400000000000004</v>
      </c>
      <c r="H404" s="26" t="s">
        <v>3</v>
      </c>
      <c r="I404" s="26" t="s">
        <v>5723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127</v>
      </c>
      <c r="D405" s="26" t="s">
        <v>974</v>
      </c>
      <c r="E405" s="26" t="s">
        <v>6973</v>
      </c>
      <c r="F405" s="27">
        <v>41108</v>
      </c>
      <c r="G405" s="26">
        <v>4.9349999999999996</v>
      </c>
      <c r="H405" s="26" t="s">
        <v>3</v>
      </c>
      <c r="I405" s="26" t="s">
        <v>6974</v>
      </c>
      <c r="J405" s="27">
        <v>41116</v>
      </c>
      <c r="K405" s="27">
        <v>41117</v>
      </c>
      <c r="L405" s="27">
        <v>41121</v>
      </c>
      <c r="M405" s="27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127</v>
      </c>
      <c r="D406" s="26" t="s">
        <v>974</v>
      </c>
      <c r="E406" s="26" t="s">
        <v>6984</v>
      </c>
      <c r="F406" s="27">
        <v>41108</v>
      </c>
      <c r="G406" s="26">
        <v>4.83</v>
      </c>
      <c r="H406" s="26" t="s">
        <v>3</v>
      </c>
      <c r="I406" s="26" t="s">
        <v>6985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127</v>
      </c>
      <c r="D407" s="26" t="s">
        <v>974</v>
      </c>
      <c r="E407" s="26" t="s">
        <v>7007</v>
      </c>
      <c r="F407" s="27">
        <v>41114</v>
      </c>
      <c r="G407" s="26">
        <v>5</v>
      </c>
      <c r="H407" s="26" t="s">
        <v>3</v>
      </c>
      <c r="I407" s="26" t="s">
        <v>4147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127</v>
      </c>
      <c r="D408" s="26" t="s">
        <v>974</v>
      </c>
      <c r="E408" s="26" t="s">
        <v>7007</v>
      </c>
      <c r="F408" s="27">
        <v>41114</v>
      </c>
      <c r="G408" s="26">
        <v>5</v>
      </c>
      <c r="H408" s="26" t="s">
        <v>3</v>
      </c>
      <c r="I408" s="26" t="s">
        <v>6819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127</v>
      </c>
      <c r="D409" s="26" t="s">
        <v>974</v>
      </c>
      <c r="E409" s="26" t="s">
        <v>7019</v>
      </c>
      <c r="F409" s="27">
        <v>41115</v>
      </c>
      <c r="G409" s="26">
        <v>5</v>
      </c>
      <c r="H409" s="26" t="s">
        <v>3</v>
      </c>
      <c r="I409" s="26" t="s">
        <v>7020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127</v>
      </c>
      <c r="D410" s="26" t="s">
        <v>974</v>
      </c>
      <c r="E410" s="26" t="s">
        <v>6774</v>
      </c>
      <c r="F410" s="27">
        <v>41117</v>
      </c>
      <c r="G410" s="26">
        <v>5</v>
      </c>
      <c r="H410" s="26" t="s">
        <v>3</v>
      </c>
      <c r="I410" s="26" t="s">
        <v>6819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127</v>
      </c>
      <c r="D411" s="26" t="s">
        <v>974</v>
      </c>
      <c r="E411" s="26" t="s">
        <v>7081</v>
      </c>
      <c r="F411" s="27">
        <v>41134</v>
      </c>
      <c r="G411" s="26">
        <v>5</v>
      </c>
      <c r="H411" s="26" t="s">
        <v>3</v>
      </c>
      <c r="I411" s="26" t="s">
        <v>1184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127</v>
      </c>
      <c r="D412" s="26" t="s">
        <v>974</v>
      </c>
      <c r="E412" s="26" t="s">
        <v>7082</v>
      </c>
      <c r="F412" s="27">
        <v>41134</v>
      </c>
      <c r="G412" s="26">
        <v>4.9000000000000004</v>
      </c>
      <c r="H412" s="26" t="s">
        <v>3</v>
      </c>
      <c r="I412" s="26" t="s">
        <v>7083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127</v>
      </c>
      <c r="D413" s="26" t="s">
        <v>974</v>
      </c>
      <c r="E413" s="26" t="s">
        <v>7109</v>
      </c>
      <c r="F413" s="27">
        <v>41170</v>
      </c>
      <c r="G413" s="26">
        <v>4.83</v>
      </c>
      <c r="H413" s="26" t="s">
        <v>3</v>
      </c>
      <c r="I413" s="26" t="s">
        <v>7110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127</v>
      </c>
      <c r="D414" s="26" t="s">
        <v>974</v>
      </c>
      <c r="E414" s="26" t="s">
        <v>7111</v>
      </c>
      <c r="F414" s="27">
        <v>41170</v>
      </c>
      <c r="G414" s="26">
        <v>4.83</v>
      </c>
      <c r="H414" s="26" t="s">
        <v>3</v>
      </c>
      <c r="I414" s="26" t="s">
        <v>7112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127</v>
      </c>
      <c r="D415" s="26" t="s">
        <v>974</v>
      </c>
      <c r="E415" s="26" t="s">
        <v>7117</v>
      </c>
      <c r="F415" s="27">
        <v>41180</v>
      </c>
      <c r="G415" s="26">
        <v>5</v>
      </c>
      <c r="H415" s="26" t="s">
        <v>3</v>
      </c>
      <c r="I415" s="26" t="s">
        <v>7118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127</v>
      </c>
      <c r="D416" s="26" t="s">
        <v>974</v>
      </c>
      <c r="E416" s="26" t="s">
        <v>7132</v>
      </c>
      <c r="F416" s="27">
        <v>41221</v>
      </c>
      <c r="G416" s="26">
        <v>4.83</v>
      </c>
      <c r="H416" s="26" t="s">
        <v>3</v>
      </c>
      <c r="I416" s="26" t="s">
        <v>1104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127</v>
      </c>
      <c r="D417" s="26" t="s">
        <v>974</v>
      </c>
      <c r="E417" s="26" t="s">
        <v>7135</v>
      </c>
      <c r="F417" s="27">
        <v>41233</v>
      </c>
      <c r="G417" s="26">
        <v>5</v>
      </c>
      <c r="H417" s="26" t="s">
        <v>3</v>
      </c>
      <c r="I417" s="26" t="s">
        <v>7136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127</v>
      </c>
      <c r="D418" s="26" t="s">
        <v>974</v>
      </c>
      <c r="E418" s="26" t="s">
        <v>7147</v>
      </c>
      <c r="F418" s="27">
        <v>41260</v>
      </c>
      <c r="G418" s="26">
        <v>5</v>
      </c>
      <c r="H418" s="26" t="s">
        <v>3</v>
      </c>
      <c r="I418" s="26" t="s">
        <v>7148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127</v>
      </c>
      <c r="D419" s="26" t="s">
        <v>974</v>
      </c>
      <c r="E419" s="26" t="s">
        <v>7168</v>
      </c>
      <c r="F419" s="27">
        <v>41316</v>
      </c>
      <c r="G419" s="26">
        <v>5</v>
      </c>
      <c r="H419" s="26" t="s">
        <v>3</v>
      </c>
      <c r="I419" s="26" t="s">
        <v>7169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127</v>
      </c>
      <c r="D420" s="26" t="s">
        <v>974</v>
      </c>
      <c r="E420" s="26" t="s">
        <v>7191</v>
      </c>
      <c r="F420" s="27">
        <v>41374</v>
      </c>
      <c r="G420" s="26">
        <v>5</v>
      </c>
      <c r="H420" s="26" t="s">
        <v>3</v>
      </c>
      <c r="I420" s="26" t="s">
        <v>6101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127</v>
      </c>
      <c r="D421" s="26" t="s">
        <v>974</v>
      </c>
      <c r="E421" s="26" t="s">
        <v>7192</v>
      </c>
      <c r="F421" s="27">
        <v>41374</v>
      </c>
      <c r="G421" s="26">
        <v>5</v>
      </c>
      <c r="H421" s="26" t="s">
        <v>3</v>
      </c>
      <c r="I421" s="26" t="s">
        <v>7193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3930</v>
      </c>
      <c r="C422" s="26" t="s">
        <v>127</v>
      </c>
      <c r="D422" s="26" t="s">
        <v>974</v>
      </c>
      <c r="E422" s="26" t="s">
        <v>7196</v>
      </c>
      <c r="F422" s="27">
        <v>41379</v>
      </c>
      <c r="G422" s="26">
        <v>4.8</v>
      </c>
      <c r="H422" s="26" t="s">
        <v>3</v>
      </c>
      <c r="I422" s="26" t="s">
        <v>7197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6"/>
      <c r="P422" s="26"/>
    </row>
    <row r="423" spans="1:16" x14ac:dyDescent="0.25">
      <c r="A423" s="26">
        <v>411</v>
      </c>
      <c r="B423" s="26">
        <v>3929</v>
      </c>
      <c r="C423" s="26" t="s">
        <v>127</v>
      </c>
      <c r="D423" s="26" t="s">
        <v>974</v>
      </c>
      <c r="E423" s="26" t="s">
        <v>7194</v>
      </c>
      <c r="F423" s="27">
        <v>41379</v>
      </c>
      <c r="G423" s="26">
        <v>4.83</v>
      </c>
      <c r="H423" s="26" t="s">
        <v>3</v>
      </c>
      <c r="I423" s="26" t="s">
        <v>7195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127</v>
      </c>
      <c r="D424" s="26" t="s">
        <v>974</v>
      </c>
      <c r="E424" s="26" t="s">
        <v>7224</v>
      </c>
      <c r="F424" s="27">
        <v>41547</v>
      </c>
      <c r="G424" s="26">
        <v>4.83</v>
      </c>
      <c r="H424" s="26" t="s">
        <v>3</v>
      </c>
      <c r="I424" s="26" t="s">
        <v>7225</v>
      </c>
      <c r="J424" s="27">
        <v>41576</v>
      </c>
      <c r="K424" s="27"/>
      <c r="L424" s="27"/>
      <c r="M424" s="27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127</v>
      </c>
      <c r="D425" s="26" t="s">
        <v>974</v>
      </c>
      <c r="E425" s="26" t="s">
        <v>7226</v>
      </c>
      <c r="F425" s="27">
        <v>41746</v>
      </c>
      <c r="G425" s="26">
        <v>4.9349999999999996</v>
      </c>
      <c r="H425" s="26" t="s">
        <v>3</v>
      </c>
      <c r="I425" s="26" t="s">
        <v>1119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127</v>
      </c>
      <c r="D426" s="26" t="s">
        <v>974</v>
      </c>
      <c r="E426" s="26" t="s">
        <v>7241</v>
      </c>
      <c r="F426" s="27">
        <v>42033</v>
      </c>
      <c r="G426" s="26">
        <v>4.9349999999999996</v>
      </c>
      <c r="H426" s="26" t="s">
        <v>3</v>
      </c>
      <c r="I426" s="26" t="s">
        <v>7242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6" t="s">
        <v>127</v>
      </c>
      <c r="D427" s="26" t="s">
        <v>974</v>
      </c>
      <c r="E427" s="26" t="s">
        <v>7243</v>
      </c>
      <c r="F427" s="27">
        <v>42033</v>
      </c>
      <c r="G427" s="26">
        <v>4.9349999999999996</v>
      </c>
      <c r="H427" s="26" t="s">
        <v>7229</v>
      </c>
      <c r="I427" s="26" t="s">
        <v>6974</v>
      </c>
      <c r="J427" s="27"/>
      <c r="K427" s="27"/>
      <c r="L427" s="27"/>
      <c r="M427" s="27"/>
      <c r="N427" s="26"/>
      <c r="O427" s="28" t="s">
        <v>9169</v>
      </c>
    </row>
    <row r="428" spans="1:16" x14ac:dyDescent="0.25">
      <c r="A428" s="26">
        <v>416</v>
      </c>
      <c r="B428" s="26">
        <v>20127</v>
      </c>
      <c r="C428" s="26" t="s">
        <v>127</v>
      </c>
      <c r="D428" s="26" t="s">
        <v>974</v>
      </c>
      <c r="E428" s="26" t="s">
        <v>7248</v>
      </c>
      <c r="F428" s="27">
        <v>42122</v>
      </c>
      <c r="G428" s="26">
        <v>2.5</v>
      </c>
      <c r="H428" s="26" t="s">
        <v>7229</v>
      </c>
      <c r="I428" s="26" t="s">
        <v>6419</v>
      </c>
      <c r="J428" s="27"/>
      <c r="K428" s="27"/>
      <c r="L428" s="27"/>
      <c r="M428" s="27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127</v>
      </c>
      <c r="D429" s="26" t="s">
        <v>974</v>
      </c>
      <c r="E429" s="26" t="s">
        <v>7249</v>
      </c>
      <c r="F429" s="27">
        <v>42124</v>
      </c>
      <c r="G429" s="26">
        <v>4.95</v>
      </c>
      <c r="H429" s="26" t="s">
        <v>7229</v>
      </c>
      <c r="I429" s="26" t="s">
        <v>7250</v>
      </c>
      <c r="J429" s="27"/>
      <c r="K429" s="27"/>
      <c r="L429" s="27"/>
      <c r="M429" s="27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127</v>
      </c>
      <c r="D430" s="26" t="s">
        <v>7227</v>
      </c>
      <c r="E430" s="26" t="s">
        <v>7526</v>
      </c>
      <c r="F430" s="27">
        <v>42151</v>
      </c>
      <c r="G430" s="26">
        <v>9.9949999999999992</v>
      </c>
      <c r="H430" s="26" t="s">
        <v>7229</v>
      </c>
      <c r="I430" s="26" t="s">
        <v>1110</v>
      </c>
      <c r="J430" s="27"/>
      <c r="K430" s="27"/>
      <c r="L430" s="27"/>
      <c r="M430" s="27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127</v>
      </c>
      <c r="D431" s="26" t="s">
        <v>7227</v>
      </c>
      <c r="E431" s="26" t="s">
        <v>7590</v>
      </c>
      <c r="F431" s="27">
        <v>42170</v>
      </c>
      <c r="G431" s="26">
        <v>10</v>
      </c>
      <c r="H431" s="26" t="s">
        <v>7229</v>
      </c>
      <c r="I431" s="26" t="s">
        <v>7591</v>
      </c>
      <c r="J431" s="27"/>
      <c r="K431" s="27"/>
      <c r="L431" s="27"/>
      <c r="M431" s="27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127</v>
      </c>
      <c r="D432" s="26" t="s">
        <v>7227</v>
      </c>
      <c r="E432" s="26" t="s">
        <v>7656</v>
      </c>
      <c r="F432" s="27">
        <v>42226</v>
      </c>
      <c r="G432" s="26">
        <v>4.9000000000000004</v>
      </c>
      <c r="H432" s="26" t="s">
        <v>7229</v>
      </c>
      <c r="I432" s="26" t="s">
        <v>7657</v>
      </c>
      <c r="J432" s="27"/>
      <c r="K432" s="27"/>
      <c r="L432" s="27"/>
      <c r="M432" s="27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127</v>
      </c>
      <c r="D433" s="26" t="s">
        <v>7227</v>
      </c>
      <c r="E433" s="26" t="s">
        <v>7719</v>
      </c>
      <c r="F433" s="27">
        <v>42317</v>
      </c>
      <c r="G433" s="26">
        <v>7</v>
      </c>
      <c r="H433" s="26" t="s">
        <v>7229</v>
      </c>
      <c r="I433" s="26" t="s">
        <v>7720</v>
      </c>
      <c r="J433" s="27"/>
      <c r="K433" s="27"/>
      <c r="L433" s="27"/>
      <c r="M433" s="27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127</v>
      </c>
      <c r="D434" s="26" t="s">
        <v>974</v>
      </c>
      <c r="E434" s="26" t="s">
        <v>7763</v>
      </c>
      <c r="F434" s="27">
        <v>42389</v>
      </c>
      <c r="G434" s="26">
        <v>5</v>
      </c>
      <c r="H434" s="26" t="s">
        <v>7229</v>
      </c>
      <c r="I434" s="26" t="s">
        <v>7764</v>
      </c>
      <c r="J434" s="27"/>
      <c r="K434" s="27"/>
      <c r="L434" s="27"/>
      <c r="M434" s="27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127</v>
      </c>
      <c r="D435" s="26" t="s">
        <v>7227</v>
      </c>
      <c r="E435" s="26" t="s">
        <v>7858</v>
      </c>
      <c r="F435" s="27">
        <v>42534</v>
      </c>
      <c r="G435" s="26">
        <v>2.5</v>
      </c>
      <c r="H435" s="26" t="s">
        <v>7229</v>
      </c>
      <c r="I435" s="26" t="s">
        <v>7859</v>
      </c>
      <c r="J435" s="27"/>
      <c r="K435" s="27"/>
      <c r="L435" s="27"/>
      <c r="M435" s="27"/>
      <c r="N435" s="26"/>
      <c r="O435" s="26"/>
      <c r="P435" s="26"/>
    </row>
    <row r="436" spans="1:16" x14ac:dyDescent="0.25">
      <c r="A436" s="26">
        <v>424</v>
      </c>
      <c r="B436" s="26">
        <v>20502</v>
      </c>
      <c r="C436" s="26" t="s">
        <v>127</v>
      </c>
      <c r="D436" s="26" t="s">
        <v>974</v>
      </c>
      <c r="E436" s="26" t="s">
        <v>9330</v>
      </c>
      <c r="F436" s="27">
        <v>42713</v>
      </c>
      <c r="G436" s="26">
        <v>5</v>
      </c>
      <c r="H436" s="26" t="s">
        <v>7229</v>
      </c>
      <c r="I436" s="26" t="s">
        <v>9331</v>
      </c>
      <c r="J436" s="26"/>
      <c r="K436" s="26"/>
      <c r="L436" s="26"/>
      <c r="M436" s="26"/>
      <c r="N436" s="26"/>
      <c r="O436" s="26"/>
      <c r="P436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4"/>
  <sheetViews>
    <sheetView showGridLines="0" view="pageBreakPreview" zoomScale="50" zoomScaleNormal="100" zoomScaleSheetLayoutView="50" workbookViewId="0">
      <selection activeCell="I6" sqref="I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55" t="s">
        <v>7903</v>
      </c>
      <c r="B1" s="55"/>
      <c r="C1" s="55"/>
      <c r="D1" s="55"/>
      <c r="E1" s="13"/>
    </row>
    <row r="2" spans="1:16" x14ac:dyDescent="0.25">
      <c r="A2" s="53" t="s">
        <v>7904</v>
      </c>
      <c r="B2" s="53"/>
      <c r="C2" s="53"/>
      <c r="D2" s="53"/>
      <c r="E2" s="32" t="s">
        <v>32</v>
      </c>
    </row>
    <row r="3" spans="1:16" x14ac:dyDescent="0.25">
      <c r="A3" s="53" t="s">
        <v>7905</v>
      </c>
      <c r="B3" s="53"/>
      <c r="C3" s="53"/>
      <c r="D3" s="53"/>
      <c r="E3" s="32" t="s">
        <v>32</v>
      </c>
    </row>
    <row r="4" spans="1:16" x14ac:dyDescent="0.25">
      <c r="A4" s="53" t="s">
        <v>7906</v>
      </c>
      <c r="B4" s="53"/>
      <c r="C4" s="53"/>
      <c r="D4" s="53"/>
      <c r="E4" s="32" t="s">
        <v>7932</v>
      </c>
    </row>
    <row r="5" spans="1:16" x14ac:dyDescent="0.25">
      <c r="A5" s="53" t="s">
        <v>7908</v>
      </c>
      <c r="B5" s="53"/>
      <c r="C5" s="53"/>
      <c r="D5" s="53"/>
      <c r="E5" s="33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37">
        <v>24386</v>
      </c>
      <c r="F7" s="22"/>
      <c r="G7" s="22"/>
      <c r="H7" s="22"/>
      <c r="I7" s="22"/>
      <c r="J7" s="22"/>
    </row>
    <row r="8" spans="1:16" x14ac:dyDescent="0.25">
      <c r="A8" s="53" t="s">
        <v>7909</v>
      </c>
      <c r="B8" s="53"/>
      <c r="C8" s="53"/>
      <c r="D8" s="53"/>
      <c r="E8" s="49">
        <f>SUM(N13:N554)</f>
        <v>19391.149000000049</v>
      </c>
      <c r="F8" s="24"/>
      <c r="G8" s="24"/>
      <c r="H8" s="24"/>
      <c r="I8" s="24"/>
      <c r="J8" s="24"/>
    </row>
    <row r="9" spans="1:16" x14ac:dyDescent="0.25">
      <c r="A9" s="53" t="s">
        <v>7910</v>
      </c>
      <c r="B9" s="53"/>
      <c r="C9" s="53"/>
      <c r="D9" s="53"/>
      <c r="E9" s="49">
        <f>G265+G266+G267+G268+G278+G279+G284+G285+G288+G304+G312+G314+G317+G329+G334+G339+G341+G344+G346+G351+G355+G356+G357+G382+G384+G400+G401+G402+G412+G415+G416+G420+G430+G454+G462+G491+G493+G511+G517+G520+G542+G544+G546+G549+G551+G552+G553</f>
        <v>241.125</v>
      </c>
      <c r="F9" s="24"/>
      <c r="G9" s="24"/>
      <c r="H9" s="24"/>
      <c r="I9" s="24"/>
      <c r="J9" s="24"/>
    </row>
    <row r="10" spans="1:16" x14ac:dyDescent="0.25">
      <c r="A10" s="53" t="s">
        <v>7911</v>
      </c>
      <c r="B10" s="53"/>
      <c r="C10" s="53"/>
      <c r="D10" s="53"/>
      <c r="E10" s="38">
        <f>E7-E8-E9</f>
        <v>4753.7259999999515</v>
      </c>
      <c r="F10" s="24"/>
      <c r="G10" s="24"/>
      <c r="H10" s="24"/>
      <c r="I10" s="24"/>
      <c r="J10" s="24"/>
    </row>
    <row r="12" spans="1:16" ht="90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45" t="s">
        <v>7901</v>
      </c>
      <c r="P12" s="47" t="s">
        <v>7902</v>
      </c>
    </row>
    <row r="13" spans="1:16" ht="45" x14ac:dyDescent="0.25">
      <c r="A13" s="26">
        <v>1</v>
      </c>
      <c r="B13" s="26">
        <v>1395</v>
      </c>
      <c r="C13" s="26" t="s">
        <v>41</v>
      </c>
      <c r="D13" s="26" t="s">
        <v>6</v>
      </c>
      <c r="E13" s="28" t="s">
        <v>42</v>
      </c>
      <c r="F13" s="27">
        <v>39679</v>
      </c>
      <c r="G13" s="26">
        <v>19.8</v>
      </c>
      <c r="H13" s="26" t="s">
        <v>3</v>
      </c>
      <c r="I13" s="26" t="s">
        <v>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44"/>
      <c r="P13" s="26"/>
    </row>
    <row r="14" spans="1:16" ht="45" x14ac:dyDescent="0.25">
      <c r="A14" s="26">
        <v>2</v>
      </c>
      <c r="B14" s="26">
        <v>1396</v>
      </c>
      <c r="C14" s="26" t="s">
        <v>41</v>
      </c>
      <c r="D14" s="26" t="s">
        <v>6</v>
      </c>
      <c r="E14" s="28" t="s">
        <v>42</v>
      </c>
      <c r="F14" s="27">
        <v>39679</v>
      </c>
      <c r="G14" s="26">
        <v>19.8</v>
      </c>
      <c r="H14" s="26" t="s">
        <v>3</v>
      </c>
      <c r="I14" s="26" t="s">
        <v>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44"/>
      <c r="P14" s="26"/>
    </row>
    <row r="15" spans="1:16" x14ac:dyDescent="0.25">
      <c r="A15" s="26">
        <v>3</v>
      </c>
      <c r="B15" s="26">
        <v>1400</v>
      </c>
      <c r="C15" s="26" t="s">
        <v>41</v>
      </c>
      <c r="D15" s="26" t="s">
        <v>6</v>
      </c>
      <c r="E15" s="28" t="s">
        <v>50</v>
      </c>
      <c r="F15" s="27">
        <v>39680</v>
      </c>
      <c r="G15" s="26">
        <v>6</v>
      </c>
      <c r="H15" s="26" t="s">
        <v>3</v>
      </c>
      <c r="I15" s="26" t="s">
        <v>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44"/>
      <c r="P15" s="26"/>
    </row>
    <row r="16" spans="1:16" x14ac:dyDescent="0.25">
      <c r="A16" s="26">
        <v>4</v>
      </c>
      <c r="B16" s="26">
        <v>1391</v>
      </c>
      <c r="C16" s="26" t="s">
        <v>41</v>
      </c>
      <c r="D16" s="26" t="s">
        <v>6</v>
      </c>
      <c r="E16" s="28" t="s">
        <v>156</v>
      </c>
      <c r="F16" s="27">
        <v>39750</v>
      </c>
      <c r="G16" s="26">
        <v>19.8</v>
      </c>
      <c r="H16" s="26" t="s">
        <v>3</v>
      </c>
      <c r="I16" s="26" t="s">
        <v>4</v>
      </c>
      <c r="J16" s="27">
        <v>39836</v>
      </c>
      <c r="K16" s="27">
        <v>39839</v>
      </c>
      <c r="L16" s="27">
        <v>39856</v>
      </c>
      <c r="M16" s="27">
        <v>39917</v>
      </c>
      <c r="N16" s="26">
        <v>19.8</v>
      </c>
      <c r="O16" s="44"/>
      <c r="P16" s="26"/>
    </row>
    <row r="17" spans="1:16" x14ac:dyDescent="0.25">
      <c r="A17" s="26">
        <v>5</v>
      </c>
      <c r="B17" s="26">
        <v>1394</v>
      </c>
      <c r="C17" s="26" t="s">
        <v>41</v>
      </c>
      <c r="D17" s="26" t="s">
        <v>6</v>
      </c>
      <c r="E17" s="28" t="s">
        <v>157</v>
      </c>
      <c r="F17" s="27">
        <v>39750</v>
      </c>
      <c r="G17" s="26">
        <v>19.8</v>
      </c>
      <c r="H17" s="26" t="s">
        <v>3</v>
      </c>
      <c r="I17" s="26" t="s">
        <v>4</v>
      </c>
      <c r="J17" s="27">
        <v>39836</v>
      </c>
      <c r="K17" s="27">
        <v>39854</v>
      </c>
      <c r="L17" s="27">
        <v>39948</v>
      </c>
      <c r="M17" s="27">
        <v>39960</v>
      </c>
      <c r="N17" s="26">
        <v>19.8</v>
      </c>
      <c r="O17" s="44"/>
      <c r="P17" s="26"/>
    </row>
    <row r="18" spans="1:16" x14ac:dyDescent="0.25">
      <c r="A18" s="26">
        <v>6</v>
      </c>
      <c r="B18" s="26">
        <v>1393</v>
      </c>
      <c r="C18" s="26" t="s">
        <v>41</v>
      </c>
      <c r="D18" s="26" t="s">
        <v>6</v>
      </c>
      <c r="E18" s="28" t="s">
        <v>154</v>
      </c>
      <c r="F18" s="27">
        <v>39750</v>
      </c>
      <c r="G18" s="26">
        <v>19.8</v>
      </c>
      <c r="H18" s="26" t="s">
        <v>3</v>
      </c>
      <c r="I18" s="26" t="s">
        <v>4</v>
      </c>
      <c r="J18" s="27">
        <v>39931</v>
      </c>
      <c r="K18" s="27">
        <v>39932</v>
      </c>
      <c r="L18" s="27">
        <v>39969</v>
      </c>
      <c r="M18" s="27">
        <v>39975</v>
      </c>
      <c r="N18" s="26">
        <v>19.8</v>
      </c>
      <c r="O18" s="44"/>
      <c r="P18" s="26"/>
    </row>
    <row r="19" spans="1:16" x14ac:dyDescent="0.25">
      <c r="A19" s="26">
        <v>7</v>
      </c>
      <c r="B19" s="26">
        <v>1392</v>
      </c>
      <c r="C19" s="26" t="s">
        <v>41</v>
      </c>
      <c r="D19" s="26" t="s">
        <v>6</v>
      </c>
      <c r="E19" s="28" t="s">
        <v>155</v>
      </c>
      <c r="F19" s="27">
        <v>39750</v>
      </c>
      <c r="G19" s="26">
        <v>19.8</v>
      </c>
      <c r="H19" s="26" t="s">
        <v>3</v>
      </c>
      <c r="I19" s="26" t="s">
        <v>4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44"/>
      <c r="P19" s="26"/>
    </row>
    <row r="20" spans="1:16" x14ac:dyDescent="0.25">
      <c r="A20" s="26">
        <v>8</v>
      </c>
      <c r="B20" s="26">
        <v>1399</v>
      </c>
      <c r="C20" s="26" t="s">
        <v>41</v>
      </c>
      <c r="D20" s="26" t="s">
        <v>6</v>
      </c>
      <c r="E20" s="28" t="s">
        <v>158</v>
      </c>
      <c r="F20" s="27">
        <v>39750</v>
      </c>
      <c r="G20" s="26">
        <v>19.8</v>
      </c>
      <c r="H20" s="26" t="s">
        <v>3</v>
      </c>
      <c r="I20" s="26" t="s">
        <v>4</v>
      </c>
      <c r="J20" s="27">
        <v>39931</v>
      </c>
      <c r="K20" s="27">
        <v>39932</v>
      </c>
      <c r="L20" s="27">
        <v>39989</v>
      </c>
      <c r="M20" s="27">
        <v>40037</v>
      </c>
      <c r="N20" s="26">
        <v>19.8</v>
      </c>
      <c r="O20" s="44"/>
      <c r="P20" s="26"/>
    </row>
    <row r="21" spans="1:16" x14ac:dyDescent="0.25">
      <c r="A21" s="26">
        <v>9</v>
      </c>
      <c r="B21" s="26">
        <v>1398</v>
      </c>
      <c r="C21" s="26" t="s">
        <v>41</v>
      </c>
      <c r="D21" s="26" t="s">
        <v>6</v>
      </c>
      <c r="E21" s="28" t="s">
        <v>254</v>
      </c>
      <c r="F21" s="27">
        <v>39750</v>
      </c>
      <c r="G21" s="26">
        <v>19.8</v>
      </c>
      <c r="H21" s="26" t="s">
        <v>3</v>
      </c>
      <c r="I21" s="26" t="s">
        <v>4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44"/>
      <c r="P21" s="26"/>
    </row>
    <row r="22" spans="1:16" x14ac:dyDescent="0.25">
      <c r="A22" s="26">
        <v>10</v>
      </c>
      <c r="B22" s="26">
        <v>1397</v>
      </c>
      <c r="C22" s="26" t="s">
        <v>41</v>
      </c>
      <c r="D22" s="26" t="s">
        <v>6</v>
      </c>
      <c r="E22" s="28" t="s">
        <v>254</v>
      </c>
      <c r="F22" s="27">
        <v>39750</v>
      </c>
      <c r="G22" s="26">
        <v>19.8</v>
      </c>
      <c r="H22" s="26" t="s">
        <v>3</v>
      </c>
      <c r="I22" s="26" t="s">
        <v>4</v>
      </c>
      <c r="J22" s="27">
        <v>39931</v>
      </c>
      <c r="K22" s="27">
        <v>39932</v>
      </c>
      <c r="L22" s="27">
        <v>39989</v>
      </c>
      <c r="M22" s="27">
        <v>40029</v>
      </c>
      <c r="N22" s="26">
        <v>19.8</v>
      </c>
      <c r="O22" s="44"/>
      <c r="P22" s="26"/>
    </row>
    <row r="23" spans="1:16" ht="45" x14ac:dyDescent="0.25">
      <c r="A23" s="26">
        <v>11</v>
      </c>
      <c r="B23" s="26">
        <v>1465</v>
      </c>
      <c r="C23" s="26" t="s">
        <v>41</v>
      </c>
      <c r="D23" s="26" t="s">
        <v>6</v>
      </c>
      <c r="E23" s="28" t="s">
        <v>450</v>
      </c>
      <c r="F23" s="27">
        <v>40009</v>
      </c>
      <c r="G23" s="26">
        <v>99.9</v>
      </c>
      <c r="H23" s="26" t="s">
        <v>3</v>
      </c>
      <c r="I23" s="26" t="s">
        <v>4</v>
      </c>
      <c r="J23" s="27">
        <v>40178</v>
      </c>
      <c r="K23" s="27">
        <v>40232</v>
      </c>
      <c r="L23" s="27">
        <v>40323</v>
      </c>
      <c r="M23" s="27">
        <v>40808</v>
      </c>
      <c r="N23" s="26">
        <v>99.84</v>
      </c>
      <c r="O23" s="44"/>
      <c r="P23" s="26"/>
    </row>
    <row r="24" spans="1:16" ht="45" x14ac:dyDescent="0.25">
      <c r="A24" s="26">
        <v>12</v>
      </c>
      <c r="B24" s="26">
        <v>1469</v>
      </c>
      <c r="C24" s="26" t="s">
        <v>41</v>
      </c>
      <c r="D24" s="26" t="s">
        <v>6</v>
      </c>
      <c r="E24" s="28" t="s">
        <v>450</v>
      </c>
      <c r="F24" s="27">
        <v>40009</v>
      </c>
      <c r="G24" s="26">
        <v>99.9</v>
      </c>
      <c r="H24" s="26" t="s">
        <v>3</v>
      </c>
      <c r="I24" s="26" t="s">
        <v>4</v>
      </c>
      <c r="J24" s="27">
        <v>40178</v>
      </c>
      <c r="K24" s="27">
        <v>40312</v>
      </c>
      <c r="L24" s="27">
        <v>40323</v>
      </c>
      <c r="M24" s="27">
        <v>40891</v>
      </c>
      <c r="N24" s="26">
        <v>99.82</v>
      </c>
      <c r="O24" s="44"/>
      <c r="P24" s="26"/>
    </row>
    <row r="25" spans="1:16" ht="45" x14ac:dyDescent="0.25">
      <c r="A25" s="26">
        <v>13</v>
      </c>
      <c r="B25" s="26">
        <v>1479</v>
      </c>
      <c r="C25" s="26" t="s">
        <v>41</v>
      </c>
      <c r="D25" s="26" t="s">
        <v>6</v>
      </c>
      <c r="E25" s="28" t="s">
        <v>450</v>
      </c>
      <c r="F25" s="27">
        <v>40009</v>
      </c>
      <c r="G25" s="26">
        <v>99.9</v>
      </c>
      <c r="H25" s="26" t="s">
        <v>3</v>
      </c>
      <c r="I25" s="26" t="s">
        <v>4</v>
      </c>
      <c r="J25" s="27">
        <v>40178</v>
      </c>
      <c r="K25" s="27">
        <v>40312</v>
      </c>
      <c r="L25" s="27">
        <v>40570</v>
      </c>
      <c r="M25" s="27">
        <v>41039</v>
      </c>
      <c r="N25" s="26">
        <v>99.84</v>
      </c>
      <c r="O25" s="44"/>
      <c r="P25" s="26"/>
    </row>
    <row r="26" spans="1:16" ht="45" x14ac:dyDescent="0.25">
      <c r="A26" s="26">
        <v>14</v>
      </c>
      <c r="B26" s="26">
        <v>1480</v>
      </c>
      <c r="C26" s="26" t="s">
        <v>41</v>
      </c>
      <c r="D26" s="26" t="s">
        <v>6</v>
      </c>
      <c r="E26" s="28" t="s">
        <v>450</v>
      </c>
      <c r="F26" s="27">
        <v>40009</v>
      </c>
      <c r="G26" s="26">
        <v>99.9</v>
      </c>
      <c r="H26" s="26" t="s">
        <v>3</v>
      </c>
      <c r="I26" s="26" t="s">
        <v>4</v>
      </c>
      <c r="J26" s="27">
        <v>40178</v>
      </c>
      <c r="K26" s="27">
        <v>40529</v>
      </c>
      <c r="L26" s="27">
        <v>40570</v>
      </c>
      <c r="M26" s="27">
        <v>41043</v>
      </c>
      <c r="N26" s="26">
        <v>99.84</v>
      </c>
      <c r="O26" s="44"/>
      <c r="P26" s="26"/>
    </row>
    <row r="27" spans="1:16" ht="45" x14ac:dyDescent="0.25">
      <c r="A27" s="26">
        <v>15</v>
      </c>
      <c r="B27" s="26">
        <v>1451</v>
      </c>
      <c r="C27" s="26" t="s">
        <v>41</v>
      </c>
      <c r="D27" s="26" t="s">
        <v>6</v>
      </c>
      <c r="E27" s="28" t="s">
        <v>450</v>
      </c>
      <c r="F27" s="27">
        <v>40009</v>
      </c>
      <c r="G27" s="26">
        <v>99.9</v>
      </c>
      <c r="H27" s="26" t="s">
        <v>3</v>
      </c>
      <c r="I27" s="26" t="s">
        <v>4</v>
      </c>
      <c r="J27" s="27">
        <v>40178</v>
      </c>
      <c r="K27" s="27">
        <v>40312</v>
      </c>
      <c r="L27" s="27">
        <v>40323</v>
      </c>
      <c r="M27" s="27">
        <v>40679</v>
      </c>
      <c r="N27" s="26">
        <v>99.84</v>
      </c>
      <c r="O27" s="44"/>
      <c r="P27" s="26"/>
    </row>
    <row r="28" spans="1:16" ht="45" x14ac:dyDescent="0.25">
      <c r="A28" s="26">
        <v>16</v>
      </c>
      <c r="B28" s="26">
        <v>1450</v>
      </c>
      <c r="C28" s="26" t="s">
        <v>41</v>
      </c>
      <c r="D28" s="26" t="s">
        <v>6</v>
      </c>
      <c r="E28" s="28" t="s">
        <v>450</v>
      </c>
      <c r="F28" s="27">
        <v>40009</v>
      </c>
      <c r="G28" s="26">
        <v>99.9</v>
      </c>
      <c r="H28" s="26" t="s">
        <v>3</v>
      </c>
      <c r="I28" s="26" t="s">
        <v>4</v>
      </c>
      <c r="J28" s="27">
        <v>40178</v>
      </c>
      <c r="K28" s="27">
        <v>40312</v>
      </c>
      <c r="L28" s="27">
        <v>40323</v>
      </c>
      <c r="M28" s="27">
        <v>40674</v>
      </c>
      <c r="N28" s="26">
        <v>99.84</v>
      </c>
      <c r="O28" s="44"/>
      <c r="P28" s="26"/>
    </row>
    <row r="29" spans="1:16" ht="45" x14ac:dyDescent="0.25">
      <c r="A29" s="26">
        <v>17</v>
      </c>
      <c r="B29" s="26">
        <v>1470</v>
      </c>
      <c r="C29" s="26" t="s">
        <v>41</v>
      </c>
      <c r="D29" s="26" t="s">
        <v>6</v>
      </c>
      <c r="E29" s="28" t="s">
        <v>450</v>
      </c>
      <c r="F29" s="27">
        <v>40015</v>
      </c>
      <c r="G29" s="26">
        <v>99.9</v>
      </c>
      <c r="H29" s="26" t="s">
        <v>3</v>
      </c>
      <c r="I29" s="26" t="s">
        <v>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44"/>
      <c r="P29" s="26"/>
    </row>
    <row r="30" spans="1:16" x14ac:dyDescent="0.25">
      <c r="A30" s="26">
        <v>18</v>
      </c>
      <c r="B30" s="26">
        <v>1445</v>
      </c>
      <c r="C30" s="26" t="s">
        <v>41</v>
      </c>
      <c r="D30" s="26" t="s">
        <v>6</v>
      </c>
      <c r="E30" s="28" t="s">
        <v>485</v>
      </c>
      <c r="F30" s="27">
        <v>40080</v>
      </c>
      <c r="G30" s="26">
        <v>14.85</v>
      </c>
      <c r="H30" s="26" t="s">
        <v>3</v>
      </c>
      <c r="I30" s="26" t="s">
        <v>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44"/>
      <c r="P30" s="26"/>
    </row>
    <row r="31" spans="1:16" ht="30" x14ac:dyDescent="0.25">
      <c r="A31" s="26">
        <v>19</v>
      </c>
      <c r="B31" s="26">
        <v>1401</v>
      </c>
      <c r="C31" s="26" t="s">
        <v>41</v>
      </c>
      <c r="D31" s="26" t="s">
        <v>6</v>
      </c>
      <c r="E31" s="28" t="s">
        <v>525</v>
      </c>
      <c r="F31" s="27">
        <v>40140</v>
      </c>
      <c r="G31" s="26">
        <v>99</v>
      </c>
      <c r="H31" s="26" t="s">
        <v>3</v>
      </c>
      <c r="I31" s="26" t="s">
        <v>4</v>
      </c>
      <c r="J31" s="27">
        <v>40161</v>
      </c>
      <c r="K31" s="27">
        <v>40200</v>
      </c>
      <c r="L31" s="27">
        <v>40245</v>
      </c>
      <c r="M31" s="27">
        <v>40347</v>
      </c>
      <c r="N31" s="26">
        <v>99</v>
      </c>
      <c r="O31" s="44"/>
      <c r="P31" s="26"/>
    </row>
    <row r="32" spans="1:16" ht="30" x14ac:dyDescent="0.25">
      <c r="A32" s="26">
        <v>20</v>
      </c>
      <c r="B32" s="26">
        <v>1402</v>
      </c>
      <c r="C32" s="26" t="s">
        <v>41</v>
      </c>
      <c r="D32" s="26" t="s">
        <v>6</v>
      </c>
      <c r="E32" s="28" t="s">
        <v>525</v>
      </c>
      <c r="F32" s="27">
        <v>40140</v>
      </c>
      <c r="G32" s="26">
        <v>99</v>
      </c>
      <c r="H32" s="26" t="s">
        <v>3</v>
      </c>
      <c r="I32" s="26" t="s">
        <v>4</v>
      </c>
      <c r="J32" s="27">
        <v>40161</v>
      </c>
      <c r="K32" s="27">
        <v>40200</v>
      </c>
      <c r="L32" s="27">
        <v>40245</v>
      </c>
      <c r="M32" s="27">
        <v>40347</v>
      </c>
      <c r="N32" s="26">
        <v>99</v>
      </c>
      <c r="O32" s="44"/>
      <c r="P32" s="26"/>
    </row>
    <row r="33" spans="1:16" ht="30" x14ac:dyDescent="0.25">
      <c r="A33" s="26">
        <v>21</v>
      </c>
      <c r="B33" s="26">
        <v>1403</v>
      </c>
      <c r="C33" s="26" t="s">
        <v>41</v>
      </c>
      <c r="D33" s="26" t="s">
        <v>6</v>
      </c>
      <c r="E33" s="28" t="s">
        <v>525</v>
      </c>
      <c r="F33" s="27">
        <v>40140</v>
      </c>
      <c r="G33" s="26">
        <v>99</v>
      </c>
      <c r="H33" s="26" t="s">
        <v>3</v>
      </c>
      <c r="I33" s="26" t="s">
        <v>4</v>
      </c>
      <c r="J33" s="27">
        <v>40161</v>
      </c>
      <c r="K33" s="27">
        <v>40200</v>
      </c>
      <c r="L33" s="27">
        <v>40245</v>
      </c>
      <c r="M33" s="27">
        <v>40351</v>
      </c>
      <c r="N33" s="26">
        <v>99</v>
      </c>
      <c r="O33" s="44"/>
      <c r="P33" s="26"/>
    </row>
    <row r="34" spans="1:16" ht="30" x14ac:dyDescent="0.25">
      <c r="A34" s="26">
        <v>22</v>
      </c>
      <c r="B34" s="26">
        <v>1404</v>
      </c>
      <c r="C34" s="26" t="s">
        <v>41</v>
      </c>
      <c r="D34" s="26" t="s">
        <v>6</v>
      </c>
      <c r="E34" s="28" t="s">
        <v>525</v>
      </c>
      <c r="F34" s="27">
        <v>40140</v>
      </c>
      <c r="G34" s="26">
        <v>99</v>
      </c>
      <c r="H34" s="26" t="s">
        <v>3</v>
      </c>
      <c r="I34" s="26" t="s">
        <v>4</v>
      </c>
      <c r="J34" s="27">
        <v>40161</v>
      </c>
      <c r="K34" s="27">
        <v>40200</v>
      </c>
      <c r="L34" s="27">
        <v>40245</v>
      </c>
      <c r="M34" s="27">
        <v>40351</v>
      </c>
      <c r="N34" s="26">
        <v>99</v>
      </c>
      <c r="O34" s="44"/>
      <c r="P34" s="26"/>
    </row>
    <row r="35" spans="1:16" ht="30" x14ac:dyDescent="0.25">
      <c r="A35" s="26">
        <v>23</v>
      </c>
      <c r="B35" s="26">
        <v>1405</v>
      </c>
      <c r="C35" s="26" t="s">
        <v>41</v>
      </c>
      <c r="D35" s="26" t="s">
        <v>6</v>
      </c>
      <c r="E35" s="28" t="s">
        <v>525</v>
      </c>
      <c r="F35" s="27">
        <v>40140</v>
      </c>
      <c r="G35" s="26">
        <v>99</v>
      </c>
      <c r="H35" s="26" t="s">
        <v>3</v>
      </c>
      <c r="I35" s="26" t="s">
        <v>4</v>
      </c>
      <c r="J35" s="27">
        <v>40161</v>
      </c>
      <c r="K35" s="27">
        <v>40200</v>
      </c>
      <c r="L35" s="27">
        <v>40245</v>
      </c>
      <c r="M35" s="27">
        <v>40362</v>
      </c>
      <c r="N35" s="26">
        <v>99</v>
      </c>
      <c r="O35" s="44"/>
      <c r="P35" s="26"/>
    </row>
    <row r="36" spans="1:16" ht="45" x14ac:dyDescent="0.25">
      <c r="A36" s="26">
        <v>24</v>
      </c>
      <c r="B36" s="26">
        <v>1406</v>
      </c>
      <c r="C36" s="26" t="s">
        <v>41</v>
      </c>
      <c r="D36" s="26" t="s">
        <v>6</v>
      </c>
      <c r="E36" s="28" t="s">
        <v>524</v>
      </c>
      <c r="F36" s="27">
        <v>40140</v>
      </c>
      <c r="G36" s="26">
        <v>99</v>
      </c>
      <c r="H36" s="26" t="s">
        <v>3</v>
      </c>
      <c r="I36" s="26" t="s">
        <v>4</v>
      </c>
      <c r="J36" s="27">
        <v>40161</v>
      </c>
      <c r="K36" s="27">
        <v>40227</v>
      </c>
      <c r="L36" s="27">
        <v>40248</v>
      </c>
      <c r="M36" s="27">
        <v>40382</v>
      </c>
      <c r="N36" s="26">
        <v>99</v>
      </c>
      <c r="O36" s="44"/>
      <c r="P36" s="26"/>
    </row>
    <row r="37" spans="1:16" ht="45" x14ac:dyDescent="0.25">
      <c r="A37" s="26">
        <v>25</v>
      </c>
      <c r="B37" s="26">
        <v>1407</v>
      </c>
      <c r="C37" s="26" t="s">
        <v>41</v>
      </c>
      <c r="D37" s="26" t="s">
        <v>6</v>
      </c>
      <c r="E37" s="28" t="s">
        <v>524</v>
      </c>
      <c r="F37" s="27">
        <v>40140</v>
      </c>
      <c r="G37" s="26">
        <v>99</v>
      </c>
      <c r="H37" s="26" t="s">
        <v>3</v>
      </c>
      <c r="I37" s="26" t="s">
        <v>4</v>
      </c>
      <c r="J37" s="27">
        <v>40161</v>
      </c>
      <c r="K37" s="27">
        <v>40227</v>
      </c>
      <c r="L37" s="27">
        <v>40248</v>
      </c>
      <c r="M37" s="27">
        <v>40382</v>
      </c>
      <c r="N37" s="26">
        <v>99</v>
      </c>
      <c r="O37" s="44"/>
      <c r="P37" s="26"/>
    </row>
    <row r="38" spans="1:16" ht="45" x14ac:dyDescent="0.25">
      <c r="A38" s="26">
        <v>26</v>
      </c>
      <c r="B38" s="26">
        <v>1408</v>
      </c>
      <c r="C38" s="26" t="s">
        <v>41</v>
      </c>
      <c r="D38" s="26" t="s">
        <v>6</v>
      </c>
      <c r="E38" s="28" t="s">
        <v>524</v>
      </c>
      <c r="F38" s="27">
        <v>40140</v>
      </c>
      <c r="G38" s="26">
        <v>99</v>
      </c>
      <c r="H38" s="26" t="s">
        <v>3</v>
      </c>
      <c r="I38" s="26" t="s">
        <v>4</v>
      </c>
      <c r="J38" s="27">
        <v>40161</v>
      </c>
      <c r="K38" s="27">
        <v>40227</v>
      </c>
      <c r="L38" s="27">
        <v>40248</v>
      </c>
      <c r="M38" s="27">
        <v>40383</v>
      </c>
      <c r="N38" s="26">
        <v>99</v>
      </c>
      <c r="O38" s="44"/>
      <c r="P38" s="26"/>
    </row>
    <row r="39" spans="1:16" ht="30" x14ac:dyDescent="0.25">
      <c r="A39" s="26">
        <v>27</v>
      </c>
      <c r="B39" s="26">
        <v>1409</v>
      </c>
      <c r="C39" s="26" t="s">
        <v>41</v>
      </c>
      <c r="D39" s="26" t="s">
        <v>6</v>
      </c>
      <c r="E39" s="28" t="s">
        <v>525</v>
      </c>
      <c r="F39" s="27">
        <v>40140</v>
      </c>
      <c r="G39" s="26">
        <v>99</v>
      </c>
      <c r="H39" s="26" t="s">
        <v>3</v>
      </c>
      <c r="I39" s="26" t="s">
        <v>4</v>
      </c>
      <c r="J39" s="27">
        <v>40161</v>
      </c>
      <c r="K39" s="27">
        <v>40200</v>
      </c>
      <c r="L39" s="27">
        <v>40245</v>
      </c>
      <c r="M39" s="27">
        <v>40383</v>
      </c>
      <c r="N39" s="26">
        <v>99</v>
      </c>
      <c r="O39" s="44"/>
      <c r="P39" s="26"/>
    </row>
    <row r="40" spans="1:16" ht="45" x14ac:dyDescent="0.25">
      <c r="A40" s="26">
        <v>28</v>
      </c>
      <c r="B40" s="26">
        <v>1410</v>
      </c>
      <c r="C40" s="26" t="s">
        <v>41</v>
      </c>
      <c r="D40" s="26" t="s">
        <v>6</v>
      </c>
      <c r="E40" s="28" t="s">
        <v>524</v>
      </c>
      <c r="F40" s="27">
        <v>40140</v>
      </c>
      <c r="G40" s="26">
        <v>99</v>
      </c>
      <c r="H40" s="26" t="s">
        <v>3</v>
      </c>
      <c r="I40" s="26" t="s">
        <v>4</v>
      </c>
      <c r="J40" s="27">
        <v>40161</v>
      </c>
      <c r="K40" s="27">
        <v>40227</v>
      </c>
      <c r="L40" s="27">
        <v>40248</v>
      </c>
      <c r="M40" s="27">
        <v>40385</v>
      </c>
      <c r="N40" s="26">
        <v>99</v>
      </c>
      <c r="O40" s="44"/>
      <c r="P40" s="26"/>
    </row>
    <row r="41" spans="1:16" ht="45" x14ac:dyDescent="0.25">
      <c r="A41" s="26">
        <v>29</v>
      </c>
      <c r="B41" s="26">
        <v>1413</v>
      </c>
      <c r="C41" s="26" t="s">
        <v>41</v>
      </c>
      <c r="D41" s="26" t="s">
        <v>6</v>
      </c>
      <c r="E41" s="28" t="s">
        <v>524</v>
      </c>
      <c r="F41" s="27">
        <v>40140</v>
      </c>
      <c r="G41" s="26">
        <v>99</v>
      </c>
      <c r="H41" s="26" t="s">
        <v>3</v>
      </c>
      <c r="I41" s="26" t="s">
        <v>4</v>
      </c>
      <c r="J41" s="27">
        <v>40161</v>
      </c>
      <c r="K41" s="27">
        <v>40227</v>
      </c>
      <c r="L41" s="27">
        <v>40248</v>
      </c>
      <c r="M41" s="27">
        <v>40390</v>
      </c>
      <c r="N41" s="26">
        <v>99</v>
      </c>
      <c r="O41" s="44"/>
      <c r="P41" s="26"/>
    </row>
    <row r="42" spans="1:16" ht="45" x14ac:dyDescent="0.25">
      <c r="A42" s="26">
        <v>30</v>
      </c>
      <c r="B42" s="26">
        <v>1416</v>
      </c>
      <c r="C42" s="26" t="s">
        <v>41</v>
      </c>
      <c r="D42" s="26" t="s">
        <v>6</v>
      </c>
      <c r="E42" s="28" t="s">
        <v>524</v>
      </c>
      <c r="F42" s="27">
        <v>40140</v>
      </c>
      <c r="G42" s="26">
        <v>99</v>
      </c>
      <c r="H42" s="26" t="s">
        <v>3</v>
      </c>
      <c r="I42" s="26" t="s">
        <v>4</v>
      </c>
      <c r="J42" s="27">
        <v>40161</v>
      </c>
      <c r="K42" s="27">
        <v>40227</v>
      </c>
      <c r="L42" s="27">
        <v>40248</v>
      </c>
      <c r="M42" s="27">
        <v>40396</v>
      </c>
      <c r="N42" s="26">
        <v>99</v>
      </c>
      <c r="O42" s="44"/>
      <c r="P42" s="26"/>
    </row>
    <row r="43" spans="1:16" ht="30" x14ac:dyDescent="0.25">
      <c r="A43" s="26">
        <v>31</v>
      </c>
      <c r="B43" s="26">
        <v>1428</v>
      </c>
      <c r="C43" s="26" t="s">
        <v>41</v>
      </c>
      <c r="D43" s="26" t="s">
        <v>6</v>
      </c>
      <c r="E43" s="28" t="s">
        <v>523</v>
      </c>
      <c r="F43" s="27">
        <v>40140</v>
      </c>
      <c r="G43" s="26">
        <v>99</v>
      </c>
      <c r="H43" s="26" t="s">
        <v>3</v>
      </c>
      <c r="I43" s="26" t="s">
        <v>4</v>
      </c>
      <c r="J43" s="27">
        <v>40161</v>
      </c>
      <c r="K43" s="27">
        <v>40227</v>
      </c>
      <c r="L43" s="27">
        <v>40245</v>
      </c>
      <c r="M43" s="27">
        <v>40516</v>
      </c>
      <c r="N43" s="26">
        <v>99</v>
      </c>
      <c r="O43" s="44"/>
      <c r="P43" s="26"/>
    </row>
    <row r="44" spans="1:16" ht="30" x14ac:dyDescent="0.25">
      <c r="A44" s="26">
        <v>32</v>
      </c>
      <c r="B44" s="26">
        <v>1429</v>
      </c>
      <c r="C44" s="26" t="s">
        <v>41</v>
      </c>
      <c r="D44" s="26" t="s">
        <v>6</v>
      </c>
      <c r="E44" s="28" t="s">
        <v>523</v>
      </c>
      <c r="F44" s="27">
        <v>40140</v>
      </c>
      <c r="G44" s="26">
        <v>99</v>
      </c>
      <c r="H44" s="26" t="s">
        <v>3</v>
      </c>
      <c r="I44" s="26" t="s">
        <v>4</v>
      </c>
      <c r="J44" s="27">
        <v>40161</v>
      </c>
      <c r="K44" s="27">
        <v>40227</v>
      </c>
      <c r="L44" s="27">
        <v>40245</v>
      </c>
      <c r="M44" s="27">
        <v>40497</v>
      </c>
      <c r="N44" s="26">
        <v>99</v>
      </c>
      <c r="O44" s="44"/>
      <c r="P44" s="26"/>
    </row>
    <row r="45" spans="1:16" ht="30" x14ac:dyDescent="0.25">
      <c r="A45" s="26">
        <v>33</v>
      </c>
      <c r="B45" s="26">
        <v>1430</v>
      </c>
      <c r="C45" s="26" t="s">
        <v>41</v>
      </c>
      <c r="D45" s="26" t="s">
        <v>6</v>
      </c>
      <c r="E45" s="28" t="s">
        <v>523</v>
      </c>
      <c r="F45" s="27">
        <v>40140</v>
      </c>
      <c r="G45" s="26">
        <v>99</v>
      </c>
      <c r="H45" s="26" t="s">
        <v>3</v>
      </c>
      <c r="I45" s="26" t="s">
        <v>4</v>
      </c>
      <c r="J45" s="27">
        <v>40161</v>
      </c>
      <c r="K45" s="27">
        <v>40227</v>
      </c>
      <c r="L45" s="27">
        <v>40248</v>
      </c>
      <c r="M45" s="27">
        <v>40497</v>
      </c>
      <c r="N45" s="26">
        <v>99</v>
      </c>
      <c r="O45" s="44"/>
      <c r="P45" s="26"/>
    </row>
    <row r="46" spans="1:16" ht="30" x14ac:dyDescent="0.25">
      <c r="A46" s="26">
        <v>34</v>
      </c>
      <c r="B46" s="26">
        <v>1431</v>
      </c>
      <c r="C46" s="26" t="s">
        <v>41</v>
      </c>
      <c r="D46" s="26" t="s">
        <v>6</v>
      </c>
      <c r="E46" s="28" t="s">
        <v>523</v>
      </c>
      <c r="F46" s="27">
        <v>40140</v>
      </c>
      <c r="G46" s="26">
        <v>99</v>
      </c>
      <c r="H46" s="26" t="s">
        <v>3</v>
      </c>
      <c r="I46" s="26" t="s">
        <v>4</v>
      </c>
      <c r="J46" s="27">
        <v>40161</v>
      </c>
      <c r="K46" s="27">
        <v>40227</v>
      </c>
      <c r="L46" s="27">
        <v>40245</v>
      </c>
      <c r="M46" s="27">
        <v>40499</v>
      </c>
      <c r="N46" s="26">
        <v>98.94</v>
      </c>
      <c r="O46" s="44"/>
      <c r="P46" s="26"/>
    </row>
    <row r="47" spans="1:16" ht="30" x14ac:dyDescent="0.25">
      <c r="A47" s="26">
        <v>35</v>
      </c>
      <c r="B47" s="26">
        <v>1432</v>
      </c>
      <c r="C47" s="26" t="s">
        <v>41</v>
      </c>
      <c r="D47" s="26" t="s">
        <v>6</v>
      </c>
      <c r="E47" s="28" t="s">
        <v>523</v>
      </c>
      <c r="F47" s="27">
        <v>40140</v>
      </c>
      <c r="G47" s="26">
        <v>99</v>
      </c>
      <c r="H47" s="26" t="s">
        <v>3</v>
      </c>
      <c r="I47" s="26" t="s">
        <v>4</v>
      </c>
      <c r="J47" s="27">
        <v>40161</v>
      </c>
      <c r="K47" s="27">
        <v>40227</v>
      </c>
      <c r="L47" s="27">
        <v>40245</v>
      </c>
      <c r="M47" s="27">
        <v>40502</v>
      </c>
      <c r="N47" s="26">
        <v>98.94</v>
      </c>
      <c r="O47" s="44"/>
      <c r="P47" s="26"/>
    </row>
    <row r="48" spans="1:16" ht="30" x14ac:dyDescent="0.25">
      <c r="A48" s="26">
        <v>36</v>
      </c>
      <c r="B48" s="26">
        <v>1433</v>
      </c>
      <c r="C48" s="26" t="s">
        <v>41</v>
      </c>
      <c r="D48" s="26" t="s">
        <v>6</v>
      </c>
      <c r="E48" s="28" t="s">
        <v>523</v>
      </c>
      <c r="F48" s="27">
        <v>40140</v>
      </c>
      <c r="G48" s="26">
        <v>99</v>
      </c>
      <c r="H48" s="26" t="s">
        <v>3</v>
      </c>
      <c r="I48" s="26" t="s">
        <v>4</v>
      </c>
      <c r="J48" s="27">
        <v>40161</v>
      </c>
      <c r="K48" s="27">
        <v>40227</v>
      </c>
      <c r="L48" s="27">
        <v>40245</v>
      </c>
      <c r="M48" s="27">
        <v>40512</v>
      </c>
      <c r="N48" s="26">
        <v>98.94</v>
      </c>
      <c r="O48" s="44"/>
      <c r="P48" s="26"/>
    </row>
    <row r="49" spans="1:16" ht="30" x14ac:dyDescent="0.25">
      <c r="A49" s="26">
        <v>37</v>
      </c>
      <c r="B49" s="26">
        <v>1434</v>
      </c>
      <c r="C49" s="26" t="s">
        <v>41</v>
      </c>
      <c r="D49" s="26" t="s">
        <v>6</v>
      </c>
      <c r="E49" s="28" t="s">
        <v>523</v>
      </c>
      <c r="F49" s="27">
        <v>40140</v>
      </c>
      <c r="G49" s="26">
        <v>99</v>
      </c>
      <c r="H49" s="26" t="s">
        <v>3</v>
      </c>
      <c r="I49" s="26" t="s">
        <v>4</v>
      </c>
      <c r="J49" s="27">
        <v>40161</v>
      </c>
      <c r="K49" s="27">
        <v>40200</v>
      </c>
      <c r="L49" s="27">
        <v>40245</v>
      </c>
      <c r="M49" s="27">
        <v>40500</v>
      </c>
      <c r="N49" s="26">
        <v>99.215999999999994</v>
      </c>
      <c r="O49" s="44"/>
      <c r="P49" s="26"/>
    </row>
    <row r="50" spans="1:16" ht="30" x14ac:dyDescent="0.25">
      <c r="A50" s="26">
        <v>38</v>
      </c>
      <c r="B50" s="26">
        <v>1436</v>
      </c>
      <c r="C50" s="26" t="s">
        <v>41</v>
      </c>
      <c r="D50" s="26" t="s">
        <v>6</v>
      </c>
      <c r="E50" s="28" t="s">
        <v>523</v>
      </c>
      <c r="F50" s="27">
        <v>40140</v>
      </c>
      <c r="G50" s="26">
        <v>99</v>
      </c>
      <c r="H50" s="26" t="s">
        <v>3</v>
      </c>
      <c r="I50" s="26" t="s">
        <v>4</v>
      </c>
      <c r="J50" s="27">
        <v>40161</v>
      </c>
      <c r="K50" s="27">
        <v>40227</v>
      </c>
      <c r="L50" s="27">
        <v>40245</v>
      </c>
      <c r="M50" s="27">
        <v>40522</v>
      </c>
      <c r="N50" s="26">
        <v>99</v>
      </c>
      <c r="O50" s="44"/>
      <c r="P50" s="26"/>
    </row>
    <row r="51" spans="1:16" ht="30" x14ac:dyDescent="0.25">
      <c r="A51" s="26">
        <v>39</v>
      </c>
      <c r="B51" s="26">
        <v>1437</v>
      </c>
      <c r="C51" s="26" t="s">
        <v>41</v>
      </c>
      <c r="D51" s="26" t="s">
        <v>6</v>
      </c>
      <c r="E51" s="28" t="s">
        <v>523</v>
      </c>
      <c r="F51" s="27">
        <v>40140</v>
      </c>
      <c r="G51" s="26">
        <v>99</v>
      </c>
      <c r="H51" s="26" t="s">
        <v>3</v>
      </c>
      <c r="I51" s="26" t="s">
        <v>4</v>
      </c>
      <c r="J51" s="27">
        <v>40161</v>
      </c>
      <c r="K51" s="27">
        <v>40227</v>
      </c>
      <c r="L51" s="27">
        <v>40245</v>
      </c>
      <c r="M51" s="27">
        <v>40532</v>
      </c>
      <c r="N51" s="26">
        <v>99</v>
      </c>
      <c r="O51" s="44"/>
      <c r="P51" s="26"/>
    </row>
    <row r="52" spans="1:16" ht="30" x14ac:dyDescent="0.25">
      <c r="A52" s="26">
        <v>40</v>
      </c>
      <c r="B52" s="26">
        <v>1440</v>
      </c>
      <c r="C52" s="26" t="s">
        <v>41</v>
      </c>
      <c r="D52" s="26" t="s">
        <v>6</v>
      </c>
      <c r="E52" s="28" t="s">
        <v>523</v>
      </c>
      <c r="F52" s="27">
        <v>40140</v>
      </c>
      <c r="G52" s="26">
        <v>99</v>
      </c>
      <c r="H52" s="26" t="s">
        <v>3</v>
      </c>
      <c r="I52" s="26" t="s">
        <v>4</v>
      </c>
      <c r="J52" s="27">
        <v>40161</v>
      </c>
      <c r="K52" s="27">
        <v>40227</v>
      </c>
      <c r="L52" s="27">
        <v>40245</v>
      </c>
      <c r="M52" s="27">
        <v>40554</v>
      </c>
      <c r="N52" s="26">
        <v>99</v>
      </c>
      <c r="O52" s="44"/>
      <c r="P52" s="26"/>
    </row>
    <row r="53" spans="1:16" ht="30" x14ac:dyDescent="0.25">
      <c r="A53" s="26">
        <v>41</v>
      </c>
      <c r="B53" s="26">
        <v>1441</v>
      </c>
      <c r="C53" s="26" t="s">
        <v>41</v>
      </c>
      <c r="D53" s="26" t="s">
        <v>6</v>
      </c>
      <c r="E53" s="28" t="s">
        <v>523</v>
      </c>
      <c r="F53" s="27">
        <v>40140</v>
      </c>
      <c r="G53" s="26">
        <v>99</v>
      </c>
      <c r="H53" s="26" t="s">
        <v>3</v>
      </c>
      <c r="I53" s="26" t="s">
        <v>4</v>
      </c>
      <c r="J53" s="27">
        <v>40161</v>
      </c>
      <c r="K53" s="27">
        <v>40227</v>
      </c>
      <c r="L53" s="27">
        <v>40245</v>
      </c>
      <c r="M53" s="27">
        <v>40555</v>
      </c>
      <c r="N53" s="26">
        <v>99.132000000000005</v>
      </c>
      <c r="O53" s="44"/>
      <c r="P53" s="26"/>
    </row>
    <row r="54" spans="1:16" ht="30" x14ac:dyDescent="0.25">
      <c r="A54" s="26">
        <v>42</v>
      </c>
      <c r="B54" s="26">
        <v>1442</v>
      </c>
      <c r="C54" s="26" t="s">
        <v>41</v>
      </c>
      <c r="D54" s="26" t="s">
        <v>6</v>
      </c>
      <c r="E54" s="28" t="s">
        <v>523</v>
      </c>
      <c r="F54" s="27">
        <v>40140</v>
      </c>
      <c r="G54" s="26">
        <v>99</v>
      </c>
      <c r="H54" s="26" t="s">
        <v>3</v>
      </c>
      <c r="I54" s="26" t="s">
        <v>4</v>
      </c>
      <c r="J54" s="27">
        <v>40161</v>
      </c>
      <c r="K54" s="27">
        <v>40227</v>
      </c>
      <c r="L54" s="27">
        <v>40245</v>
      </c>
      <c r="M54" s="27">
        <v>40555</v>
      </c>
      <c r="N54" s="26">
        <v>99</v>
      </c>
      <c r="O54" s="44"/>
      <c r="P54" s="26"/>
    </row>
    <row r="55" spans="1:16" ht="30" x14ac:dyDescent="0.25">
      <c r="A55" s="26">
        <v>43</v>
      </c>
      <c r="B55" s="26">
        <v>1444</v>
      </c>
      <c r="C55" s="26" t="s">
        <v>41</v>
      </c>
      <c r="D55" s="26" t="s">
        <v>6</v>
      </c>
      <c r="E55" s="28" t="s">
        <v>523</v>
      </c>
      <c r="F55" s="27">
        <v>40140</v>
      </c>
      <c r="G55" s="26">
        <v>99</v>
      </c>
      <c r="H55" s="26" t="s">
        <v>3</v>
      </c>
      <c r="I55" s="26" t="s">
        <v>4</v>
      </c>
      <c r="J55" s="27">
        <v>40161</v>
      </c>
      <c r="K55" s="27">
        <v>40227</v>
      </c>
      <c r="L55" s="27">
        <v>40245</v>
      </c>
      <c r="M55" s="27">
        <v>40521</v>
      </c>
      <c r="N55" s="26">
        <v>99</v>
      </c>
      <c r="O55" s="44"/>
      <c r="P55" s="26"/>
    </row>
    <row r="56" spans="1:16" ht="45" x14ac:dyDescent="0.25">
      <c r="A56" s="26">
        <v>44</v>
      </c>
      <c r="B56" s="26">
        <v>1588</v>
      </c>
      <c r="C56" s="26" t="s">
        <v>41</v>
      </c>
      <c r="D56" s="26" t="s">
        <v>6</v>
      </c>
      <c r="E56" s="28" t="s">
        <v>532</v>
      </c>
      <c r="F56" s="27">
        <v>40143</v>
      </c>
      <c r="G56" s="26">
        <v>20</v>
      </c>
      <c r="H56" s="26" t="s">
        <v>3</v>
      </c>
      <c r="I56" s="26" t="s">
        <v>4</v>
      </c>
      <c r="J56" s="27">
        <v>40487</v>
      </c>
      <c r="K56" s="27">
        <v>40812</v>
      </c>
      <c r="L56" s="27">
        <v>40939</v>
      </c>
      <c r="M56" s="27">
        <v>41340</v>
      </c>
      <c r="N56" s="26">
        <v>20</v>
      </c>
      <c r="O56" s="44"/>
      <c r="P56" s="26"/>
    </row>
    <row r="57" spans="1:16" ht="30" x14ac:dyDescent="0.25">
      <c r="A57" s="26">
        <v>45</v>
      </c>
      <c r="B57" s="26">
        <v>1586</v>
      </c>
      <c r="C57" s="26" t="s">
        <v>41</v>
      </c>
      <c r="D57" s="26" t="s">
        <v>6</v>
      </c>
      <c r="E57" s="28" t="s">
        <v>533</v>
      </c>
      <c r="F57" s="27">
        <v>40143</v>
      </c>
      <c r="G57" s="26">
        <v>20</v>
      </c>
      <c r="H57" s="26" t="s">
        <v>3</v>
      </c>
      <c r="I57" s="26" t="s">
        <v>4</v>
      </c>
      <c r="J57" s="27">
        <v>40487</v>
      </c>
      <c r="K57" s="27">
        <v>40812</v>
      </c>
      <c r="L57" s="27">
        <v>40939</v>
      </c>
      <c r="M57" s="27">
        <v>41340</v>
      </c>
      <c r="N57" s="26">
        <v>19.95</v>
      </c>
      <c r="O57" s="44"/>
      <c r="P57" s="26"/>
    </row>
    <row r="58" spans="1:16" ht="30" x14ac:dyDescent="0.25">
      <c r="A58" s="26">
        <v>46</v>
      </c>
      <c r="B58" s="26">
        <v>1585</v>
      </c>
      <c r="C58" s="26" t="s">
        <v>41</v>
      </c>
      <c r="D58" s="26" t="s">
        <v>6</v>
      </c>
      <c r="E58" s="28" t="s">
        <v>534</v>
      </c>
      <c r="F58" s="27">
        <v>40143</v>
      </c>
      <c r="G58" s="26">
        <v>20</v>
      </c>
      <c r="H58" s="26" t="s">
        <v>3</v>
      </c>
      <c r="I58" s="26" t="s">
        <v>4</v>
      </c>
      <c r="J58" s="27">
        <v>40487</v>
      </c>
      <c r="K58" s="27">
        <v>40812</v>
      </c>
      <c r="L58" s="27">
        <v>40939</v>
      </c>
      <c r="M58" s="27">
        <v>41340</v>
      </c>
      <c r="N58" s="26">
        <v>19.995000000000001</v>
      </c>
      <c r="O58" s="44"/>
      <c r="P58" s="26"/>
    </row>
    <row r="59" spans="1:16" ht="30" x14ac:dyDescent="0.25">
      <c r="A59" s="26">
        <v>47</v>
      </c>
      <c r="B59" s="26">
        <v>1584</v>
      </c>
      <c r="C59" s="26" t="s">
        <v>41</v>
      </c>
      <c r="D59" s="26" t="s">
        <v>6</v>
      </c>
      <c r="E59" s="28" t="s">
        <v>535</v>
      </c>
      <c r="F59" s="27">
        <v>40143</v>
      </c>
      <c r="G59" s="26">
        <v>20</v>
      </c>
      <c r="H59" s="26" t="s">
        <v>3</v>
      </c>
      <c r="I59" s="26" t="s">
        <v>4</v>
      </c>
      <c r="J59" s="27">
        <v>40487</v>
      </c>
      <c r="K59" s="27">
        <v>40812</v>
      </c>
      <c r="L59" s="27">
        <v>40939</v>
      </c>
      <c r="M59" s="27">
        <v>41340</v>
      </c>
      <c r="N59" s="26">
        <v>20</v>
      </c>
      <c r="O59" s="44"/>
      <c r="P59" s="26"/>
    </row>
    <row r="60" spans="1:16" ht="30" x14ac:dyDescent="0.25">
      <c r="A60" s="26">
        <v>48</v>
      </c>
      <c r="B60" s="26">
        <v>1579</v>
      </c>
      <c r="C60" s="26" t="s">
        <v>41</v>
      </c>
      <c r="D60" s="26" t="s">
        <v>6</v>
      </c>
      <c r="E60" s="28" t="s">
        <v>535</v>
      </c>
      <c r="F60" s="27">
        <v>40143</v>
      </c>
      <c r="G60" s="26">
        <v>20</v>
      </c>
      <c r="H60" s="26" t="s">
        <v>3</v>
      </c>
      <c r="I60" s="26" t="s">
        <v>4</v>
      </c>
      <c r="J60" s="27">
        <v>40487</v>
      </c>
      <c r="K60" s="27">
        <v>40882</v>
      </c>
      <c r="L60" s="27">
        <v>40939</v>
      </c>
      <c r="M60" s="27">
        <v>41340</v>
      </c>
      <c r="N60" s="26">
        <v>20</v>
      </c>
      <c r="O60" s="44"/>
      <c r="P60" s="26"/>
    </row>
    <row r="61" spans="1:16" ht="30" x14ac:dyDescent="0.25">
      <c r="A61" s="26">
        <v>49</v>
      </c>
      <c r="B61" s="26">
        <v>1576</v>
      </c>
      <c r="C61" s="26" t="s">
        <v>41</v>
      </c>
      <c r="D61" s="26" t="s">
        <v>6</v>
      </c>
      <c r="E61" s="28" t="s">
        <v>534</v>
      </c>
      <c r="F61" s="27">
        <v>40143</v>
      </c>
      <c r="G61" s="26">
        <v>20</v>
      </c>
      <c r="H61" s="26" t="s">
        <v>3</v>
      </c>
      <c r="I61" s="26" t="s">
        <v>4</v>
      </c>
      <c r="J61" s="27">
        <v>40487</v>
      </c>
      <c r="K61" s="27">
        <v>40875</v>
      </c>
      <c r="L61" s="27">
        <v>40939</v>
      </c>
      <c r="M61" s="27">
        <v>41333</v>
      </c>
      <c r="N61" s="26">
        <v>19.995000000000001</v>
      </c>
      <c r="O61" s="44"/>
      <c r="P61" s="26"/>
    </row>
    <row r="62" spans="1:16" ht="45" x14ac:dyDescent="0.25">
      <c r="A62" s="26">
        <v>50</v>
      </c>
      <c r="B62" s="26">
        <v>1575</v>
      </c>
      <c r="C62" s="26" t="s">
        <v>41</v>
      </c>
      <c r="D62" s="26" t="s">
        <v>6</v>
      </c>
      <c r="E62" s="28" t="s">
        <v>532</v>
      </c>
      <c r="F62" s="27">
        <v>40143</v>
      </c>
      <c r="G62" s="26">
        <v>20</v>
      </c>
      <c r="H62" s="26" t="s">
        <v>3</v>
      </c>
      <c r="I62" s="26" t="s">
        <v>4</v>
      </c>
      <c r="J62" s="27">
        <v>40487</v>
      </c>
      <c r="K62" s="27">
        <v>40812</v>
      </c>
      <c r="L62" s="27">
        <v>40939</v>
      </c>
      <c r="M62" s="27">
        <v>41340</v>
      </c>
      <c r="N62" s="26">
        <v>20</v>
      </c>
      <c r="O62" s="44"/>
      <c r="P62" s="26"/>
    </row>
    <row r="63" spans="1:16" ht="30" x14ac:dyDescent="0.25">
      <c r="A63" s="26">
        <v>51</v>
      </c>
      <c r="B63" s="26">
        <v>1574</v>
      </c>
      <c r="C63" s="26" t="s">
        <v>41</v>
      </c>
      <c r="D63" s="26" t="s">
        <v>6</v>
      </c>
      <c r="E63" s="28" t="s">
        <v>533</v>
      </c>
      <c r="F63" s="27">
        <v>40143</v>
      </c>
      <c r="G63" s="26">
        <v>20</v>
      </c>
      <c r="H63" s="26" t="s">
        <v>3</v>
      </c>
      <c r="I63" s="26" t="s">
        <v>4</v>
      </c>
      <c r="J63" s="27">
        <v>40487</v>
      </c>
      <c r="K63" s="27">
        <v>40875</v>
      </c>
      <c r="L63" s="27">
        <v>40939</v>
      </c>
      <c r="M63" s="27">
        <v>41333</v>
      </c>
      <c r="N63" s="26">
        <v>19.995000000000001</v>
      </c>
      <c r="O63" s="44"/>
      <c r="P63" s="26"/>
    </row>
    <row r="64" spans="1:16" ht="30" x14ac:dyDescent="0.25">
      <c r="A64" s="26">
        <v>52</v>
      </c>
      <c r="B64" s="26">
        <v>1573</v>
      </c>
      <c r="C64" s="26" t="s">
        <v>41</v>
      </c>
      <c r="D64" s="26" t="s">
        <v>6</v>
      </c>
      <c r="E64" s="28" t="s">
        <v>534</v>
      </c>
      <c r="F64" s="27">
        <v>40143</v>
      </c>
      <c r="G64" s="26">
        <v>20</v>
      </c>
      <c r="H64" s="26" t="s">
        <v>3</v>
      </c>
      <c r="I64" s="26" t="s">
        <v>4</v>
      </c>
      <c r="J64" s="27">
        <v>40487</v>
      </c>
      <c r="K64" s="27">
        <v>40882</v>
      </c>
      <c r="L64" s="27">
        <v>40939</v>
      </c>
      <c r="M64" s="27">
        <v>41333</v>
      </c>
      <c r="N64" s="26">
        <v>19.995000000000001</v>
      </c>
      <c r="O64" s="44"/>
      <c r="P64" s="26"/>
    </row>
    <row r="65" spans="1:16" ht="30" x14ac:dyDescent="0.25">
      <c r="A65" s="26">
        <v>53</v>
      </c>
      <c r="B65" s="26">
        <v>1572</v>
      </c>
      <c r="C65" s="26" t="s">
        <v>41</v>
      </c>
      <c r="D65" s="26" t="s">
        <v>6</v>
      </c>
      <c r="E65" s="28" t="s">
        <v>534</v>
      </c>
      <c r="F65" s="27">
        <v>40143</v>
      </c>
      <c r="G65" s="26">
        <v>20</v>
      </c>
      <c r="H65" s="26" t="s">
        <v>3</v>
      </c>
      <c r="I65" s="26" t="s">
        <v>4</v>
      </c>
      <c r="J65" s="27">
        <v>40487</v>
      </c>
      <c r="K65" s="27">
        <v>40812</v>
      </c>
      <c r="L65" s="27">
        <v>40939</v>
      </c>
      <c r="M65" s="27">
        <v>41333</v>
      </c>
      <c r="N65" s="26">
        <v>19.995000000000001</v>
      </c>
      <c r="O65" s="44"/>
      <c r="P65" s="26"/>
    </row>
    <row r="66" spans="1:16" ht="30" x14ac:dyDescent="0.25">
      <c r="A66" s="26">
        <v>54</v>
      </c>
      <c r="B66" s="26">
        <v>1571</v>
      </c>
      <c r="C66" s="26" t="s">
        <v>41</v>
      </c>
      <c r="D66" s="26" t="s">
        <v>6</v>
      </c>
      <c r="E66" s="28" t="s">
        <v>533</v>
      </c>
      <c r="F66" s="27">
        <v>40143</v>
      </c>
      <c r="G66" s="26">
        <v>20</v>
      </c>
      <c r="H66" s="26" t="s">
        <v>3</v>
      </c>
      <c r="I66" s="26" t="s">
        <v>4</v>
      </c>
      <c r="J66" s="27">
        <v>40487</v>
      </c>
      <c r="K66" s="27">
        <v>40882</v>
      </c>
      <c r="L66" s="27">
        <v>40939</v>
      </c>
      <c r="M66" s="27">
        <v>41333</v>
      </c>
      <c r="N66" s="26">
        <v>19.995000000000001</v>
      </c>
      <c r="O66" s="44"/>
      <c r="P66" s="26"/>
    </row>
    <row r="67" spans="1:16" ht="60" x14ac:dyDescent="0.25">
      <c r="A67" s="26">
        <v>55</v>
      </c>
      <c r="B67" s="26">
        <v>1570</v>
      </c>
      <c r="C67" s="26" t="s">
        <v>41</v>
      </c>
      <c r="D67" s="26" t="s">
        <v>6</v>
      </c>
      <c r="E67" s="28" t="s">
        <v>8613</v>
      </c>
      <c r="F67" s="27">
        <v>40143</v>
      </c>
      <c r="G67" s="26">
        <v>20</v>
      </c>
      <c r="H67" s="26" t="s">
        <v>3</v>
      </c>
      <c r="I67" s="26" t="s">
        <v>4</v>
      </c>
      <c r="J67" s="27">
        <v>40487</v>
      </c>
      <c r="K67" s="27">
        <v>40812</v>
      </c>
      <c r="L67" s="27">
        <v>40939</v>
      </c>
      <c r="M67" s="27">
        <v>41332</v>
      </c>
      <c r="N67" s="26">
        <v>19.95</v>
      </c>
      <c r="O67" s="44"/>
      <c r="P67" s="26"/>
    </row>
    <row r="68" spans="1:16" ht="45" x14ac:dyDescent="0.25">
      <c r="A68" s="26">
        <v>56</v>
      </c>
      <c r="B68" s="26">
        <v>1566</v>
      </c>
      <c r="C68" s="26" t="s">
        <v>41</v>
      </c>
      <c r="D68" s="26" t="s">
        <v>6</v>
      </c>
      <c r="E68" s="28" t="s">
        <v>532</v>
      </c>
      <c r="F68" s="27">
        <v>40143</v>
      </c>
      <c r="G68" s="26">
        <v>20</v>
      </c>
      <c r="H68" s="26" t="s">
        <v>3</v>
      </c>
      <c r="I68" s="26" t="s">
        <v>4</v>
      </c>
      <c r="J68" s="27">
        <v>40487</v>
      </c>
      <c r="K68" s="27">
        <v>40875</v>
      </c>
      <c r="L68" s="27">
        <v>40939</v>
      </c>
      <c r="M68" s="27">
        <v>41335</v>
      </c>
      <c r="N68" s="26">
        <v>19.95</v>
      </c>
      <c r="O68" s="44"/>
      <c r="P68" s="26"/>
    </row>
    <row r="69" spans="1:16" ht="30" x14ac:dyDescent="0.25">
      <c r="A69" s="26">
        <v>57</v>
      </c>
      <c r="B69" s="26">
        <v>1565</v>
      </c>
      <c r="C69" s="26" t="s">
        <v>41</v>
      </c>
      <c r="D69" s="26" t="s">
        <v>6</v>
      </c>
      <c r="E69" s="28" t="s">
        <v>533</v>
      </c>
      <c r="F69" s="27">
        <v>40143</v>
      </c>
      <c r="G69" s="26">
        <v>20</v>
      </c>
      <c r="H69" s="26" t="s">
        <v>3</v>
      </c>
      <c r="I69" s="26" t="s">
        <v>4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44"/>
      <c r="P69" s="26"/>
    </row>
    <row r="70" spans="1:16" ht="30" x14ac:dyDescent="0.25">
      <c r="A70" s="26">
        <v>58</v>
      </c>
      <c r="B70" s="26">
        <v>1564</v>
      </c>
      <c r="C70" s="26" t="s">
        <v>41</v>
      </c>
      <c r="D70" s="26" t="s">
        <v>6</v>
      </c>
      <c r="E70" s="28" t="s">
        <v>535</v>
      </c>
      <c r="F70" s="27">
        <v>40143</v>
      </c>
      <c r="G70" s="26">
        <v>20</v>
      </c>
      <c r="H70" s="26" t="s">
        <v>3</v>
      </c>
      <c r="I70" s="26" t="s">
        <v>4</v>
      </c>
      <c r="J70" s="27">
        <v>40487</v>
      </c>
      <c r="K70" s="27">
        <v>40934</v>
      </c>
      <c r="L70" s="27">
        <v>40939</v>
      </c>
      <c r="M70" s="27">
        <v>41335</v>
      </c>
      <c r="N70" s="26">
        <v>19.995000000000001</v>
      </c>
      <c r="O70" s="44"/>
      <c r="P70" s="26"/>
    </row>
    <row r="71" spans="1:16" ht="45" x14ac:dyDescent="0.25">
      <c r="A71" s="26">
        <v>59</v>
      </c>
      <c r="B71" s="26">
        <v>1563</v>
      </c>
      <c r="C71" s="26" t="s">
        <v>41</v>
      </c>
      <c r="D71" s="26" t="s">
        <v>6</v>
      </c>
      <c r="E71" s="28" t="s">
        <v>532</v>
      </c>
      <c r="F71" s="27">
        <v>40143</v>
      </c>
      <c r="G71" s="26">
        <v>20</v>
      </c>
      <c r="H71" s="26" t="s">
        <v>3</v>
      </c>
      <c r="I71" s="26" t="s">
        <v>4</v>
      </c>
      <c r="J71" s="27">
        <v>40487</v>
      </c>
      <c r="K71" s="27">
        <v>40882</v>
      </c>
      <c r="L71" s="27">
        <v>40939</v>
      </c>
      <c r="M71" s="27">
        <v>41335</v>
      </c>
      <c r="N71" s="26">
        <v>19.95</v>
      </c>
      <c r="O71" s="44"/>
      <c r="P71" s="26"/>
    </row>
    <row r="72" spans="1:16" ht="60" x14ac:dyDescent="0.25">
      <c r="A72" s="26">
        <v>60</v>
      </c>
      <c r="B72" s="26">
        <v>1562</v>
      </c>
      <c r="C72" s="26" t="s">
        <v>41</v>
      </c>
      <c r="D72" s="26" t="s">
        <v>6</v>
      </c>
      <c r="E72" s="28" t="s">
        <v>8613</v>
      </c>
      <c r="F72" s="27">
        <v>40143</v>
      </c>
      <c r="G72" s="26">
        <v>20</v>
      </c>
      <c r="H72" s="26" t="s">
        <v>3</v>
      </c>
      <c r="I72" s="26" t="s">
        <v>4</v>
      </c>
      <c r="J72" s="27">
        <v>40487</v>
      </c>
      <c r="K72" s="27">
        <v>40812</v>
      </c>
      <c r="L72" s="27">
        <v>40939</v>
      </c>
      <c r="M72" s="27">
        <v>41335</v>
      </c>
      <c r="N72" s="26">
        <v>19.995000000000001</v>
      </c>
      <c r="O72" s="44"/>
      <c r="P72" s="26"/>
    </row>
    <row r="73" spans="1:16" ht="60" x14ac:dyDescent="0.25">
      <c r="A73" s="26">
        <v>61</v>
      </c>
      <c r="B73" s="26">
        <v>1561</v>
      </c>
      <c r="C73" s="26" t="s">
        <v>41</v>
      </c>
      <c r="D73" s="26" t="s">
        <v>6</v>
      </c>
      <c r="E73" s="28" t="s">
        <v>8613</v>
      </c>
      <c r="F73" s="27">
        <v>40143</v>
      </c>
      <c r="G73" s="26">
        <v>20</v>
      </c>
      <c r="H73" s="26" t="s">
        <v>3</v>
      </c>
      <c r="I73" s="26" t="s">
        <v>4</v>
      </c>
      <c r="J73" s="27">
        <v>40487</v>
      </c>
      <c r="K73" s="27">
        <v>40882</v>
      </c>
      <c r="L73" s="27">
        <v>40939</v>
      </c>
      <c r="M73" s="27">
        <v>41335</v>
      </c>
      <c r="N73" s="26">
        <v>19.95</v>
      </c>
      <c r="O73" s="44"/>
      <c r="P73" s="26"/>
    </row>
    <row r="74" spans="1:16" ht="30" x14ac:dyDescent="0.25">
      <c r="A74" s="26">
        <v>62</v>
      </c>
      <c r="B74" s="26">
        <v>1559</v>
      </c>
      <c r="C74" s="26" t="s">
        <v>41</v>
      </c>
      <c r="D74" s="26" t="s">
        <v>6</v>
      </c>
      <c r="E74" s="28" t="s">
        <v>533</v>
      </c>
      <c r="F74" s="27">
        <v>40143</v>
      </c>
      <c r="G74" s="26">
        <v>20</v>
      </c>
      <c r="H74" s="26" t="s">
        <v>3</v>
      </c>
      <c r="I74" s="26" t="s">
        <v>4</v>
      </c>
      <c r="J74" s="27">
        <v>40487</v>
      </c>
      <c r="K74" s="27">
        <v>40934</v>
      </c>
      <c r="L74" s="27">
        <v>40939</v>
      </c>
      <c r="M74" s="27">
        <v>41335</v>
      </c>
      <c r="N74" s="26">
        <v>19.995000000000001</v>
      </c>
      <c r="O74" s="44"/>
      <c r="P74" s="26"/>
    </row>
    <row r="75" spans="1:16" ht="30" x14ac:dyDescent="0.25">
      <c r="A75" s="26">
        <v>63</v>
      </c>
      <c r="B75" s="26">
        <v>1560</v>
      </c>
      <c r="C75" s="26" t="s">
        <v>41</v>
      </c>
      <c r="D75" s="26" t="s">
        <v>6</v>
      </c>
      <c r="E75" s="28" t="s">
        <v>535</v>
      </c>
      <c r="F75" s="27">
        <v>40143</v>
      </c>
      <c r="G75" s="26">
        <v>20</v>
      </c>
      <c r="H75" s="26" t="s">
        <v>3</v>
      </c>
      <c r="I75" s="26" t="s">
        <v>4</v>
      </c>
      <c r="J75" s="27">
        <v>40487</v>
      </c>
      <c r="K75" s="27">
        <v>40934</v>
      </c>
      <c r="L75" s="27">
        <v>40939</v>
      </c>
      <c r="M75" s="27">
        <v>41335</v>
      </c>
      <c r="N75" s="26">
        <v>19.995000000000001</v>
      </c>
      <c r="O75" s="44"/>
      <c r="P75" s="26"/>
    </row>
    <row r="76" spans="1:16" x14ac:dyDescent="0.25">
      <c r="A76" s="26">
        <v>64</v>
      </c>
      <c r="B76" s="26">
        <v>1421</v>
      </c>
      <c r="C76" s="26" t="s">
        <v>41</v>
      </c>
      <c r="D76" s="26" t="s">
        <v>6</v>
      </c>
      <c r="E76" s="28" t="s">
        <v>547</v>
      </c>
      <c r="F76" s="27">
        <v>40147</v>
      </c>
      <c r="G76" s="26">
        <v>99.66</v>
      </c>
      <c r="H76" s="26" t="s">
        <v>3</v>
      </c>
      <c r="I76" s="26" t="s">
        <v>4</v>
      </c>
      <c r="J76" s="27">
        <v>40165</v>
      </c>
      <c r="K76" s="27">
        <v>40227</v>
      </c>
      <c r="L76" s="27">
        <v>40246</v>
      </c>
      <c r="M76" s="27">
        <v>40459</v>
      </c>
      <c r="N76" s="26">
        <v>99.66</v>
      </c>
      <c r="O76" s="44"/>
      <c r="P76" s="26"/>
    </row>
    <row r="77" spans="1:16" x14ac:dyDescent="0.25">
      <c r="A77" s="26">
        <v>65</v>
      </c>
      <c r="B77" s="26">
        <v>1419</v>
      </c>
      <c r="C77" s="26" t="s">
        <v>41</v>
      </c>
      <c r="D77" s="26" t="s">
        <v>6</v>
      </c>
      <c r="E77" s="28" t="s">
        <v>539</v>
      </c>
      <c r="F77" s="27">
        <v>40147</v>
      </c>
      <c r="G77" s="26">
        <v>99.66</v>
      </c>
      <c r="H77" s="26" t="s">
        <v>3</v>
      </c>
      <c r="I77" s="26" t="s">
        <v>4</v>
      </c>
      <c r="J77" s="27">
        <v>40165</v>
      </c>
      <c r="K77" s="27">
        <v>40227</v>
      </c>
      <c r="L77" s="27">
        <v>40246</v>
      </c>
      <c r="M77" s="27">
        <v>40442</v>
      </c>
      <c r="N77" s="26">
        <v>99.658000000000001</v>
      </c>
      <c r="O77" s="44"/>
      <c r="P77" s="26"/>
    </row>
    <row r="78" spans="1:16" x14ac:dyDescent="0.25">
      <c r="A78" s="26">
        <v>66</v>
      </c>
      <c r="B78" s="26">
        <v>1415</v>
      </c>
      <c r="C78" s="26" t="s">
        <v>41</v>
      </c>
      <c r="D78" s="26" t="s">
        <v>6</v>
      </c>
      <c r="E78" s="28" t="s">
        <v>540</v>
      </c>
      <c r="F78" s="27">
        <v>40147</v>
      </c>
      <c r="G78" s="26">
        <v>99.66</v>
      </c>
      <c r="H78" s="26" t="s">
        <v>3</v>
      </c>
      <c r="I78" s="26" t="s">
        <v>4</v>
      </c>
      <c r="J78" s="27">
        <v>40165</v>
      </c>
      <c r="K78" s="27">
        <v>40226</v>
      </c>
      <c r="L78" s="27">
        <v>40246</v>
      </c>
      <c r="M78" s="27">
        <v>40393</v>
      </c>
      <c r="N78" s="26">
        <v>99.66</v>
      </c>
      <c r="O78" s="44"/>
      <c r="P78" s="26"/>
    </row>
    <row r="79" spans="1:16" x14ac:dyDescent="0.25">
      <c r="A79" s="26">
        <v>67</v>
      </c>
      <c r="B79" s="26">
        <v>1414</v>
      </c>
      <c r="C79" s="26" t="s">
        <v>41</v>
      </c>
      <c r="D79" s="26" t="s">
        <v>6</v>
      </c>
      <c r="E79" s="28" t="s">
        <v>541</v>
      </c>
      <c r="F79" s="27">
        <v>40147</v>
      </c>
      <c r="G79" s="26">
        <v>99.66</v>
      </c>
      <c r="H79" s="26" t="s">
        <v>3</v>
      </c>
      <c r="I79" s="26" t="s">
        <v>4</v>
      </c>
      <c r="J79" s="27">
        <v>40165</v>
      </c>
      <c r="K79" s="27">
        <v>40226</v>
      </c>
      <c r="L79" s="27">
        <v>40246</v>
      </c>
      <c r="M79" s="27">
        <v>40393</v>
      </c>
      <c r="N79" s="26">
        <v>99.66</v>
      </c>
      <c r="O79" s="44"/>
      <c r="P79" s="26"/>
    </row>
    <row r="80" spans="1:16" x14ac:dyDescent="0.25">
      <c r="A80" s="26">
        <v>68</v>
      </c>
      <c r="B80" s="26">
        <v>1412</v>
      </c>
      <c r="C80" s="26" t="s">
        <v>41</v>
      </c>
      <c r="D80" s="26" t="s">
        <v>6</v>
      </c>
      <c r="E80" s="28" t="s">
        <v>539</v>
      </c>
      <c r="F80" s="27">
        <v>40147</v>
      </c>
      <c r="G80" s="26">
        <v>99.66</v>
      </c>
      <c r="H80" s="26" t="s">
        <v>3</v>
      </c>
      <c r="I80" s="26" t="s">
        <v>4</v>
      </c>
      <c r="J80" s="27">
        <v>40165</v>
      </c>
      <c r="K80" s="27">
        <v>40226</v>
      </c>
      <c r="L80" s="27">
        <v>40246</v>
      </c>
      <c r="M80" s="27">
        <v>40389</v>
      </c>
      <c r="N80" s="26">
        <v>99.66</v>
      </c>
      <c r="O80" s="44"/>
      <c r="P80" s="26"/>
    </row>
    <row r="81" spans="1:16" x14ac:dyDescent="0.25">
      <c r="A81" s="26">
        <v>69</v>
      </c>
      <c r="B81" s="26">
        <v>1411</v>
      </c>
      <c r="C81" s="26" t="s">
        <v>41</v>
      </c>
      <c r="D81" s="26" t="s">
        <v>6</v>
      </c>
      <c r="E81" s="28" t="s">
        <v>540</v>
      </c>
      <c r="F81" s="27">
        <v>40147</v>
      </c>
      <c r="G81" s="26">
        <v>99.66</v>
      </c>
      <c r="H81" s="26" t="s">
        <v>3</v>
      </c>
      <c r="I81" s="26" t="s">
        <v>4</v>
      </c>
      <c r="J81" s="27">
        <v>40165</v>
      </c>
      <c r="K81" s="27">
        <v>40226</v>
      </c>
      <c r="L81" s="27">
        <v>40246</v>
      </c>
      <c r="M81" s="27">
        <v>40389</v>
      </c>
      <c r="N81" s="26">
        <v>99.66</v>
      </c>
      <c r="O81" s="44"/>
      <c r="P81" s="26"/>
    </row>
    <row r="82" spans="1:16" ht="30" x14ac:dyDescent="0.25">
      <c r="A82" s="26">
        <v>70</v>
      </c>
      <c r="B82" s="26">
        <v>1435</v>
      </c>
      <c r="C82" s="26" t="s">
        <v>41</v>
      </c>
      <c r="D82" s="26" t="s">
        <v>6</v>
      </c>
      <c r="E82" s="28" t="s">
        <v>548</v>
      </c>
      <c r="F82" s="27">
        <v>40147</v>
      </c>
      <c r="G82" s="26">
        <v>64.680000000000007</v>
      </c>
      <c r="H82" s="26" t="s">
        <v>3</v>
      </c>
      <c r="I82" s="26" t="s">
        <v>4</v>
      </c>
      <c r="J82" s="27">
        <v>40219</v>
      </c>
      <c r="K82" s="27">
        <v>40308</v>
      </c>
      <c r="L82" s="27">
        <v>40323</v>
      </c>
      <c r="M82" s="27">
        <v>40518</v>
      </c>
      <c r="N82" s="26">
        <v>65.78</v>
      </c>
      <c r="O82" s="44"/>
      <c r="P82" s="26"/>
    </row>
    <row r="83" spans="1:16" ht="30" x14ac:dyDescent="0.25">
      <c r="A83" s="26">
        <v>71</v>
      </c>
      <c r="B83" s="26">
        <v>1454</v>
      </c>
      <c r="C83" s="26" t="s">
        <v>41</v>
      </c>
      <c r="D83" s="26" t="s">
        <v>6</v>
      </c>
      <c r="E83" s="28" t="s">
        <v>546</v>
      </c>
      <c r="F83" s="27">
        <v>40147</v>
      </c>
      <c r="G83" s="26">
        <v>99.96</v>
      </c>
      <c r="H83" s="26" t="s">
        <v>3</v>
      </c>
      <c r="I83" s="26" t="s">
        <v>4</v>
      </c>
      <c r="J83" s="27">
        <v>40171</v>
      </c>
      <c r="K83" s="27">
        <v>40359</v>
      </c>
      <c r="L83" s="27">
        <v>40463</v>
      </c>
      <c r="M83" s="27">
        <v>40690</v>
      </c>
      <c r="N83" s="26">
        <v>99.94</v>
      </c>
      <c r="O83" s="44"/>
      <c r="P83" s="26"/>
    </row>
    <row r="84" spans="1:16" ht="30" x14ac:dyDescent="0.25">
      <c r="A84" s="26">
        <v>72</v>
      </c>
      <c r="B84" s="26">
        <v>1453</v>
      </c>
      <c r="C84" s="26" t="s">
        <v>41</v>
      </c>
      <c r="D84" s="26" t="s">
        <v>6</v>
      </c>
      <c r="E84" s="28" t="s">
        <v>546</v>
      </c>
      <c r="F84" s="27">
        <v>40147</v>
      </c>
      <c r="G84" s="26">
        <v>99.96</v>
      </c>
      <c r="H84" s="26" t="s">
        <v>3</v>
      </c>
      <c r="I84" s="26" t="s">
        <v>4</v>
      </c>
      <c r="J84" s="27">
        <v>40171</v>
      </c>
      <c r="K84" s="27">
        <v>40374</v>
      </c>
      <c r="L84" s="27">
        <v>40476</v>
      </c>
      <c r="M84" s="27">
        <v>40689</v>
      </c>
      <c r="N84" s="26">
        <v>99.94</v>
      </c>
      <c r="O84" s="44"/>
      <c r="P84" s="26"/>
    </row>
    <row r="85" spans="1:16" ht="30" x14ac:dyDescent="0.25">
      <c r="A85" s="26">
        <v>73</v>
      </c>
      <c r="B85" s="26">
        <v>1592</v>
      </c>
      <c r="C85" s="26" t="s">
        <v>41</v>
      </c>
      <c r="D85" s="26" t="s">
        <v>6</v>
      </c>
      <c r="E85" s="28" t="s">
        <v>280</v>
      </c>
      <c r="F85" s="27">
        <v>40148</v>
      </c>
      <c r="G85" s="26">
        <v>99.9</v>
      </c>
      <c r="H85" s="26" t="s">
        <v>3</v>
      </c>
      <c r="I85" s="26" t="s">
        <v>4</v>
      </c>
      <c r="J85" s="27">
        <v>40928</v>
      </c>
      <c r="K85" s="27">
        <v>41108</v>
      </c>
      <c r="L85" s="27">
        <v>41121</v>
      </c>
      <c r="M85" s="27">
        <v>41343</v>
      </c>
      <c r="N85" s="26">
        <v>100</v>
      </c>
      <c r="O85" s="44"/>
      <c r="P85" s="26"/>
    </row>
    <row r="86" spans="1:16" ht="30" x14ac:dyDescent="0.25">
      <c r="A86" s="26">
        <v>74</v>
      </c>
      <c r="B86" s="26">
        <v>1593</v>
      </c>
      <c r="C86" s="26" t="s">
        <v>41</v>
      </c>
      <c r="D86" s="26" t="s">
        <v>6</v>
      </c>
      <c r="E86" s="28" t="s">
        <v>280</v>
      </c>
      <c r="F86" s="27">
        <v>40148</v>
      </c>
      <c r="G86" s="26">
        <v>100</v>
      </c>
      <c r="H86" s="26" t="s">
        <v>3</v>
      </c>
      <c r="I86" s="26" t="s">
        <v>4</v>
      </c>
      <c r="J86" s="27">
        <v>40471</v>
      </c>
      <c r="K86" s="27">
        <v>40938</v>
      </c>
      <c r="L86" s="27">
        <v>40939</v>
      </c>
      <c r="M86" s="27">
        <v>41344</v>
      </c>
      <c r="N86" s="26">
        <v>99.36</v>
      </c>
      <c r="O86" s="44"/>
      <c r="P86" s="26"/>
    </row>
    <row r="87" spans="1:16" ht="30" x14ac:dyDescent="0.25">
      <c r="A87" s="26">
        <v>75</v>
      </c>
      <c r="B87" s="26">
        <v>1595</v>
      </c>
      <c r="C87" s="26" t="s">
        <v>41</v>
      </c>
      <c r="D87" s="26" t="s">
        <v>6</v>
      </c>
      <c r="E87" s="28" t="s">
        <v>280</v>
      </c>
      <c r="F87" s="27">
        <v>40148</v>
      </c>
      <c r="G87" s="26">
        <v>100</v>
      </c>
      <c r="H87" s="26" t="s">
        <v>3</v>
      </c>
      <c r="I87" s="26" t="s">
        <v>4</v>
      </c>
      <c r="J87" s="27">
        <v>40471</v>
      </c>
      <c r="K87" s="27">
        <v>40938</v>
      </c>
      <c r="L87" s="27">
        <v>40939</v>
      </c>
      <c r="M87" s="27">
        <v>41344</v>
      </c>
      <c r="N87" s="26">
        <v>99.36</v>
      </c>
      <c r="O87" s="44"/>
      <c r="P87" s="26"/>
    </row>
    <row r="88" spans="1:16" ht="30" x14ac:dyDescent="0.25">
      <c r="A88" s="26">
        <v>76</v>
      </c>
      <c r="B88" s="26">
        <v>1596</v>
      </c>
      <c r="C88" s="26" t="s">
        <v>41</v>
      </c>
      <c r="D88" s="26" t="s">
        <v>6</v>
      </c>
      <c r="E88" s="28" t="s">
        <v>280</v>
      </c>
      <c r="F88" s="27">
        <v>40148</v>
      </c>
      <c r="G88" s="26">
        <v>99.9</v>
      </c>
      <c r="H88" s="26" t="s">
        <v>3</v>
      </c>
      <c r="I88" s="26" t="s">
        <v>4</v>
      </c>
      <c r="J88" s="27">
        <v>40471</v>
      </c>
      <c r="K88" s="27">
        <v>40938</v>
      </c>
      <c r="L88" s="27">
        <v>40939</v>
      </c>
      <c r="M88" s="27">
        <v>41344</v>
      </c>
      <c r="N88" s="26">
        <v>99.36</v>
      </c>
      <c r="O88" s="44"/>
      <c r="P88" s="26"/>
    </row>
    <row r="89" spans="1:16" ht="30" x14ac:dyDescent="0.25">
      <c r="A89" s="26">
        <v>77</v>
      </c>
      <c r="B89" s="26">
        <v>1604</v>
      </c>
      <c r="C89" s="26" t="s">
        <v>41</v>
      </c>
      <c r="D89" s="26" t="s">
        <v>6</v>
      </c>
      <c r="E89" s="28" t="s">
        <v>277</v>
      </c>
      <c r="F89" s="27">
        <v>40148</v>
      </c>
      <c r="G89" s="26">
        <v>99.9</v>
      </c>
      <c r="H89" s="26" t="s">
        <v>3</v>
      </c>
      <c r="I89" s="26" t="s">
        <v>4</v>
      </c>
      <c r="J89" s="27">
        <v>40148</v>
      </c>
      <c r="K89" s="27">
        <v>40148</v>
      </c>
      <c r="L89" s="27">
        <v>40753</v>
      </c>
      <c r="M89" s="27">
        <v>41324</v>
      </c>
      <c r="N89" s="26">
        <v>99.36</v>
      </c>
      <c r="O89" s="44"/>
      <c r="P89" s="26"/>
    </row>
    <row r="90" spans="1:16" ht="30" x14ac:dyDescent="0.25">
      <c r="A90" s="26">
        <v>78</v>
      </c>
      <c r="B90" s="26">
        <v>1511</v>
      </c>
      <c r="C90" s="26" t="s">
        <v>41</v>
      </c>
      <c r="D90" s="26" t="s">
        <v>6</v>
      </c>
      <c r="E90" s="28" t="s">
        <v>261</v>
      </c>
      <c r="F90" s="27">
        <v>40148</v>
      </c>
      <c r="G90" s="26">
        <v>99.9</v>
      </c>
      <c r="H90" s="26" t="s">
        <v>3</v>
      </c>
      <c r="I90" s="26" t="s">
        <v>4</v>
      </c>
      <c r="J90" s="27">
        <v>40511</v>
      </c>
      <c r="K90" s="27">
        <v>40693</v>
      </c>
      <c r="L90" s="27">
        <v>40723</v>
      </c>
      <c r="M90" s="27">
        <v>41272</v>
      </c>
      <c r="N90" s="26">
        <v>99.36</v>
      </c>
      <c r="O90" s="44"/>
      <c r="P90" s="26"/>
    </row>
    <row r="91" spans="1:16" ht="30" x14ac:dyDescent="0.25">
      <c r="A91" s="26">
        <v>79</v>
      </c>
      <c r="B91" s="26">
        <v>1512</v>
      </c>
      <c r="C91" s="26" t="s">
        <v>41</v>
      </c>
      <c r="D91" s="26" t="s">
        <v>6</v>
      </c>
      <c r="E91" s="28" t="s">
        <v>261</v>
      </c>
      <c r="F91" s="27">
        <v>40148</v>
      </c>
      <c r="G91" s="26">
        <v>99.9</v>
      </c>
      <c r="H91" s="26" t="s">
        <v>3</v>
      </c>
      <c r="I91" s="26" t="s">
        <v>4</v>
      </c>
      <c r="J91" s="27">
        <v>40511</v>
      </c>
      <c r="K91" s="27">
        <v>40693</v>
      </c>
      <c r="L91" s="27">
        <v>40723</v>
      </c>
      <c r="M91" s="27">
        <v>41272</v>
      </c>
      <c r="N91" s="26">
        <v>99.36</v>
      </c>
      <c r="O91" s="44"/>
      <c r="P91" s="26"/>
    </row>
    <row r="92" spans="1:16" ht="30" x14ac:dyDescent="0.25">
      <c r="A92" s="26">
        <v>80</v>
      </c>
      <c r="B92" s="26">
        <v>1513</v>
      </c>
      <c r="C92" s="26" t="s">
        <v>41</v>
      </c>
      <c r="D92" s="26" t="s">
        <v>6</v>
      </c>
      <c r="E92" s="28" t="s">
        <v>261</v>
      </c>
      <c r="F92" s="27">
        <v>40148</v>
      </c>
      <c r="G92" s="26">
        <v>99.9</v>
      </c>
      <c r="H92" s="26" t="s">
        <v>3</v>
      </c>
      <c r="I92" s="26" t="s">
        <v>4</v>
      </c>
      <c r="J92" s="27">
        <v>40471</v>
      </c>
      <c r="K92" s="27">
        <v>40693</v>
      </c>
      <c r="L92" s="27">
        <v>40723</v>
      </c>
      <c r="M92" s="27">
        <v>41276</v>
      </c>
      <c r="N92" s="26">
        <v>99.36</v>
      </c>
      <c r="O92" s="44"/>
      <c r="P92" s="26"/>
    </row>
    <row r="93" spans="1:16" ht="30" x14ac:dyDescent="0.25">
      <c r="A93" s="26">
        <v>81</v>
      </c>
      <c r="B93" s="26">
        <v>1514</v>
      </c>
      <c r="C93" s="26" t="s">
        <v>41</v>
      </c>
      <c r="D93" s="26" t="s">
        <v>6</v>
      </c>
      <c r="E93" s="28" t="s">
        <v>261</v>
      </c>
      <c r="F93" s="27">
        <v>40148</v>
      </c>
      <c r="G93" s="26">
        <v>99.9</v>
      </c>
      <c r="H93" s="26" t="s">
        <v>3</v>
      </c>
      <c r="I93" s="26" t="s">
        <v>4</v>
      </c>
      <c r="J93" s="27">
        <v>40291</v>
      </c>
      <c r="K93" s="27">
        <v>40693</v>
      </c>
      <c r="L93" s="27">
        <v>40723</v>
      </c>
      <c r="M93" s="27">
        <v>41277</v>
      </c>
      <c r="N93" s="26">
        <v>99.36</v>
      </c>
      <c r="O93" s="44"/>
      <c r="P93" s="26"/>
    </row>
    <row r="94" spans="1:16" ht="30" x14ac:dyDescent="0.25">
      <c r="A94" s="26">
        <v>82</v>
      </c>
      <c r="B94" s="26">
        <v>1515</v>
      </c>
      <c r="C94" s="26" t="s">
        <v>41</v>
      </c>
      <c r="D94" s="26" t="s">
        <v>6</v>
      </c>
      <c r="E94" s="28" t="s">
        <v>550</v>
      </c>
      <c r="F94" s="27">
        <v>40148</v>
      </c>
      <c r="G94" s="26">
        <v>99.75</v>
      </c>
      <c r="H94" s="26" t="s">
        <v>3</v>
      </c>
      <c r="I94" s="26" t="s">
        <v>4</v>
      </c>
      <c r="J94" s="27">
        <v>40501</v>
      </c>
      <c r="K94" s="27">
        <v>40716</v>
      </c>
      <c r="L94" s="27">
        <v>40753</v>
      </c>
      <c r="M94" s="27">
        <v>41278</v>
      </c>
      <c r="N94" s="26">
        <v>99.6</v>
      </c>
      <c r="O94" s="44"/>
      <c r="P94" s="26"/>
    </row>
    <row r="95" spans="1:16" ht="30" x14ac:dyDescent="0.25">
      <c r="A95" s="26">
        <v>83</v>
      </c>
      <c r="B95" s="26">
        <v>1516</v>
      </c>
      <c r="C95" s="26" t="s">
        <v>41</v>
      </c>
      <c r="D95" s="26" t="s">
        <v>6</v>
      </c>
      <c r="E95" s="28" t="s">
        <v>550</v>
      </c>
      <c r="F95" s="27">
        <v>40148</v>
      </c>
      <c r="G95" s="26">
        <v>99.75</v>
      </c>
      <c r="H95" s="26" t="s">
        <v>3</v>
      </c>
      <c r="I95" s="26" t="s">
        <v>4</v>
      </c>
      <c r="J95" s="27">
        <v>40515</v>
      </c>
      <c r="K95" s="27">
        <v>40710</v>
      </c>
      <c r="L95" s="27">
        <v>40753</v>
      </c>
      <c r="M95" s="27">
        <v>41278</v>
      </c>
      <c r="N95" s="26">
        <v>99.6</v>
      </c>
      <c r="O95" s="44"/>
      <c r="P95" s="26"/>
    </row>
    <row r="96" spans="1:16" ht="30" x14ac:dyDescent="0.25">
      <c r="A96" s="26">
        <v>84</v>
      </c>
      <c r="B96" s="26">
        <v>1517</v>
      </c>
      <c r="C96" s="26" t="s">
        <v>41</v>
      </c>
      <c r="D96" s="26" t="s">
        <v>6</v>
      </c>
      <c r="E96" s="28" t="s">
        <v>246</v>
      </c>
      <c r="F96" s="27">
        <v>40148</v>
      </c>
      <c r="G96" s="26">
        <v>99.9</v>
      </c>
      <c r="H96" s="26" t="s">
        <v>3</v>
      </c>
      <c r="I96" s="26" t="s">
        <v>4</v>
      </c>
      <c r="J96" s="27">
        <v>40471</v>
      </c>
      <c r="K96" s="27">
        <v>40693</v>
      </c>
      <c r="L96" s="27">
        <v>40723</v>
      </c>
      <c r="M96" s="27">
        <v>41279</v>
      </c>
      <c r="N96" s="26">
        <v>99.36</v>
      </c>
      <c r="O96" s="44"/>
      <c r="P96" s="26"/>
    </row>
    <row r="97" spans="1:16" ht="30" x14ac:dyDescent="0.25">
      <c r="A97" s="26">
        <v>85</v>
      </c>
      <c r="B97" s="26">
        <v>1518</v>
      </c>
      <c r="C97" s="26" t="s">
        <v>41</v>
      </c>
      <c r="D97" s="26" t="s">
        <v>6</v>
      </c>
      <c r="E97" s="28" t="s">
        <v>277</v>
      </c>
      <c r="F97" s="27">
        <v>40148</v>
      </c>
      <c r="G97" s="26">
        <v>100</v>
      </c>
      <c r="H97" s="26" t="s">
        <v>3</v>
      </c>
      <c r="I97" s="26" t="s">
        <v>4</v>
      </c>
      <c r="J97" s="27">
        <v>40471</v>
      </c>
      <c r="K97" s="27">
        <v>40693</v>
      </c>
      <c r="L97" s="27">
        <v>40723</v>
      </c>
      <c r="M97" s="27">
        <v>41279</v>
      </c>
      <c r="N97" s="26">
        <v>99.36</v>
      </c>
      <c r="O97" s="44"/>
      <c r="P97" s="26"/>
    </row>
    <row r="98" spans="1:16" ht="30" x14ac:dyDescent="0.25">
      <c r="A98" s="26">
        <v>86</v>
      </c>
      <c r="B98" s="26">
        <v>1519</v>
      </c>
      <c r="C98" s="26" t="s">
        <v>41</v>
      </c>
      <c r="D98" s="26" t="s">
        <v>6</v>
      </c>
      <c r="E98" s="28" t="s">
        <v>276</v>
      </c>
      <c r="F98" s="27">
        <v>40148</v>
      </c>
      <c r="G98" s="26">
        <v>100</v>
      </c>
      <c r="H98" s="26" t="s">
        <v>3</v>
      </c>
      <c r="I98" s="26" t="s">
        <v>4</v>
      </c>
      <c r="J98" s="27">
        <v>40471</v>
      </c>
      <c r="K98" s="27">
        <v>40693</v>
      </c>
      <c r="L98" s="27">
        <v>40723</v>
      </c>
      <c r="M98" s="27">
        <v>41279</v>
      </c>
      <c r="N98" s="26">
        <v>99.36</v>
      </c>
      <c r="O98" s="44"/>
      <c r="P98" s="26"/>
    </row>
    <row r="99" spans="1:16" ht="30" x14ac:dyDescent="0.25">
      <c r="A99" s="26">
        <v>87</v>
      </c>
      <c r="B99" s="26">
        <v>1520</v>
      </c>
      <c r="C99" s="26" t="s">
        <v>41</v>
      </c>
      <c r="D99" s="26" t="s">
        <v>6</v>
      </c>
      <c r="E99" s="28" t="s">
        <v>246</v>
      </c>
      <c r="F99" s="27">
        <v>40148</v>
      </c>
      <c r="G99" s="26">
        <v>99.9</v>
      </c>
      <c r="H99" s="26" t="s">
        <v>3</v>
      </c>
      <c r="I99" s="26" t="s">
        <v>4</v>
      </c>
      <c r="J99" s="27">
        <v>40471</v>
      </c>
      <c r="K99" s="27">
        <v>40693</v>
      </c>
      <c r="L99" s="27">
        <v>40723</v>
      </c>
      <c r="M99" s="27">
        <v>41276</v>
      </c>
      <c r="N99" s="26">
        <v>99.36</v>
      </c>
      <c r="O99" s="44"/>
      <c r="P99" s="26"/>
    </row>
    <row r="100" spans="1:16" ht="30" x14ac:dyDescent="0.25">
      <c r="A100" s="26">
        <v>88</v>
      </c>
      <c r="B100" s="26">
        <v>1523</v>
      </c>
      <c r="C100" s="26" t="s">
        <v>41</v>
      </c>
      <c r="D100" s="26" t="s">
        <v>6</v>
      </c>
      <c r="E100" s="28" t="s">
        <v>550</v>
      </c>
      <c r="F100" s="27">
        <v>40148</v>
      </c>
      <c r="G100" s="26">
        <v>99.75</v>
      </c>
      <c r="H100" s="26" t="s">
        <v>3</v>
      </c>
      <c r="I100" s="26" t="s">
        <v>4</v>
      </c>
      <c r="J100" s="27">
        <v>40459</v>
      </c>
      <c r="K100" s="27">
        <v>40710</v>
      </c>
      <c r="L100" s="27">
        <v>40753</v>
      </c>
      <c r="M100" s="27">
        <v>41282</v>
      </c>
      <c r="N100" s="26">
        <v>99.6</v>
      </c>
      <c r="O100" s="44"/>
      <c r="P100" s="26"/>
    </row>
    <row r="101" spans="1:16" ht="30" x14ac:dyDescent="0.25">
      <c r="A101" s="26">
        <v>89</v>
      </c>
      <c r="B101" s="26">
        <v>1524</v>
      </c>
      <c r="C101" s="26" t="s">
        <v>41</v>
      </c>
      <c r="D101" s="26" t="s">
        <v>6</v>
      </c>
      <c r="E101" s="28" t="s">
        <v>550</v>
      </c>
      <c r="F101" s="27">
        <v>40148</v>
      </c>
      <c r="G101" s="26">
        <v>99.75</v>
      </c>
      <c r="H101" s="26" t="s">
        <v>3</v>
      </c>
      <c r="I101" s="26" t="s">
        <v>4</v>
      </c>
      <c r="J101" s="27">
        <v>40459</v>
      </c>
      <c r="K101" s="27">
        <v>40710</v>
      </c>
      <c r="L101" s="27">
        <v>40753</v>
      </c>
      <c r="M101" s="27">
        <v>41282</v>
      </c>
      <c r="N101" s="26">
        <v>99.6</v>
      </c>
      <c r="O101" s="44"/>
      <c r="P101" s="26"/>
    </row>
    <row r="102" spans="1:16" ht="30" x14ac:dyDescent="0.25">
      <c r="A102" s="26">
        <v>90</v>
      </c>
      <c r="B102" s="26">
        <v>1527</v>
      </c>
      <c r="C102" s="26" t="s">
        <v>41</v>
      </c>
      <c r="D102" s="26" t="s">
        <v>6</v>
      </c>
      <c r="E102" s="28" t="s">
        <v>550</v>
      </c>
      <c r="F102" s="27">
        <v>40148</v>
      </c>
      <c r="G102" s="26">
        <v>99.75</v>
      </c>
      <c r="H102" s="26" t="s">
        <v>3</v>
      </c>
      <c r="I102" s="26" t="s">
        <v>4</v>
      </c>
      <c r="J102" s="27">
        <v>40437</v>
      </c>
      <c r="K102" s="27">
        <v>40710</v>
      </c>
      <c r="L102" s="27">
        <v>40753</v>
      </c>
      <c r="M102" s="27">
        <v>41284</v>
      </c>
      <c r="N102" s="26">
        <v>99.6</v>
      </c>
      <c r="O102" s="44"/>
      <c r="P102" s="26"/>
    </row>
    <row r="103" spans="1:16" ht="30" x14ac:dyDescent="0.25">
      <c r="A103" s="26">
        <v>91</v>
      </c>
      <c r="B103" s="26">
        <v>1528</v>
      </c>
      <c r="C103" s="26" t="s">
        <v>41</v>
      </c>
      <c r="D103" s="26" t="s">
        <v>6</v>
      </c>
      <c r="E103" s="28" t="s">
        <v>550</v>
      </c>
      <c r="F103" s="27">
        <v>40148</v>
      </c>
      <c r="G103" s="26">
        <v>99.75</v>
      </c>
      <c r="H103" s="26" t="s">
        <v>3</v>
      </c>
      <c r="I103" s="26" t="s">
        <v>4</v>
      </c>
      <c r="J103" s="27">
        <v>40466</v>
      </c>
      <c r="K103" s="27">
        <v>40710</v>
      </c>
      <c r="L103" s="27">
        <v>40753</v>
      </c>
      <c r="M103" s="27">
        <v>41285</v>
      </c>
      <c r="N103" s="26">
        <v>99.6</v>
      </c>
      <c r="O103" s="44"/>
      <c r="P103" s="26"/>
    </row>
    <row r="104" spans="1:16" ht="30" x14ac:dyDescent="0.25">
      <c r="A104" s="26">
        <v>92</v>
      </c>
      <c r="B104" s="26">
        <v>1529</v>
      </c>
      <c r="C104" s="26" t="s">
        <v>41</v>
      </c>
      <c r="D104" s="26" t="s">
        <v>6</v>
      </c>
      <c r="E104" s="28" t="s">
        <v>550</v>
      </c>
      <c r="F104" s="27">
        <v>40148</v>
      </c>
      <c r="G104" s="26">
        <v>99.75</v>
      </c>
      <c r="H104" s="26" t="s">
        <v>3</v>
      </c>
      <c r="I104" s="26" t="s">
        <v>4</v>
      </c>
      <c r="J104" s="27">
        <v>40466</v>
      </c>
      <c r="K104" s="27">
        <v>40716</v>
      </c>
      <c r="L104" s="27">
        <v>40753</v>
      </c>
      <c r="M104" s="27">
        <v>41285</v>
      </c>
      <c r="N104" s="26">
        <v>99.6</v>
      </c>
      <c r="O104" s="44"/>
      <c r="P104" s="26"/>
    </row>
    <row r="105" spans="1:16" ht="30" x14ac:dyDescent="0.25">
      <c r="A105" s="26">
        <v>93</v>
      </c>
      <c r="B105" s="26">
        <v>1530</v>
      </c>
      <c r="C105" s="26" t="s">
        <v>41</v>
      </c>
      <c r="D105" s="26" t="s">
        <v>6</v>
      </c>
      <c r="E105" s="28" t="s">
        <v>550</v>
      </c>
      <c r="F105" s="27">
        <v>40148</v>
      </c>
      <c r="G105" s="26">
        <v>99.75</v>
      </c>
      <c r="H105" s="26" t="s">
        <v>3</v>
      </c>
      <c r="I105" s="26" t="s">
        <v>4</v>
      </c>
      <c r="J105" s="27">
        <v>40515</v>
      </c>
      <c r="K105" s="27">
        <v>40716</v>
      </c>
      <c r="L105" s="27">
        <v>40753</v>
      </c>
      <c r="M105" s="27">
        <v>41285</v>
      </c>
      <c r="N105" s="26">
        <v>99.6</v>
      </c>
      <c r="O105" s="44"/>
      <c r="P105" s="26"/>
    </row>
    <row r="106" spans="1:16" ht="30" x14ac:dyDescent="0.25">
      <c r="A106" s="26">
        <v>94</v>
      </c>
      <c r="B106" s="26">
        <v>1531</v>
      </c>
      <c r="C106" s="26" t="s">
        <v>41</v>
      </c>
      <c r="D106" s="26" t="s">
        <v>6</v>
      </c>
      <c r="E106" s="28" t="s">
        <v>550</v>
      </c>
      <c r="F106" s="27">
        <v>40148</v>
      </c>
      <c r="G106" s="26">
        <v>99.75</v>
      </c>
      <c r="H106" s="26" t="s">
        <v>3</v>
      </c>
      <c r="I106" s="26" t="s">
        <v>4</v>
      </c>
      <c r="J106" s="27">
        <v>40466</v>
      </c>
      <c r="K106" s="27">
        <v>40716</v>
      </c>
      <c r="L106" s="27">
        <v>40753</v>
      </c>
      <c r="M106" s="27">
        <v>41286</v>
      </c>
      <c r="N106" s="26">
        <v>99.6</v>
      </c>
      <c r="O106" s="44"/>
      <c r="P106" s="26"/>
    </row>
    <row r="107" spans="1:16" ht="30" x14ac:dyDescent="0.25">
      <c r="A107" s="26">
        <v>95</v>
      </c>
      <c r="B107" s="26">
        <v>1532</v>
      </c>
      <c r="C107" s="26" t="s">
        <v>41</v>
      </c>
      <c r="D107" s="26" t="s">
        <v>6</v>
      </c>
      <c r="E107" s="28" t="s">
        <v>277</v>
      </c>
      <c r="F107" s="27">
        <v>40148</v>
      </c>
      <c r="G107" s="26">
        <v>99.9</v>
      </c>
      <c r="H107" s="26" t="s">
        <v>3</v>
      </c>
      <c r="I107" s="26" t="s">
        <v>4</v>
      </c>
      <c r="J107" s="27">
        <v>40471</v>
      </c>
      <c r="K107" s="27">
        <v>40693</v>
      </c>
      <c r="L107" s="27">
        <v>40723</v>
      </c>
      <c r="M107" s="26">
        <v>41287</v>
      </c>
      <c r="N107" s="26">
        <v>99.36</v>
      </c>
      <c r="O107" s="44"/>
      <c r="P107" s="26"/>
    </row>
    <row r="108" spans="1:16" ht="45" x14ac:dyDescent="0.25">
      <c r="A108" s="26">
        <v>96</v>
      </c>
      <c r="B108" s="26">
        <v>1535</v>
      </c>
      <c r="C108" s="26" t="s">
        <v>41</v>
      </c>
      <c r="D108" s="26" t="s">
        <v>6</v>
      </c>
      <c r="E108" s="28" t="s">
        <v>562</v>
      </c>
      <c r="F108" s="27">
        <v>40148</v>
      </c>
      <c r="G108" s="26">
        <v>99.75</v>
      </c>
      <c r="H108" s="26" t="s">
        <v>3</v>
      </c>
      <c r="I108" s="26" t="s">
        <v>4</v>
      </c>
      <c r="J108" s="27">
        <v>40529</v>
      </c>
      <c r="K108" s="27">
        <v>40710</v>
      </c>
      <c r="L108" s="27">
        <v>40753</v>
      </c>
      <c r="M108" s="26">
        <v>41289</v>
      </c>
      <c r="N108" s="26">
        <v>99.6</v>
      </c>
      <c r="O108" s="44"/>
      <c r="P108" s="26"/>
    </row>
    <row r="109" spans="1:16" ht="45" x14ac:dyDescent="0.25">
      <c r="A109" s="26">
        <v>97</v>
      </c>
      <c r="B109" s="26">
        <v>1536</v>
      </c>
      <c r="C109" s="26" t="s">
        <v>41</v>
      </c>
      <c r="D109" s="26" t="s">
        <v>6</v>
      </c>
      <c r="E109" s="28" t="s">
        <v>563</v>
      </c>
      <c r="F109" s="27">
        <v>40148</v>
      </c>
      <c r="G109" s="26">
        <v>99.75</v>
      </c>
      <c r="H109" s="26" t="s">
        <v>3</v>
      </c>
      <c r="I109" s="26" t="s">
        <v>4</v>
      </c>
      <c r="J109" s="27">
        <v>40169</v>
      </c>
      <c r="K109" s="27">
        <v>40716</v>
      </c>
      <c r="L109" s="27">
        <v>40753</v>
      </c>
      <c r="M109" s="26">
        <v>41289</v>
      </c>
      <c r="N109" s="26">
        <v>99.6</v>
      </c>
      <c r="O109" s="44"/>
      <c r="P109" s="26"/>
    </row>
    <row r="110" spans="1:16" ht="45" x14ac:dyDescent="0.25">
      <c r="A110" s="26">
        <v>98</v>
      </c>
      <c r="B110" s="26">
        <v>1420</v>
      </c>
      <c r="C110" s="26" t="s">
        <v>41</v>
      </c>
      <c r="D110" s="26" t="s">
        <v>6</v>
      </c>
      <c r="E110" s="28" t="s">
        <v>553</v>
      </c>
      <c r="F110" s="27">
        <v>40148</v>
      </c>
      <c r="G110" s="26">
        <v>99.75</v>
      </c>
      <c r="H110" s="26" t="s">
        <v>3</v>
      </c>
      <c r="I110" s="26" t="s">
        <v>4</v>
      </c>
      <c r="J110" s="27">
        <v>40169</v>
      </c>
      <c r="K110" s="27">
        <v>40214</v>
      </c>
      <c r="L110" s="27">
        <v>40242</v>
      </c>
      <c r="M110" s="26">
        <v>40452</v>
      </c>
      <c r="N110" s="26">
        <v>99.33</v>
      </c>
      <c r="O110" s="44"/>
      <c r="P110" s="26"/>
    </row>
    <row r="111" spans="1:16" ht="45" x14ac:dyDescent="0.25">
      <c r="A111" s="26">
        <v>99</v>
      </c>
      <c r="B111" s="26">
        <v>1422</v>
      </c>
      <c r="C111" s="26" t="s">
        <v>41</v>
      </c>
      <c r="D111" s="26" t="s">
        <v>6</v>
      </c>
      <c r="E111" s="28" t="s">
        <v>554</v>
      </c>
      <c r="F111" s="27">
        <v>40148</v>
      </c>
      <c r="G111" s="26">
        <v>99.75</v>
      </c>
      <c r="H111" s="26" t="s">
        <v>3</v>
      </c>
      <c r="I111" s="26" t="s">
        <v>4</v>
      </c>
      <c r="J111" s="27">
        <v>40169</v>
      </c>
      <c r="K111" s="27">
        <v>40255</v>
      </c>
      <c r="L111" s="27">
        <v>40277</v>
      </c>
      <c r="M111" s="26">
        <v>40482</v>
      </c>
      <c r="N111" s="26">
        <v>99</v>
      </c>
      <c r="O111" s="44"/>
      <c r="P111" s="26"/>
    </row>
    <row r="112" spans="1:16" ht="45" x14ac:dyDescent="0.25">
      <c r="A112" s="26">
        <v>100</v>
      </c>
      <c r="B112" s="26">
        <v>1423</v>
      </c>
      <c r="C112" s="26" t="s">
        <v>41</v>
      </c>
      <c r="D112" s="26" t="s">
        <v>6</v>
      </c>
      <c r="E112" s="28" t="s">
        <v>555</v>
      </c>
      <c r="F112" s="27">
        <v>40148</v>
      </c>
      <c r="G112" s="26">
        <v>99.75</v>
      </c>
      <c r="H112" s="26" t="s">
        <v>3</v>
      </c>
      <c r="I112" s="26" t="s">
        <v>4</v>
      </c>
      <c r="J112" s="27">
        <v>40169</v>
      </c>
      <c r="K112" s="27">
        <v>40214</v>
      </c>
      <c r="L112" s="27">
        <v>40246</v>
      </c>
      <c r="M112" s="27">
        <v>40482</v>
      </c>
      <c r="N112" s="26">
        <v>99</v>
      </c>
      <c r="O112" s="44"/>
      <c r="P112" s="26"/>
    </row>
    <row r="113" spans="1:16" ht="60" x14ac:dyDescent="0.25">
      <c r="A113" s="26">
        <v>101</v>
      </c>
      <c r="B113" s="26">
        <v>1424</v>
      </c>
      <c r="C113" s="26" t="s">
        <v>41</v>
      </c>
      <c r="D113" s="26" t="s">
        <v>6</v>
      </c>
      <c r="E113" s="28" t="s">
        <v>556</v>
      </c>
      <c r="F113" s="27">
        <v>40148</v>
      </c>
      <c r="G113" s="26">
        <v>99.75</v>
      </c>
      <c r="H113" s="26" t="s">
        <v>3</v>
      </c>
      <c r="I113" s="26" t="s">
        <v>4</v>
      </c>
      <c r="J113" s="27">
        <v>40169</v>
      </c>
      <c r="K113" s="27">
        <v>40214</v>
      </c>
      <c r="L113" s="27">
        <v>40246</v>
      </c>
      <c r="M113" s="27">
        <v>40482</v>
      </c>
      <c r="N113" s="26">
        <v>99</v>
      </c>
      <c r="O113" s="44"/>
      <c r="P113" s="26"/>
    </row>
    <row r="114" spans="1:16" ht="45" x14ac:dyDescent="0.25">
      <c r="A114" s="26">
        <v>102</v>
      </c>
      <c r="B114" s="26">
        <v>1425</v>
      </c>
      <c r="C114" s="26" t="s">
        <v>41</v>
      </c>
      <c r="D114" s="26" t="s">
        <v>6</v>
      </c>
      <c r="E114" s="28" t="s">
        <v>557</v>
      </c>
      <c r="F114" s="27">
        <v>40148</v>
      </c>
      <c r="G114" s="26">
        <v>99.75</v>
      </c>
      <c r="H114" s="26" t="s">
        <v>3</v>
      </c>
      <c r="I114" s="26" t="s">
        <v>4</v>
      </c>
      <c r="J114" s="27">
        <v>40176</v>
      </c>
      <c r="K114" s="27">
        <v>40214</v>
      </c>
      <c r="L114" s="27">
        <v>40242</v>
      </c>
      <c r="M114" s="27">
        <v>40486</v>
      </c>
      <c r="N114" s="26">
        <v>99</v>
      </c>
      <c r="O114" s="44"/>
      <c r="P114" s="26"/>
    </row>
    <row r="115" spans="1:16" ht="45" x14ac:dyDescent="0.25">
      <c r="A115" s="26">
        <v>103</v>
      </c>
      <c r="B115" s="26">
        <v>1426</v>
      </c>
      <c r="C115" s="26" t="s">
        <v>41</v>
      </c>
      <c r="D115" s="26" t="s">
        <v>6</v>
      </c>
      <c r="E115" s="28" t="s">
        <v>558</v>
      </c>
      <c r="F115" s="27">
        <v>40148</v>
      </c>
      <c r="G115" s="26">
        <v>99.75</v>
      </c>
      <c r="H115" s="26" t="s">
        <v>3</v>
      </c>
      <c r="I115" s="26" t="s">
        <v>4</v>
      </c>
      <c r="J115" s="27">
        <v>40169</v>
      </c>
      <c r="K115" s="27">
        <v>40255</v>
      </c>
      <c r="L115" s="27">
        <v>40277</v>
      </c>
      <c r="M115" s="27">
        <v>40487</v>
      </c>
      <c r="N115" s="26">
        <v>99</v>
      </c>
      <c r="O115" s="44"/>
      <c r="P115" s="26"/>
    </row>
    <row r="116" spans="1:16" ht="45" x14ac:dyDescent="0.25">
      <c r="A116" s="26">
        <v>104</v>
      </c>
      <c r="B116" s="26">
        <v>1438</v>
      </c>
      <c r="C116" s="26" t="s">
        <v>41</v>
      </c>
      <c r="D116" s="26" t="s">
        <v>6</v>
      </c>
      <c r="E116" s="28" t="s">
        <v>567</v>
      </c>
      <c r="F116" s="27">
        <v>40148</v>
      </c>
      <c r="G116" s="26">
        <v>99.75</v>
      </c>
      <c r="H116" s="26" t="s">
        <v>3</v>
      </c>
      <c r="I116" s="26" t="s">
        <v>4</v>
      </c>
      <c r="J116" s="27">
        <v>40169</v>
      </c>
      <c r="K116" s="27">
        <v>40206</v>
      </c>
      <c r="L116" s="27">
        <v>40277</v>
      </c>
      <c r="M116" s="27">
        <v>40533</v>
      </c>
      <c r="N116" s="26">
        <v>99</v>
      </c>
      <c r="O116" s="44"/>
      <c r="P116" s="26"/>
    </row>
    <row r="117" spans="1:16" ht="60" x14ac:dyDescent="0.25">
      <c r="A117" s="26">
        <v>105</v>
      </c>
      <c r="B117" s="26">
        <v>1439</v>
      </c>
      <c r="C117" s="26" t="s">
        <v>41</v>
      </c>
      <c r="D117" s="26" t="s">
        <v>6</v>
      </c>
      <c r="E117" s="28" t="s">
        <v>568</v>
      </c>
      <c r="F117" s="27">
        <v>40148</v>
      </c>
      <c r="G117" s="26">
        <v>99.75</v>
      </c>
      <c r="H117" s="26" t="s">
        <v>3</v>
      </c>
      <c r="I117" s="26" t="s">
        <v>4</v>
      </c>
      <c r="J117" s="27">
        <v>40169</v>
      </c>
      <c r="K117" s="27">
        <v>40214</v>
      </c>
      <c r="L117" s="27">
        <v>40242</v>
      </c>
      <c r="M117" s="27">
        <v>40543</v>
      </c>
      <c r="N117" s="26">
        <v>60.75</v>
      </c>
      <c r="O117" s="44"/>
      <c r="P117" s="26"/>
    </row>
    <row r="118" spans="1:16" ht="30" x14ac:dyDescent="0.25">
      <c r="A118" s="26">
        <v>106</v>
      </c>
      <c r="B118" s="26">
        <v>1467</v>
      </c>
      <c r="C118" s="26" t="s">
        <v>41</v>
      </c>
      <c r="D118" s="26" t="s">
        <v>6</v>
      </c>
      <c r="E118" s="28" t="s">
        <v>579</v>
      </c>
      <c r="F118" s="27">
        <v>40148</v>
      </c>
      <c r="G118" s="26">
        <v>99.75</v>
      </c>
      <c r="H118" s="26" t="s">
        <v>3</v>
      </c>
      <c r="I118" s="26" t="s">
        <v>4</v>
      </c>
      <c r="J118" s="27">
        <v>40169</v>
      </c>
      <c r="K118" s="27">
        <v>40214</v>
      </c>
      <c r="L118" s="27">
        <v>40277</v>
      </c>
      <c r="M118" s="27">
        <v>40863</v>
      </c>
      <c r="N118" s="26">
        <v>99.33</v>
      </c>
      <c r="O118" s="44"/>
      <c r="P118" s="26"/>
    </row>
    <row r="119" spans="1:16" ht="60" x14ac:dyDescent="0.25">
      <c r="A119" s="26">
        <v>107</v>
      </c>
      <c r="B119" s="26">
        <v>1537</v>
      </c>
      <c r="C119" s="26" t="s">
        <v>41</v>
      </c>
      <c r="D119" s="26" t="s">
        <v>6</v>
      </c>
      <c r="E119" s="28" t="s">
        <v>564</v>
      </c>
      <c r="F119" s="27">
        <v>40148</v>
      </c>
      <c r="G119" s="26">
        <v>99.75</v>
      </c>
      <c r="H119" s="26" t="s">
        <v>3</v>
      </c>
      <c r="I119" s="26" t="s">
        <v>4</v>
      </c>
      <c r="J119" s="27">
        <v>40529</v>
      </c>
      <c r="K119" s="27">
        <v>40716</v>
      </c>
      <c r="L119" s="27">
        <v>40753</v>
      </c>
      <c r="M119" s="27">
        <v>41289</v>
      </c>
      <c r="N119" s="26">
        <v>99.6</v>
      </c>
      <c r="O119" s="44"/>
      <c r="P119" s="26"/>
    </row>
    <row r="120" spans="1:16" ht="60" x14ac:dyDescent="0.25">
      <c r="A120" s="26">
        <v>108</v>
      </c>
      <c r="B120" s="26">
        <v>1538</v>
      </c>
      <c r="C120" s="26" t="s">
        <v>41</v>
      </c>
      <c r="D120" s="26" t="s">
        <v>6</v>
      </c>
      <c r="E120" s="28" t="s">
        <v>565</v>
      </c>
      <c r="F120" s="27">
        <v>40148</v>
      </c>
      <c r="G120" s="26">
        <v>99.75</v>
      </c>
      <c r="H120" s="26" t="s">
        <v>3</v>
      </c>
      <c r="I120" s="26" t="s">
        <v>4</v>
      </c>
      <c r="J120" s="27">
        <v>40515</v>
      </c>
      <c r="K120" s="27">
        <v>40716</v>
      </c>
      <c r="L120" s="27">
        <v>40753</v>
      </c>
      <c r="M120" s="27">
        <v>41290</v>
      </c>
      <c r="N120" s="26">
        <v>99.6</v>
      </c>
      <c r="O120" s="44"/>
      <c r="P120" s="26"/>
    </row>
    <row r="121" spans="1:16" ht="45" x14ac:dyDescent="0.25">
      <c r="A121" s="26">
        <v>109</v>
      </c>
      <c r="B121" s="26">
        <v>1539</v>
      </c>
      <c r="C121" s="26" t="s">
        <v>41</v>
      </c>
      <c r="D121" s="26" t="s">
        <v>6</v>
      </c>
      <c r="E121" s="28" t="s">
        <v>569</v>
      </c>
      <c r="F121" s="27">
        <v>40148</v>
      </c>
      <c r="G121" s="26">
        <v>99.75</v>
      </c>
      <c r="H121" s="26" t="s">
        <v>3</v>
      </c>
      <c r="I121" s="26" t="s">
        <v>4</v>
      </c>
      <c r="J121" s="27">
        <v>40494</v>
      </c>
      <c r="K121" s="27">
        <v>40716</v>
      </c>
      <c r="L121" s="27">
        <v>40753</v>
      </c>
      <c r="M121" s="27">
        <v>41290</v>
      </c>
      <c r="N121" s="26">
        <v>99.6</v>
      </c>
      <c r="O121" s="44"/>
      <c r="P121" s="26"/>
    </row>
    <row r="122" spans="1:16" ht="45" x14ac:dyDescent="0.25">
      <c r="A122" s="26">
        <v>110</v>
      </c>
      <c r="B122" s="26">
        <v>1540</v>
      </c>
      <c r="C122" s="26" t="s">
        <v>41</v>
      </c>
      <c r="D122" s="26" t="s">
        <v>6</v>
      </c>
      <c r="E122" s="28" t="s">
        <v>569</v>
      </c>
      <c r="F122" s="27">
        <v>40148</v>
      </c>
      <c r="G122" s="26">
        <v>99.75</v>
      </c>
      <c r="H122" s="26" t="s">
        <v>3</v>
      </c>
      <c r="I122" s="26" t="s">
        <v>4</v>
      </c>
      <c r="J122" s="27">
        <v>40494</v>
      </c>
      <c r="K122" s="27">
        <v>40716</v>
      </c>
      <c r="L122" s="27">
        <v>40753</v>
      </c>
      <c r="M122" s="27">
        <v>41290</v>
      </c>
      <c r="N122" s="26">
        <v>99.6</v>
      </c>
      <c r="O122" s="44"/>
      <c r="P122" s="26"/>
    </row>
    <row r="123" spans="1:16" ht="30" x14ac:dyDescent="0.25">
      <c r="A123" s="26">
        <v>111</v>
      </c>
      <c r="B123" s="26">
        <v>1553</v>
      </c>
      <c r="C123" s="26" t="s">
        <v>41</v>
      </c>
      <c r="D123" s="26" t="s">
        <v>6</v>
      </c>
      <c r="E123" s="28" t="s">
        <v>280</v>
      </c>
      <c r="F123" s="27">
        <v>40148</v>
      </c>
      <c r="G123" s="26">
        <v>99</v>
      </c>
      <c r="H123" s="26" t="s">
        <v>3</v>
      </c>
      <c r="I123" s="26" t="s">
        <v>4</v>
      </c>
      <c r="J123" s="27">
        <v>40471</v>
      </c>
      <c r="K123" s="27">
        <v>40752</v>
      </c>
      <c r="L123" s="27">
        <v>40753</v>
      </c>
      <c r="M123" s="27">
        <v>41303</v>
      </c>
      <c r="N123" s="26">
        <v>99.96</v>
      </c>
      <c r="O123" s="44"/>
      <c r="P123" s="26"/>
    </row>
    <row r="124" spans="1:16" ht="30" x14ac:dyDescent="0.25">
      <c r="A124" s="26">
        <v>112</v>
      </c>
      <c r="B124" s="26">
        <v>1555</v>
      </c>
      <c r="C124" s="26" t="s">
        <v>41</v>
      </c>
      <c r="D124" s="26" t="s">
        <v>6</v>
      </c>
      <c r="E124" s="28" t="s">
        <v>280</v>
      </c>
      <c r="F124" s="27">
        <v>40148</v>
      </c>
      <c r="G124" s="26">
        <v>99.9</v>
      </c>
      <c r="H124" s="26" t="s">
        <v>3</v>
      </c>
      <c r="I124" s="26" t="s">
        <v>4</v>
      </c>
      <c r="J124" s="27">
        <v>40471</v>
      </c>
      <c r="K124" s="27">
        <v>40751</v>
      </c>
      <c r="L124" s="27">
        <v>40753</v>
      </c>
      <c r="M124" s="27">
        <v>41304</v>
      </c>
      <c r="N124" s="26">
        <v>99.36</v>
      </c>
      <c r="O124" s="44"/>
      <c r="P124" s="26"/>
    </row>
    <row r="125" spans="1:16" ht="30" x14ac:dyDescent="0.25">
      <c r="A125" s="26">
        <v>113</v>
      </c>
      <c r="B125" s="26">
        <v>1556</v>
      </c>
      <c r="C125" s="26" t="s">
        <v>41</v>
      </c>
      <c r="D125" s="26" t="s">
        <v>6</v>
      </c>
      <c r="E125" s="28" t="s">
        <v>276</v>
      </c>
      <c r="F125" s="27">
        <v>40148</v>
      </c>
      <c r="G125" s="26">
        <v>100</v>
      </c>
      <c r="H125" s="26" t="s">
        <v>3</v>
      </c>
      <c r="I125" s="26" t="s">
        <v>4</v>
      </c>
      <c r="J125" s="27">
        <v>40471</v>
      </c>
      <c r="K125" s="27">
        <v>40752</v>
      </c>
      <c r="L125" s="27">
        <v>40753</v>
      </c>
      <c r="M125" s="27">
        <v>41304</v>
      </c>
      <c r="N125" s="26">
        <v>98.26</v>
      </c>
      <c r="O125" s="44"/>
      <c r="P125" s="26"/>
    </row>
    <row r="126" spans="1:16" ht="30" x14ac:dyDescent="0.25">
      <c r="A126" s="26">
        <v>114</v>
      </c>
      <c r="B126" s="26">
        <v>1558</v>
      </c>
      <c r="C126" s="26" t="s">
        <v>41</v>
      </c>
      <c r="D126" s="26" t="s">
        <v>6</v>
      </c>
      <c r="E126" s="28" t="s">
        <v>277</v>
      </c>
      <c r="F126" s="27">
        <v>40148</v>
      </c>
      <c r="G126" s="26">
        <v>99.9</v>
      </c>
      <c r="H126" s="26" t="s">
        <v>3</v>
      </c>
      <c r="I126" s="26" t="s">
        <v>4</v>
      </c>
      <c r="J126" s="27">
        <v>40471</v>
      </c>
      <c r="K126" s="27">
        <v>40752</v>
      </c>
      <c r="L126" s="27">
        <v>40753</v>
      </c>
      <c r="M126" s="27">
        <v>41304</v>
      </c>
      <c r="N126" s="26">
        <v>99.36</v>
      </c>
      <c r="O126" s="44"/>
      <c r="P126" s="26"/>
    </row>
    <row r="127" spans="1:16" x14ac:dyDescent="0.25">
      <c r="A127" s="26">
        <v>115</v>
      </c>
      <c r="B127" s="26">
        <v>741</v>
      </c>
      <c r="C127" s="26" t="s">
        <v>41</v>
      </c>
      <c r="D127" s="26" t="s">
        <v>6</v>
      </c>
      <c r="E127" s="28" t="s">
        <v>570</v>
      </c>
      <c r="F127" s="27">
        <v>40148</v>
      </c>
      <c r="G127" s="26">
        <v>99.75</v>
      </c>
      <c r="H127" s="26" t="s">
        <v>3</v>
      </c>
      <c r="I127" s="26" t="s">
        <v>571</v>
      </c>
      <c r="J127" s="27">
        <v>40459</v>
      </c>
      <c r="K127" s="27">
        <v>40710</v>
      </c>
      <c r="L127" s="27">
        <v>40753</v>
      </c>
      <c r="M127" s="27"/>
      <c r="N127" s="26"/>
      <c r="O127" s="44" t="s">
        <v>8541</v>
      </c>
      <c r="P127" s="26">
        <v>99.75</v>
      </c>
    </row>
    <row r="128" spans="1:16" x14ac:dyDescent="0.25">
      <c r="A128" s="26">
        <v>116</v>
      </c>
      <c r="B128" s="26">
        <v>742</v>
      </c>
      <c r="C128" s="26" t="s">
        <v>41</v>
      </c>
      <c r="D128" s="26" t="s">
        <v>6</v>
      </c>
      <c r="E128" s="28" t="s">
        <v>572</v>
      </c>
      <c r="F128" s="27">
        <v>40148</v>
      </c>
      <c r="G128" s="26">
        <v>99.75</v>
      </c>
      <c r="H128" s="26" t="s">
        <v>3</v>
      </c>
      <c r="I128" s="26" t="s">
        <v>573</v>
      </c>
      <c r="J128" s="27">
        <v>40459</v>
      </c>
      <c r="K128" s="27">
        <v>40710</v>
      </c>
      <c r="L128" s="27">
        <v>40753</v>
      </c>
      <c r="M128" s="27"/>
      <c r="N128" s="26"/>
      <c r="O128" s="44" t="s">
        <v>8542</v>
      </c>
      <c r="P128" s="26">
        <v>99.75</v>
      </c>
    </row>
    <row r="129" spans="1:16" x14ac:dyDescent="0.25">
      <c r="A129" s="26">
        <v>117</v>
      </c>
      <c r="B129" s="26">
        <v>743</v>
      </c>
      <c r="C129" s="26" t="s">
        <v>41</v>
      </c>
      <c r="D129" s="26" t="s">
        <v>6</v>
      </c>
      <c r="E129" s="28" t="s">
        <v>574</v>
      </c>
      <c r="F129" s="27">
        <v>40148</v>
      </c>
      <c r="G129" s="26">
        <v>99.75</v>
      </c>
      <c r="H129" s="26" t="s">
        <v>3</v>
      </c>
      <c r="I129" s="26" t="s">
        <v>575</v>
      </c>
      <c r="J129" s="27">
        <v>40176</v>
      </c>
      <c r="K129" s="27">
        <v>40716</v>
      </c>
      <c r="L129" s="27">
        <v>40753</v>
      </c>
      <c r="M129" s="27"/>
      <c r="N129" s="26"/>
      <c r="O129" s="44" t="s">
        <v>8543</v>
      </c>
      <c r="P129" s="26">
        <v>99.75</v>
      </c>
    </row>
    <row r="130" spans="1:16" x14ac:dyDescent="0.25">
      <c r="A130" s="26">
        <v>118</v>
      </c>
      <c r="B130" s="26">
        <v>744</v>
      </c>
      <c r="C130" s="26" t="s">
        <v>41</v>
      </c>
      <c r="D130" s="26" t="s">
        <v>6</v>
      </c>
      <c r="E130" s="28" t="s">
        <v>576</v>
      </c>
      <c r="F130" s="27">
        <v>40148</v>
      </c>
      <c r="G130" s="26">
        <v>100</v>
      </c>
      <c r="H130" s="26" t="s">
        <v>3</v>
      </c>
      <c r="I130" s="26" t="s">
        <v>577</v>
      </c>
      <c r="J130" s="27">
        <v>40471</v>
      </c>
      <c r="K130" s="27">
        <v>40938</v>
      </c>
      <c r="L130" s="27">
        <v>40939</v>
      </c>
      <c r="M130" s="27"/>
      <c r="N130" s="26"/>
      <c r="O130" s="44" t="s">
        <v>8544</v>
      </c>
      <c r="P130" s="26">
        <v>100</v>
      </c>
    </row>
    <row r="131" spans="1:16" x14ac:dyDescent="0.25">
      <c r="A131" s="26">
        <v>119</v>
      </c>
      <c r="B131" s="26">
        <v>745</v>
      </c>
      <c r="C131" s="26" t="s">
        <v>41</v>
      </c>
      <c r="D131" s="26" t="s">
        <v>6</v>
      </c>
      <c r="E131" s="28" t="s">
        <v>576</v>
      </c>
      <c r="F131" s="27">
        <v>40148</v>
      </c>
      <c r="G131" s="26">
        <v>99.9</v>
      </c>
      <c r="H131" s="26" t="s">
        <v>3</v>
      </c>
      <c r="I131" s="26" t="s">
        <v>578</v>
      </c>
      <c r="J131" s="27">
        <v>40471</v>
      </c>
      <c r="K131" s="27">
        <v>40938</v>
      </c>
      <c r="L131" s="27">
        <v>40939</v>
      </c>
      <c r="M131" s="27"/>
      <c r="N131" s="26"/>
      <c r="O131" s="44" t="s">
        <v>8545</v>
      </c>
      <c r="P131" s="26">
        <v>99.9</v>
      </c>
    </row>
    <row r="132" spans="1:16" ht="30" x14ac:dyDescent="0.25">
      <c r="A132" s="26">
        <v>120</v>
      </c>
      <c r="B132" s="26">
        <v>1417</v>
      </c>
      <c r="C132" s="26" t="s">
        <v>41</v>
      </c>
      <c r="D132" s="26" t="s">
        <v>6</v>
      </c>
      <c r="E132" s="28" t="s">
        <v>590</v>
      </c>
      <c r="F132" s="27">
        <v>40150</v>
      </c>
      <c r="G132" s="26">
        <v>99.75</v>
      </c>
      <c r="H132" s="26" t="s">
        <v>3</v>
      </c>
      <c r="I132" s="26" t="s">
        <v>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44"/>
      <c r="P132" s="26"/>
    </row>
    <row r="133" spans="1:16" ht="30" x14ac:dyDescent="0.25">
      <c r="A133" s="26">
        <v>121</v>
      </c>
      <c r="B133" s="26">
        <v>1591</v>
      </c>
      <c r="C133" s="26" t="s">
        <v>41</v>
      </c>
      <c r="D133" s="26" t="s">
        <v>6</v>
      </c>
      <c r="E133" s="28" t="s">
        <v>589</v>
      </c>
      <c r="F133" s="27">
        <v>40151</v>
      </c>
      <c r="G133" s="26">
        <v>99.99</v>
      </c>
      <c r="H133" s="26" t="s">
        <v>3</v>
      </c>
      <c r="I133" s="26" t="s">
        <v>4</v>
      </c>
      <c r="J133" s="27">
        <v>40487</v>
      </c>
      <c r="K133" s="27">
        <v>40934</v>
      </c>
      <c r="L133" s="27">
        <v>40939</v>
      </c>
      <c r="M133" s="27">
        <v>41343</v>
      </c>
      <c r="N133" s="26">
        <v>100</v>
      </c>
      <c r="O133" s="44"/>
      <c r="P133" s="26"/>
    </row>
    <row r="134" spans="1:16" ht="30" x14ac:dyDescent="0.25">
      <c r="A134" s="26">
        <v>122</v>
      </c>
      <c r="B134" s="26">
        <v>1590</v>
      </c>
      <c r="C134" s="26" t="s">
        <v>41</v>
      </c>
      <c r="D134" s="26" t="s">
        <v>6</v>
      </c>
      <c r="E134" s="28" t="s">
        <v>589</v>
      </c>
      <c r="F134" s="27">
        <v>40151</v>
      </c>
      <c r="G134" s="26">
        <v>99.99</v>
      </c>
      <c r="H134" s="26" t="s">
        <v>3</v>
      </c>
      <c r="I134" s="26" t="s">
        <v>4</v>
      </c>
      <c r="J134" s="27">
        <v>40487</v>
      </c>
      <c r="K134" s="27">
        <v>40934</v>
      </c>
      <c r="L134" s="27">
        <v>40939</v>
      </c>
      <c r="M134" s="27">
        <v>41343</v>
      </c>
      <c r="N134" s="26">
        <v>100</v>
      </c>
      <c r="O134" s="44"/>
      <c r="P134" s="26"/>
    </row>
    <row r="135" spans="1:16" ht="30" x14ac:dyDescent="0.25">
      <c r="A135" s="26">
        <v>123</v>
      </c>
      <c r="B135" s="26">
        <v>1599</v>
      </c>
      <c r="C135" s="26" t="s">
        <v>41</v>
      </c>
      <c r="D135" s="26" t="s">
        <v>6</v>
      </c>
      <c r="E135" s="28" t="s">
        <v>589</v>
      </c>
      <c r="F135" s="27">
        <v>40151</v>
      </c>
      <c r="G135" s="26">
        <v>49.99</v>
      </c>
      <c r="H135" s="26" t="s">
        <v>3</v>
      </c>
      <c r="I135" s="26" t="s">
        <v>4</v>
      </c>
      <c r="J135" s="27">
        <v>40487</v>
      </c>
      <c r="K135" s="27">
        <v>40812</v>
      </c>
      <c r="L135" s="27">
        <v>40939</v>
      </c>
      <c r="M135" s="27">
        <v>41345</v>
      </c>
      <c r="N135" s="26">
        <v>49.92</v>
      </c>
      <c r="O135" s="44"/>
      <c r="P135" s="26"/>
    </row>
    <row r="136" spans="1:16" ht="30" x14ac:dyDescent="0.25">
      <c r="A136" s="26">
        <v>124</v>
      </c>
      <c r="B136" s="26">
        <v>1600</v>
      </c>
      <c r="C136" s="26" t="s">
        <v>41</v>
      </c>
      <c r="D136" s="26" t="s">
        <v>6</v>
      </c>
      <c r="E136" s="28" t="s">
        <v>599</v>
      </c>
      <c r="F136" s="27">
        <v>40151</v>
      </c>
      <c r="G136" s="26">
        <v>99.99</v>
      </c>
      <c r="H136" s="26" t="s">
        <v>3</v>
      </c>
      <c r="I136" s="26" t="s">
        <v>4</v>
      </c>
      <c r="J136" s="27">
        <v>40487</v>
      </c>
      <c r="K136" s="27">
        <v>40812</v>
      </c>
      <c r="L136" s="27">
        <v>40939</v>
      </c>
      <c r="M136" s="27">
        <v>41345</v>
      </c>
      <c r="N136" s="26">
        <v>100</v>
      </c>
      <c r="O136" s="44"/>
      <c r="P136" s="26"/>
    </row>
    <row r="137" spans="1:16" ht="30" x14ac:dyDescent="0.25">
      <c r="A137" s="26">
        <v>125</v>
      </c>
      <c r="B137" s="26">
        <v>1601</v>
      </c>
      <c r="C137" s="26" t="s">
        <v>41</v>
      </c>
      <c r="D137" s="26" t="s">
        <v>6</v>
      </c>
      <c r="E137" s="28" t="s">
        <v>589</v>
      </c>
      <c r="F137" s="27">
        <v>40151</v>
      </c>
      <c r="G137" s="26">
        <v>49.99</v>
      </c>
      <c r="H137" s="26" t="s">
        <v>3</v>
      </c>
      <c r="I137" s="26" t="s">
        <v>4</v>
      </c>
      <c r="J137" s="27">
        <v>40487</v>
      </c>
      <c r="K137" s="27">
        <v>40812</v>
      </c>
      <c r="L137" s="27">
        <v>40939</v>
      </c>
      <c r="M137" s="27">
        <v>41345</v>
      </c>
      <c r="N137" s="26">
        <v>50</v>
      </c>
      <c r="O137" s="44"/>
      <c r="P137" s="26"/>
    </row>
    <row r="138" spans="1:16" ht="30" x14ac:dyDescent="0.25">
      <c r="A138" s="26">
        <v>126</v>
      </c>
      <c r="B138" s="26">
        <v>1602</v>
      </c>
      <c r="C138" s="26" t="s">
        <v>41</v>
      </c>
      <c r="D138" s="26" t="s">
        <v>6</v>
      </c>
      <c r="E138" s="28" t="s">
        <v>589</v>
      </c>
      <c r="F138" s="27">
        <v>40151</v>
      </c>
      <c r="G138" s="26">
        <v>99.99</v>
      </c>
      <c r="H138" s="26" t="s">
        <v>3</v>
      </c>
      <c r="I138" s="26" t="s">
        <v>4</v>
      </c>
      <c r="J138" s="27">
        <v>40487</v>
      </c>
      <c r="K138" s="27">
        <v>40934</v>
      </c>
      <c r="L138" s="27">
        <v>40939</v>
      </c>
      <c r="M138" s="27">
        <v>41345</v>
      </c>
      <c r="N138" s="26">
        <v>100</v>
      </c>
      <c r="O138" s="44"/>
      <c r="P138" s="26"/>
    </row>
    <row r="139" spans="1:16" ht="30" x14ac:dyDescent="0.25">
      <c r="A139" s="26">
        <v>127</v>
      </c>
      <c r="B139" s="26">
        <v>1460</v>
      </c>
      <c r="C139" s="26" t="s">
        <v>41</v>
      </c>
      <c r="D139" s="26" t="s">
        <v>6</v>
      </c>
      <c r="E139" s="28" t="s">
        <v>596</v>
      </c>
      <c r="F139" s="27">
        <v>40151</v>
      </c>
      <c r="G139" s="26">
        <v>99.9</v>
      </c>
      <c r="H139" s="26" t="s">
        <v>3</v>
      </c>
      <c r="I139" s="26" t="s">
        <v>4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44"/>
      <c r="P139" s="26"/>
    </row>
    <row r="140" spans="1:16" ht="30" x14ac:dyDescent="0.25">
      <c r="A140" s="26">
        <v>128</v>
      </c>
      <c r="B140" s="26">
        <v>1461</v>
      </c>
      <c r="C140" s="26" t="s">
        <v>41</v>
      </c>
      <c r="D140" s="26" t="s">
        <v>6</v>
      </c>
      <c r="E140" s="28" t="s">
        <v>597</v>
      </c>
      <c r="F140" s="27">
        <v>40151</v>
      </c>
      <c r="G140" s="26">
        <v>99.9</v>
      </c>
      <c r="H140" s="26" t="s">
        <v>3</v>
      </c>
      <c r="I140" s="26" t="s">
        <v>4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44"/>
      <c r="P140" s="26"/>
    </row>
    <row r="141" spans="1:16" ht="30" x14ac:dyDescent="0.25">
      <c r="A141" s="26">
        <v>129</v>
      </c>
      <c r="B141" s="26">
        <v>1463</v>
      </c>
      <c r="C141" s="26" t="s">
        <v>41</v>
      </c>
      <c r="D141" s="26" t="s">
        <v>6</v>
      </c>
      <c r="E141" s="28" t="s">
        <v>598</v>
      </c>
      <c r="F141" s="27">
        <v>40151</v>
      </c>
      <c r="G141" s="26">
        <v>99.96</v>
      </c>
      <c r="H141" s="26" t="s">
        <v>3</v>
      </c>
      <c r="I141" s="26" t="s">
        <v>4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44"/>
      <c r="P141" s="26"/>
    </row>
    <row r="142" spans="1:16" ht="60" x14ac:dyDescent="0.25">
      <c r="A142" s="26">
        <v>130</v>
      </c>
      <c r="B142" s="26">
        <v>1567</v>
      </c>
      <c r="C142" s="26" t="s">
        <v>41</v>
      </c>
      <c r="D142" s="26" t="s">
        <v>6</v>
      </c>
      <c r="E142" s="28" t="s">
        <v>8614</v>
      </c>
      <c r="F142" s="27">
        <v>40151</v>
      </c>
      <c r="G142" s="26">
        <v>99.99</v>
      </c>
      <c r="H142" s="26" t="s">
        <v>3</v>
      </c>
      <c r="I142" s="26" t="s">
        <v>4</v>
      </c>
      <c r="J142" s="27">
        <v>40487</v>
      </c>
      <c r="K142" s="27">
        <v>40934</v>
      </c>
      <c r="L142" s="27">
        <v>40939</v>
      </c>
      <c r="M142" s="27">
        <v>41332</v>
      </c>
      <c r="N142" s="26">
        <v>100</v>
      </c>
      <c r="O142" s="44"/>
      <c r="P142" s="26"/>
    </row>
    <row r="143" spans="1:16" ht="30" x14ac:dyDescent="0.25">
      <c r="A143" s="26">
        <v>131</v>
      </c>
      <c r="B143" s="26">
        <v>1581</v>
      </c>
      <c r="C143" s="26" t="s">
        <v>41</v>
      </c>
      <c r="D143" s="26" t="s">
        <v>6</v>
      </c>
      <c r="E143" s="28" t="s">
        <v>589</v>
      </c>
      <c r="F143" s="27">
        <v>40151</v>
      </c>
      <c r="G143" s="26">
        <v>99.99</v>
      </c>
      <c r="H143" s="26" t="s">
        <v>3</v>
      </c>
      <c r="I143" s="26" t="s">
        <v>4</v>
      </c>
      <c r="J143" s="27">
        <v>40487</v>
      </c>
      <c r="K143" s="27">
        <v>40812</v>
      </c>
      <c r="L143" s="27">
        <v>40939</v>
      </c>
      <c r="M143" s="27">
        <v>41339</v>
      </c>
      <c r="N143" s="26">
        <v>100</v>
      </c>
      <c r="O143" s="44"/>
      <c r="P143" s="26"/>
    </row>
    <row r="144" spans="1:16" ht="30" x14ac:dyDescent="0.25">
      <c r="A144" s="26">
        <v>132</v>
      </c>
      <c r="B144" s="26">
        <v>1582</v>
      </c>
      <c r="C144" s="26" t="s">
        <v>41</v>
      </c>
      <c r="D144" s="26" t="s">
        <v>6</v>
      </c>
      <c r="E144" s="28" t="s">
        <v>589</v>
      </c>
      <c r="F144" s="27">
        <v>40151</v>
      </c>
      <c r="G144" s="26">
        <v>99.99</v>
      </c>
      <c r="H144" s="26" t="s">
        <v>3</v>
      </c>
      <c r="I144" s="26" t="s">
        <v>4</v>
      </c>
      <c r="J144" s="27">
        <v>40487</v>
      </c>
      <c r="K144" s="27">
        <v>40812</v>
      </c>
      <c r="L144" s="27">
        <v>40939</v>
      </c>
      <c r="M144" s="27">
        <v>41339</v>
      </c>
      <c r="N144" s="26">
        <v>100</v>
      </c>
      <c r="O144" s="44"/>
      <c r="P144" s="26"/>
    </row>
    <row r="145" spans="1:16" ht="30" x14ac:dyDescent="0.25">
      <c r="A145" s="26">
        <v>133</v>
      </c>
      <c r="B145" s="26">
        <v>1587</v>
      </c>
      <c r="C145" s="26" t="s">
        <v>41</v>
      </c>
      <c r="D145" s="26" t="s">
        <v>6</v>
      </c>
      <c r="E145" s="28" t="s">
        <v>589</v>
      </c>
      <c r="F145" s="27">
        <v>40151</v>
      </c>
      <c r="G145" s="26">
        <v>49.99</v>
      </c>
      <c r="H145" s="26" t="s">
        <v>3</v>
      </c>
      <c r="I145" s="26" t="s">
        <v>4</v>
      </c>
      <c r="J145" s="27">
        <v>40487</v>
      </c>
      <c r="K145" s="27">
        <v>40812</v>
      </c>
      <c r="L145" s="27">
        <v>40939</v>
      </c>
      <c r="M145" s="27">
        <v>41340</v>
      </c>
      <c r="N145" s="26">
        <v>49.92</v>
      </c>
      <c r="O145" s="44"/>
      <c r="P145" s="26"/>
    </row>
    <row r="146" spans="1:16" ht="60" x14ac:dyDescent="0.25">
      <c r="A146" s="26">
        <v>134</v>
      </c>
      <c r="B146" s="26">
        <v>1594</v>
      </c>
      <c r="C146" s="26" t="s">
        <v>41</v>
      </c>
      <c r="D146" s="26" t="s">
        <v>6</v>
      </c>
      <c r="E146" s="28" t="s">
        <v>8614</v>
      </c>
      <c r="F146" s="27">
        <v>40151</v>
      </c>
      <c r="G146" s="26">
        <v>99.99</v>
      </c>
      <c r="H146" s="26" t="s">
        <v>3</v>
      </c>
      <c r="I146" s="26" t="s">
        <v>4</v>
      </c>
      <c r="J146" s="27">
        <v>40487</v>
      </c>
      <c r="K146" s="27">
        <v>40934</v>
      </c>
      <c r="L146" s="27">
        <v>40939</v>
      </c>
      <c r="M146" s="27">
        <v>41345</v>
      </c>
      <c r="N146" s="26">
        <v>100</v>
      </c>
      <c r="O146" s="44"/>
      <c r="P146" s="26"/>
    </row>
    <row r="147" spans="1:16" ht="30" x14ac:dyDescent="0.25">
      <c r="A147" s="26">
        <v>135</v>
      </c>
      <c r="B147" s="26">
        <v>1471</v>
      </c>
      <c r="C147" s="26" t="s">
        <v>41</v>
      </c>
      <c r="D147" s="26" t="s">
        <v>6</v>
      </c>
      <c r="E147" s="28" t="s">
        <v>646</v>
      </c>
      <c r="F147" s="27">
        <v>40156</v>
      </c>
      <c r="G147" s="26">
        <v>99.36</v>
      </c>
      <c r="H147" s="26" t="s">
        <v>3</v>
      </c>
      <c r="I147" s="26" t="s">
        <v>4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44"/>
      <c r="P147" s="26"/>
    </row>
    <row r="148" spans="1:16" ht="60" x14ac:dyDescent="0.25">
      <c r="A148" s="26">
        <v>136</v>
      </c>
      <c r="B148" s="26">
        <v>1472</v>
      </c>
      <c r="C148" s="26" t="s">
        <v>41</v>
      </c>
      <c r="D148" s="26" t="s">
        <v>6</v>
      </c>
      <c r="E148" s="28" t="s">
        <v>615</v>
      </c>
      <c r="F148" s="27">
        <v>40156</v>
      </c>
      <c r="G148" s="26">
        <v>99.36</v>
      </c>
      <c r="H148" s="26" t="s">
        <v>3</v>
      </c>
      <c r="I148" s="26" t="s">
        <v>4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44"/>
      <c r="P148" s="26"/>
    </row>
    <row r="149" spans="1:16" x14ac:dyDescent="0.25">
      <c r="A149" s="26">
        <v>137</v>
      </c>
      <c r="B149" s="26">
        <v>746</v>
      </c>
      <c r="C149" s="26" t="s">
        <v>41</v>
      </c>
      <c r="D149" s="26" t="s">
        <v>6</v>
      </c>
      <c r="E149" s="28" t="s">
        <v>644</v>
      </c>
      <c r="F149" s="27">
        <v>40156</v>
      </c>
      <c r="G149" s="26">
        <v>99.75</v>
      </c>
      <c r="H149" s="26" t="s">
        <v>3</v>
      </c>
      <c r="I149" s="26" t="s">
        <v>575</v>
      </c>
      <c r="J149" s="27">
        <v>40204</v>
      </c>
      <c r="K149" s="27">
        <v>40744</v>
      </c>
      <c r="L149" s="27">
        <v>40753</v>
      </c>
      <c r="M149" s="26"/>
      <c r="N149" s="26"/>
      <c r="O149" s="44" t="s">
        <v>8546</v>
      </c>
      <c r="P149" s="26">
        <v>99.75</v>
      </c>
    </row>
    <row r="150" spans="1:16" x14ac:dyDescent="0.25">
      <c r="A150" s="26">
        <v>138</v>
      </c>
      <c r="B150" s="26">
        <v>747</v>
      </c>
      <c r="C150" s="26" t="s">
        <v>41</v>
      </c>
      <c r="D150" s="26" t="s">
        <v>6</v>
      </c>
      <c r="E150" s="28" t="s">
        <v>645</v>
      </c>
      <c r="F150" s="27">
        <v>40156</v>
      </c>
      <c r="G150" s="26">
        <v>99.75</v>
      </c>
      <c r="H150" s="26" t="s">
        <v>3</v>
      </c>
      <c r="I150" s="26" t="s">
        <v>571</v>
      </c>
      <c r="J150" s="27">
        <v>40169</v>
      </c>
      <c r="K150" s="27">
        <v>40203</v>
      </c>
      <c r="L150" s="27">
        <v>40574</v>
      </c>
      <c r="M150" s="27"/>
      <c r="N150" s="26"/>
      <c r="O150" s="44" t="s">
        <v>8547</v>
      </c>
      <c r="P150" s="26">
        <v>99.75</v>
      </c>
    </row>
    <row r="151" spans="1:16" x14ac:dyDescent="0.25">
      <c r="A151" s="26">
        <v>139</v>
      </c>
      <c r="B151" s="26">
        <v>1449</v>
      </c>
      <c r="C151" s="26" t="s">
        <v>41</v>
      </c>
      <c r="D151" s="26" t="s">
        <v>6</v>
      </c>
      <c r="E151" s="28" t="s">
        <v>654</v>
      </c>
      <c r="F151" s="27">
        <v>40157</v>
      </c>
      <c r="G151" s="26">
        <v>99</v>
      </c>
      <c r="H151" s="26" t="s">
        <v>3</v>
      </c>
      <c r="I151" s="26" t="s">
        <v>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44"/>
      <c r="P151" s="26"/>
    </row>
    <row r="152" spans="1:16" x14ac:dyDescent="0.25">
      <c r="A152" s="26">
        <v>140</v>
      </c>
      <c r="B152" s="26">
        <v>1493</v>
      </c>
      <c r="C152" s="26" t="s">
        <v>41</v>
      </c>
      <c r="D152" s="26" t="s">
        <v>6</v>
      </c>
      <c r="E152" s="28" t="s">
        <v>668</v>
      </c>
      <c r="F152" s="27">
        <v>40162</v>
      </c>
      <c r="G152" s="26">
        <v>99.66</v>
      </c>
      <c r="H152" s="26" t="s">
        <v>3</v>
      </c>
      <c r="I152" s="26" t="s">
        <v>4</v>
      </c>
      <c r="J152" s="27">
        <v>40175</v>
      </c>
      <c r="K152" s="27">
        <v>40310</v>
      </c>
      <c r="L152" s="27">
        <v>40323</v>
      </c>
      <c r="M152" s="27">
        <v>41120</v>
      </c>
      <c r="N152" s="26">
        <v>99.45</v>
      </c>
      <c r="O152" s="44"/>
      <c r="P152" s="26"/>
    </row>
    <row r="153" spans="1:16" x14ac:dyDescent="0.25">
      <c r="A153" s="26">
        <v>141</v>
      </c>
      <c r="B153" s="26">
        <v>1468</v>
      </c>
      <c r="C153" s="26" t="s">
        <v>41</v>
      </c>
      <c r="D153" s="26" t="s">
        <v>6</v>
      </c>
      <c r="E153" s="28" t="s">
        <v>664</v>
      </c>
      <c r="F153" s="27">
        <v>40162</v>
      </c>
      <c r="G153" s="26">
        <v>99.66</v>
      </c>
      <c r="H153" s="26" t="s">
        <v>3</v>
      </c>
      <c r="I153" s="26" t="s">
        <v>4</v>
      </c>
      <c r="J153" s="27">
        <v>40175</v>
      </c>
      <c r="K153" s="27">
        <v>40310</v>
      </c>
      <c r="L153" s="27">
        <v>40323</v>
      </c>
      <c r="M153" s="27">
        <v>40870</v>
      </c>
      <c r="N153" s="26">
        <v>99.9</v>
      </c>
      <c r="O153" s="44"/>
      <c r="P153" s="26"/>
    </row>
    <row r="154" spans="1:16" ht="30" x14ac:dyDescent="0.25">
      <c r="A154" s="26">
        <v>142</v>
      </c>
      <c r="B154" s="26">
        <v>1487</v>
      </c>
      <c r="C154" s="26" t="s">
        <v>41</v>
      </c>
      <c r="D154" s="26" t="s">
        <v>6</v>
      </c>
      <c r="E154" s="28" t="s">
        <v>678</v>
      </c>
      <c r="F154" s="27">
        <v>40164</v>
      </c>
      <c r="G154" s="26">
        <v>99.9</v>
      </c>
      <c r="H154" s="26" t="s">
        <v>3</v>
      </c>
      <c r="I154" s="26" t="s">
        <v>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44"/>
      <c r="P154" s="26"/>
    </row>
    <row r="155" spans="1:16" x14ac:dyDescent="0.25">
      <c r="A155" s="26">
        <v>143</v>
      </c>
      <c r="B155" s="26">
        <v>748</v>
      </c>
      <c r="C155" s="26" t="s">
        <v>41</v>
      </c>
      <c r="D155" s="26" t="s">
        <v>6</v>
      </c>
      <c r="E155" s="28" t="s">
        <v>679</v>
      </c>
      <c r="F155" s="27">
        <v>40164</v>
      </c>
      <c r="G155" s="26">
        <v>99.9</v>
      </c>
      <c r="H155" s="26" t="s">
        <v>3</v>
      </c>
      <c r="I155" s="26" t="s">
        <v>680</v>
      </c>
      <c r="J155" s="27">
        <v>40487</v>
      </c>
      <c r="K155" s="27">
        <v>40514</v>
      </c>
      <c r="L155" s="27">
        <v>40563</v>
      </c>
      <c r="M155" s="26"/>
      <c r="N155" s="26"/>
      <c r="O155" s="44" t="s">
        <v>8548</v>
      </c>
      <c r="P155" s="26">
        <v>99.9</v>
      </c>
    </row>
    <row r="156" spans="1:16" ht="30" x14ac:dyDescent="0.25">
      <c r="A156" s="26">
        <v>144</v>
      </c>
      <c r="B156" s="26">
        <v>1452</v>
      </c>
      <c r="C156" s="26" t="s">
        <v>41</v>
      </c>
      <c r="D156" s="26" t="s">
        <v>6</v>
      </c>
      <c r="E156" s="28" t="s">
        <v>705</v>
      </c>
      <c r="F156" s="27">
        <v>40171</v>
      </c>
      <c r="G156" s="26">
        <v>99.36</v>
      </c>
      <c r="H156" s="26" t="s">
        <v>3</v>
      </c>
      <c r="I156" s="26" t="s">
        <v>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44"/>
      <c r="P156" s="26"/>
    </row>
    <row r="157" spans="1:16" ht="30" x14ac:dyDescent="0.25">
      <c r="A157" s="26">
        <v>145</v>
      </c>
      <c r="B157" s="26">
        <v>1488</v>
      </c>
      <c r="C157" s="26" t="s">
        <v>41</v>
      </c>
      <c r="D157" s="26" t="s">
        <v>6</v>
      </c>
      <c r="E157" s="28" t="s">
        <v>729</v>
      </c>
      <c r="F157" s="27">
        <v>40186</v>
      </c>
      <c r="G157" s="26">
        <v>99.9</v>
      </c>
      <c r="H157" s="26" t="s">
        <v>3</v>
      </c>
      <c r="I157" s="26" t="s">
        <v>4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44"/>
      <c r="P157" s="26"/>
    </row>
    <row r="158" spans="1:16" ht="30" x14ac:dyDescent="0.25">
      <c r="A158" s="26">
        <v>146</v>
      </c>
      <c r="B158" s="26">
        <v>1486</v>
      </c>
      <c r="C158" s="26" t="s">
        <v>41</v>
      </c>
      <c r="D158" s="26" t="s">
        <v>6</v>
      </c>
      <c r="E158" s="28" t="s">
        <v>725</v>
      </c>
      <c r="F158" s="27">
        <v>40186</v>
      </c>
      <c r="G158" s="26">
        <v>99.9</v>
      </c>
      <c r="H158" s="26" t="s">
        <v>3</v>
      </c>
      <c r="I158" s="26" t="s">
        <v>4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44"/>
      <c r="P158" s="26"/>
    </row>
    <row r="159" spans="1:16" x14ac:dyDescent="0.25">
      <c r="A159" s="26">
        <v>147</v>
      </c>
      <c r="B159" s="26">
        <v>1443</v>
      </c>
      <c r="C159" s="26" t="s">
        <v>41</v>
      </c>
      <c r="D159" s="26" t="s">
        <v>6</v>
      </c>
      <c r="E159" s="28" t="s">
        <v>746</v>
      </c>
      <c r="F159" s="27">
        <v>40196</v>
      </c>
      <c r="G159" s="26">
        <v>98.685000000000002</v>
      </c>
      <c r="H159" s="26" t="s">
        <v>3</v>
      </c>
      <c r="I159" s="26" t="s">
        <v>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44"/>
      <c r="P159" s="26"/>
    </row>
    <row r="160" spans="1:16" x14ac:dyDescent="0.25">
      <c r="A160" s="26">
        <v>148</v>
      </c>
      <c r="B160" s="26">
        <v>1492</v>
      </c>
      <c r="C160" s="26" t="s">
        <v>41</v>
      </c>
      <c r="D160" s="26" t="s">
        <v>6</v>
      </c>
      <c r="E160" s="28" t="s">
        <v>755</v>
      </c>
      <c r="F160" s="27">
        <v>40198</v>
      </c>
      <c r="G160" s="26">
        <v>99.66</v>
      </c>
      <c r="H160" s="26" t="s">
        <v>3</v>
      </c>
      <c r="I160" s="26" t="s">
        <v>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44"/>
      <c r="P160" s="26"/>
    </row>
    <row r="161" spans="1:16" ht="30" x14ac:dyDescent="0.25">
      <c r="A161" s="26">
        <v>149</v>
      </c>
      <c r="B161" s="26">
        <v>1499</v>
      </c>
      <c r="C161" s="26" t="s">
        <v>41</v>
      </c>
      <c r="D161" s="26" t="s">
        <v>6</v>
      </c>
      <c r="E161" s="28" t="s">
        <v>757</v>
      </c>
      <c r="F161" s="27">
        <v>40199</v>
      </c>
      <c r="G161" s="26">
        <v>100</v>
      </c>
      <c r="H161" s="26" t="s">
        <v>3</v>
      </c>
      <c r="I161" s="26" t="s">
        <v>4</v>
      </c>
      <c r="J161" s="27">
        <v>40206</v>
      </c>
      <c r="K161" s="27">
        <v>40568</v>
      </c>
      <c r="L161" s="27">
        <v>40574</v>
      </c>
      <c r="M161" s="27">
        <v>41129</v>
      </c>
      <c r="N161" s="26">
        <v>99.84</v>
      </c>
      <c r="O161" s="44"/>
      <c r="P161" s="26"/>
    </row>
    <row r="162" spans="1:16" ht="30" x14ac:dyDescent="0.25">
      <c r="A162" s="26">
        <v>150</v>
      </c>
      <c r="B162" s="26">
        <v>1489</v>
      </c>
      <c r="C162" s="26" t="s">
        <v>41</v>
      </c>
      <c r="D162" s="26" t="s">
        <v>6</v>
      </c>
      <c r="E162" s="28" t="s">
        <v>758</v>
      </c>
      <c r="F162" s="27">
        <v>40199</v>
      </c>
      <c r="G162" s="26">
        <v>100</v>
      </c>
      <c r="H162" s="26" t="s">
        <v>3</v>
      </c>
      <c r="I162" s="26" t="s">
        <v>4</v>
      </c>
      <c r="J162" s="27">
        <v>40206</v>
      </c>
      <c r="K162" s="27">
        <v>40568</v>
      </c>
      <c r="L162" s="27">
        <v>40574</v>
      </c>
      <c r="M162" s="27">
        <v>41108</v>
      </c>
      <c r="N162" s="26">
        <v>99.875</v>
      </c>
      <c r="O162" s="44"/>
      <c r="P162" s="26"/>
    </row>
    <row r="163" spans="1:16" ht="30" x14ac:dyDescent="0.25">
      <c r="A163" s="26">
        <v>151</v>
      </c>
      <c r="B163" s="26">
        <v>1504</v>
      </c>
      <c r="C163" s="26" t="s">
        <v>41</v>
      </c>
      <c r="D163" s="26" t="s">
        <v>6</v>
      </c>
      <c r="E163" s="28" t="s">
        <v>760</v>
      </c>
      <c r="F163" s="27">
        <v>40200</v>
      </c>
      <c r="G163" s="26">
        <v>100</v>
      </c>
      <c r="H163" s="26" t="s">
        <v>3</v>
      </c>
      <c r="I163" s="26" t="s">
        <v>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44"/>
      <c r="P163" s="26"/>
    </row>
    <row r="164" spans="1:16" ht="30" x14ac:dyDescent="0.25">
      <c r="A164" s="26">
        <v>152</v>
      </c>
      <c r="B164" s="26">
        <v>1498</v>
      </c>
      <c r="C164" s="26" t="s">
        <v>41</v>
      </c>
      <c r="D164" s="26" t="s">
        <v>6</v>
      </c>
      <c r="E164" s="28" t="s">
        <v>764</v>
      </c>
      <c r="F164" s="27">
        <v>40203</v>
      </c>
      <c r="G164" s="26">
        <v>100</v>
      </c>
      <c r="H164" s="26" t="s">
        <v>3</v>
      </c>
      <c r="I164" s="26" t="s">
        <v>4</v>
      </c>
      <c r="J164" s="27">
        <v>40206</v>
      </c>
      <c r="K164" s="27">
        <v>40568</v>
      </c>
      <c r="L164" s="27">
        <v>40574</v>
      </c>
      <c r="M164" s="27">
        <v>41121</v>
      </c>
      <c r="N164" s="26">
        <v>99.644999999999996</v>
      </c>
      <c r="O164" s="44"/>
      <c r="P164" s="26"/>
    </row>
    <row r="165" spans="1:16" x14ac:dyDescent="0.25">
      <c r="A165" s="26">
        <v>153</v>
      </c>
      <c r="B165" s="26">
        <v>749</v>
      </c>
      <c r="C165" s="26" t="s">
        <v>41</v>
      </c>
      <c r="D165" s="26" t="s">
        <v>6</v>
      </c>
      <c r="E165" s="28" t="s">
        <v>765</v>
      </c>
      <c r="F165" s="27">
        <v>40203</v>
      </c>
      <c r="G165" s="26">
        <v>99.9</v>
      </c>
      <c r="H165" s="26" t="s">
        <v>3</v>
      </c>
      <c r="I165" s="26" t="s">
        <v>766</v>
      </c>
      <c r="J165" s="27">
        <v>40239</v>
      </c>
      <c r="K165" s="27">
        <v>40753</v>
      </c>
      <c r="L165" s="27">
        <v>40753</v>
      </c>
      <c r="M165" s="26"/>
      <c r="N165" s="26"/>
      <c r="O165" s="44" t="s">
        <v>8549</v>
      </c>
      <c r="P165" s="26">
        <v>99.9</v>
      </c>
    </row>
    <row r="166" spans="1:16" ht="30" x14ac:dyDescent="0.25">
      <c r="A166" s="26">
        <v>154</v>
      </c>
      <c r="B166" s="26">
        <v>1466</v>
      </c>
      <c r="C166" s="26" t="s">
        <v>41</v>
      </c>
      <c r="D166" s="26" t="s">
        <v>6</v>
      </c>
      <c r="E166" s="28" t="s">
        <v>772</v>
      </c>
      <c r="F166" s="27">
        <v>40205</v>
      </c>
      <c r="G166" s="26">
        <v>100</v>
      </c>
      <c r="H166" s="26" t="s">
        <v>3</v>
      </c>
      <c r="I166" s="26" t="s">
        <v>4</v>
      </c>
      <c r="J166" s="27">
        <v>40381</v>
      </c>
      <c r="K166" s="27">
        <v>40514</v>
      </c>
      <c r="L166" s="27">
        <v>40562</v>
      </c>
      <c r="M166" s="27">
        <v>40823</v>
      </c>
      <c r="N166" s="26">
        <v>99.36</v>
      </c>
      <c r="O166" s="44"/>
      <c r="P166" s="26"/>
    </row>
    <row r="167" spans="1:16" ht="30" x14ac:dyDescent="0.25">
      <c r="A167" s="26">
        <v>155</v>
      </c>
      <c r="B167" s="26">
        <v>1464</v>
      </c>
      <c r="C167" s="26" t="s">
        <v>41</v>
      </c>
      <c r="D167" s="26" t="s">
        <v>6</v>
      </c>
      <c r="E167" s="28" t="s">
        <v>772</v>
      </c>
      <c r="F167" s="27">
        <v>40205</v>
      </c>
      <c r="G167" s="26">
        <v>100</v>
      </c>
      <c r="H167" s="26" t="s">
        <v>3</v>
      </c>
      <c r="I167" s="26" t="s">
        <v>4</v>
      </c>
      <c r="J167" s="27">
        <v>40381</v>
      </c>
      <c r="K167" s="27">
        <v>40514</v>
      </c>
      <c r="L167" s="27">
        <v>40562</v>
      </c>
      <c r="M167" s="27">
        <v>40805</v>
      </c>
      <c r="N167" s="26">
        <v>99.36</v>
      </c>
      <c r="O167" s="44"/>
      <c r="P167" s="26"/>
    </row>
    <row r="168" spans="1:16" ht="30" x14ac:dyDescent="0.25">
      <c r="A168" s="26">
        <v>156</v>
      </c>
      <c r="B168" s="26">
        <v>1462</v>
      </c>
      <c r="C168" s="26" t="s">
        <v>41</v>
      </c>
      <c r="D168" s="26" t="s">
        <v>6</v>
      </c>
      <c r="E168" s="28" t="s">
        <v>772</v>
      </c>
      <c r="F168" s="27">
        <v>40205</v>
      </c>
      <c r="G168" s="26">
        <v>100</v>
      </c>
      <c r="H168" s="26" t="s">
        <v>3</v>
      </c>
      <c r="I168" s="26" t="s">
        <v>4</v>
      </c>
      <c r="J168" s="27">
        <v>40381</v>
      </c>
      <c r="K168" s="27">
        <v>40514</v>
      </c>
      <c r="L168" s="27">
        <v>40562</v>
      </c>
      <c r="M168" s="27">
        <v>40781</v>
      </c>
      <c r="N168" s="26">
        <v>99.36</v>
      </c>
      <c r="O168" s="44"/>
      <c r="P168" s="26"/>
    </row>
    <row r="169" spans="1:16" ht="60" x14ac:dyDescent="0.25">
      <c r="A169" s="26">
        <v>157</v>
      </c>
      <c r="B169" s="26">
        <v>1557</v>
      </c>
      <c r="C169" s="26" t="s">
        <v>41</v>
      </c>
      <c r="D169" s="26" t="s">
        <v>6</v>
      </c>
      <c r="E169" s="28" t="s">
        <v>776</v>
      </c>
      <c r="F169" s="27">
        <v>40207</v>
      </c>
      <c r="G169" s="26">
        <v>99.9</v>
      </c>
      <c r="H169" s="26" t="s">
        <v>3</v>
      </c>
      <c r="I169" s="26" t="s">
        <v>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44"/>
      <c r="P169" s="26"/>
    </row>
    <row r="170" spans="1:16" x14ac:dyDescent="0.25">
      <c r="A170" s="26">
        <v>158</v>
      </c>
      <c r="B170" s="26">
        <v>1418</v>
      </c>
      <c r="C170" s="26" t="s">
        <v>41</v>
      </c>
      <c r="D170" s="26" t="s">
        <v>6</v>
      </c>
      <c r="E170" s="28" t="s">
        <v>254</v>
      </c>
      <c r="F170" s="27">
        <v>40213</v>
      </c>
      <c r="G170" s="26">
        <v>99.84</v>
      </c>
      <c r="H170" s="26" t="s">
        <v>3</v>
      </c>
      <c r="I170" s="26" t="s">
        <v>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44"/>
      <c r="P170" s="26"/>
    </row>
    <row r="171" spans="1:16" x14ac:dyDescent="0.25">
      <c r="A171" s="26">
        <v>159</v>
      </c>
      <c r="B171" s="26">
        <v>750</v>
      </c>
      <c r="C171" s="26" t="s">
        <v>41</v>
      </c>
      <c r="D171" s="26" t="s">
        <v>6</v>
      </c>
      <c r="E171" s="28" t="s">
        <v>816</v>
      </c>
      <c r="F171" s="27">
        <v>40256</v>
      </c>
      <c r="G171" s="26">
        <v>99.75</v>
      </c>
      <c r="H171" s="26" t="s">
        <v>3</v>
      </c>
      <c r="I171" s="26" t="s">
        <v>817</v>
      </c>
      <c r="J171" s="27">
        <v>40394</v>
      </c>
      <c r="K171" s="27">
        <v>40752</v>
      </c>
      <c r="L171" s="27">
        <v>40753</v>
      </c>
      <c r="M171" s="26"/>
      <c r="N171" s="26"/>
      <c r="O171" s="44" t="s">
        <v>8550</v>
      </c>
      <c r="P171" s="26">
        <v>99.75</v>
      </c>
    </row>
    <row r="172" spans="1:16" x14ac:dyDescent="0.25">
      <c r="A172" s="26">
        <v>160</v>
      </c>
      <c r="B172" s="26">
        <v>1448</v>
      </c>
      <c r="C172" s="26" t="s">
        <v>41</v>
      </c>
      <c r="D172" s="26" t="s">
        <v>6</v>
      </c>
      <c r="E172" s="28" t="s">
        <v>818</v>
      </c>
      <c r="F172" s="27">
        <v>40256</v>
      </c>
      <c r="G172" s="26">
        <v>7.66</v>
      </c>
      <c r="H172" s="26" t="s">
        <v>3</v>
      </c>
      <c r="I172" s="26" t="s">
        <v>4</v>
      </c>
      <c r="J172" s="27">
        <v>40311</v>
      </c>
      <c r="K172" s="27">
        <v>40315</v>
      </c>
      <c r="L172" s="27">
        <v>40511</v>
      </c>
      <c r="M172" s="27">
        <v>40630</v>
      </c>
      <c r="N172" s="26">
        <v>6.93</v>
      </c>
      <c r="O172" s="44"/>
      <c r="P172" s="26"/>
    </row>
    <row r="173" spans="1:16" x14ac:dyDescent="0.25">
      <c r="A173" s="26">
        <v>161</v>
      </c>
      <c r="B173" s="26">
        <v>1455</v>
      </c>
      <c r="C173" s="26" t="s">
        <v>41</v>
      </c>
      <c r="D173" s="26" t="s">
        <v>6</v>
      </c>
      <c r="E173" s="28" t="s">
        <v>844</v>
      </c>
      <c r="F173" s="27">
        <v>40312</v>
      </c>
      <c r="G173" s="26">
        <v>99.84</v>
      </c>
      <c r="H173" s="26" t="s">
        <v>3</v>
      </c>
      <c r="I173" s="26" t="s">
        <v>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44"/>
      <c r="P173" s="26"/>
    </row>
    <row r="174" spans="1:16" x14ac:dyDescent="0.25">
      <c r="A174" s="26">
        <v>162</v>
      </c>
      <c r="B174" s="26">
        <v>1456</v>
      </c>
      <c r="C174" s="26" t="s">
        <v>41</v>
      </c>
      <c r="D174" s="26" t="s">
        <v>6</v>
      </c>
      <c r="E174" s="28" t="s">
        <v>254</v>
      </c>
      <c r="F174" s="27">
        <v>40346</v>
      </c>
      <c r="G174" s="26">
        <v>99.96</v>
      </c>
      <c r="H174" s="26" t="s">
        <v>3</v>
      </c>
      <c r="I174" s="26" t="s">
        <v>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44"/>
      <c r="P174" s="26"/>
    </row>
    <row r="175" spans="1:16" x14ac:dyDescent="0.25">
      <c r="A175" s="26">
        <v>163</v>
      </c>
      <c r="B175" s="26">
        <v>751</v>
      </c>
      <c r="C175" s="26" t="s">
        <v>41</v>
      </c>
      <c r="D175" s="26" t="s">
        <v>6</v>
      </c>
      <c r="E175" s="28" t="s">
        <v>877</v>
      </c>
      <c r="F175" s="27">
        <v>40352</v>
      </c>
      <c r="G175" s="26">
        <v>19.8</v>
      </c>
      <c r="H175" s="26" t="s">
        <v>3</v>
      </c>
      <c r="I175" s="26" t="s">
        <v>878</v>
      </c>
      <c r="J175" s="27">
        <v>40415</v>
      </c>
      <c r="K175" s="27">
        <v>40466</v>
      </c>
      <c r="L175" s="27">
        <v>40574</v>
      </c>
      <c r="M175" s="26"/>
      <c r="N175" s="26"/>
      <c r="O175" s="44" t="s">
        <v>8551</v>
      </c>
      <c r="P175" s="26">
        <v>19.8</v>
      </c>
    </row>
    <row r="176" spans="1:16" x14ac:dyDescent="0.25">
      <c r="A176" s="26">
        <v>164</v>
      </c>
      <c r="B176" s="26">
        <v>1427</v>
      </c>
      <c r="C176" s="26" t="s">
        <v>41</v>
      </c>
      <c r="D176" s="26" t="s">
        <v>6</v>
      </c>
      <c r="E176" s="28" t="s">
        <v>887</v>
      </c>
      <c r="F176" s="27">
        <v>40375</v>
      </c>
      <c r="G176" s="26">
        <v>99.224999999999994</v>
      </c>
      <c r="H176" s="26" t="s">
        <v>3</v>
      </c>
      <c r="I176" s="26" t="s">
        <v>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44"/>
      <c r="P176" s="26"/>
    </row>
    <row r="177" spans="1:16" ht="45" x14ac:dyDescent="0.25">
      <c r="A177" s="26">
        <v>165</v>
      </c>
      <c r="B177" s="26">
        <v>1477</v>
      </c>
      <c r="C177" s="26" t="s">
        <v>41</v>
      </c>
      <c r="D177" s="26" t="s">
        <v>6</v>
      </c>
      <c r="E177" s="28" t="s">
        <v>889</v>
      </c>
      <c r="F177" s="27">
        <v>40378</v>
      </c>
      <c r="G177" s="26">
        <v>99.36</v>
      </c>
      <c r="H177" s="26" t="s">
        <v>3</v>
      </c>
      <c r="I177" s="26" t="s">
        <v>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44"/>
      <c r="P177" s="26"/>
    </row>
    <row r="178" spans="1:16" x14ac:dyDescent="0.25">
      <c r="A178" s="26">
        <v>166</v>
      </c>
      <c r="B178" s="26">
        <v>1459</v>
      </c>
      <c r="C178" s="26" t="s">
        <v>41</v>
      </c>
      <c r="D178" s="26" t="s">
        <v>6</v>
      </c>
      <c r="E178" s="28" t="s">
        <v>899</v>
      </c>
      <c r="F178" s="27">
        <v>40381</v>
      </c>
      <c r="G178" s="26">
        <v>8</v>
      </c>
      <c r="H178" s="26" t="s">
        <v>3</v>
      </c>
      <c r="I178" s="26" t="s">
        <v>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44"/>
      <c r="P178" s="26"/>
    </row>
    <row r="179" spans="1:16" x14ac:dyDescent="0.25">
      <c r="A179" s="26">
        <v>167</v>
      </c>
      <c r="B179" s="26">
        <v>1491</v>
      </c>
      <c r="C179" s="26" t="s">
        <v>41</v>
      </c>
      <c r="D179" s="26" t="s">
        <v>6</v>
      </c>
      <c r="E179" s="28" t="s">
        <v>254</v>
      </c>
      <c r="F179" s="27">
        <v>40402</v>
      </c>
      <c r="G179" s="26">
        <v>100</v>
      </c>
      <c r="H179" s="26" t="s">
        <v>3</v>
      </c>
      <c r="I179" s="26" t="s">
        <v>4</v>
      </c>
      <c r="J179" s="27">
        <v>40464</v>
      </c>
      <c r="K179" s="27">
        <v>40500</v>
      </c>
      <c r="L179" s="27">
        <v>40535</v>
      </c>
      <c r="M179" s="27">
        <v>41120</v>
      </c>
      <c r="N179" s="26">
        <v>99.9</v>
      </c>
      <c r="O179" s="44"/>
      <c r="P179" s="26"/>
    </row>
    <row r="180" spans="1:16" x14ac:dyDescent="0.25">
      <c r="A180" s="26">
        <v>168</v>
      </c>
      <c r="B180" s="26">
        <v>1490</v>
      </c>
      <c r="C180" s="26" t="s">
        <v>41</v>
      </c>
      <c r="D180" s="26" t="s">
        <v>6</v>
      </c>
      <c r="E180" s="28" t="s">
        <v>254</v>
      </c>
      <c r="F180" s="27">
        <v>40402</v>
      </c>
      <c r="G180" s="26">
        <v>100</v>
      </c>
      <c r="H180" s="26" t="s">
        <v>3</v>
      </c>
      <c r="I180" s="26" t="s">
        <v>4</v>
      </c>
      <c r="J180" s="27">
        <v>40464</v>
      </c>
      <c r="K180" s="27">
        <v>40500</v>
      </c>
      <c r="L180" s="27">
        <v>40535</v>
      </c>
      <c r="M180" s="27">
        <v>41118</v>
      </c>
      <c r="N180" s="26">
        <v>99.9</v>
      </c>
      <c r="O180" s="44"/>
      <c r="P180" s="26"/>
    </row>
    <row r="181" spans="1:16" x14ac:dyDescent="0.25">
      <c r="A181" s="26">
        <v>169</v>
      </c>
      <c r="B181" s="26">
        <v>1497</v>
      </c>
      <c r="C181" s="26" t="s">
        <v>41</v>
      </c>
      <c r="D181" s="26" t="s">
        <v>6</v>
      </c>
      <c r="E181" s="28" t="s">
        <v>254</v>
      </c>
      <c r="F181" s="27">
        <v>40416</v>
      </c>
      <c r="G181" s="26">
        <v>99.96</v>
      </c>
      <c r="H181" s="26" t="s">
        <v>3</v>
      </c>
      <c r="I181" s="26" t="s">
        <v>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44"/>
      <c r="P181" s="26"/>
    </row>
    <row r="182" spans="1:16" x14ac:dyDescent="0.25">
      <c r="A182" s="26">
        <v>170</v>
      </c>
      <c r="B182" s="26">
        <v>1495</v>
      </c>
      <c r="C182" s="26" t="s">
        <v>41</v>
      </c>
      <c r="D182" s="26" t="s">
        <v>6</v>
      </c>
      <c r="E182" s="28" t="s">
        <v>254</v>
      </c>
      <c r="F182" s="27">
        <v>40416</v>
      </c>
      <c r="G182" s="26">
        <v>100</v>
      </c>
      <c r="H182" s="26" t="s">
        <v>3</v>
      </c>
      <c r="I182" s="26" t="s">
        <v>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44"/>
      <c r="P182" s="26"/>
    </row>
    <row r="183" spans="1:16" ht="45" x14ac:dyDescent="0.25">
      <c r="A183" s="26">
        <v>171</v>
      </c>
      <c r="B183" s="26">
        <v>1500</v>
      </c>
      <c r="C183" s="26" t="s">
        <v>41</v>
      </c>
      <c r="D183" s="26" t="s">
        <v>6</v>
      </c>
      <c r="E183" s="28" t="s">
        <v>935</v>
      </c>
      <c r="F183" s="27">
        <v>40435</v>
      </c>
      <c r="G183" s="26">
        <v>99.9</v>
      </c>
      <c r="H183" s="26" t="s">
        <v>3</v>
      </c>
      <c r="I183" s="26" t="s">
        <v>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44"/>
      <c r="P183" s="26"/>
    </row>
    <row r="184" spans="1:16" ht="60" x14ac:dyDescent="0.25">
      <c r="A184" s="26">
        <v>172</v>
      </c>
      <c r="B184" s="26">
        <v>1501</v>
      </c>
      <c r="C184" s="26" t="s">
        <v>41</v>
      </c>
      <c r="D184" s="26" t="s">
        <v>6</v>
      </c>
      <c r="E184" s="28" t="s">
        <v>802</v>
      </c>
      <c r="F184" s="27">
        <v>40438</v>
      </c>
      <c r="G184" s="26">
        <v>100</v>
      </c>
      <c r="H184" s="26" t="s">
        <v>3</v>
      </c>
      <c r="I184" s="26" t="s">
        <v>4</v>
      </c>
      <c r="J184" s="27">
        <v>40490</v>
      </c>
      <c r="K184" s="27">
        <v>40751</v>
      </c>
      <c r="L184" s="27">
        <v>40753</v>
      </c>
      <c r="M184" s="27">
        <v>41254</v>
      </c>
      <c r="N184" s="26">
        <v>99.84</v>
      </c>
      <c r="O184" s="44"/>
      <c r="P184" s="26"/>
    </row>
    <row r="185" spans="1:16" ht="30" x14ac:dyDescent="0.25">
      <c r="A185" s="26">
        <v>173</v>
      </c>
      <c r="B185" s="26">
        <v>1506</v>
      </c>
      <c r="C185" s="26" t="s">
        <v>41</v>
      </c>
      <c r="D185" s="26" t="s">
        <v>6</v>
      </c>
      <c r="E185" s="28" t="s">
        <v>938</v>
      </c>
      <c r="F185" s="27">
        <v>40438</v>
      </c>
      <c r="G185" s="26">
        <v>100</v>
      </c>
      <c r="H185" s="26" t="s">
        <v>3</v>
      </c>
      <c r="I185" s="26" t="s">
        <v>4</v>
      </c>
      <c r="J185" s="27">
        <v>40490</v>
      </c>
      <c r="K185" s="27">
        <v>40752</v>
      </c>
      <c r="L185" s="27">
        <v>40753</v>
      </c>
      <c r="M185" s="27">
        <v>41262</v>
      </c>
      <c r="N185" s="26">
        <v>99.96</v>
      </c>
      <c r="O185" s="44"/>
      <c r="P185" s="26"/>
    </row>
    <row r="186" spans="1:16" ht="30" x14ac:dyDescent="0.25">
      <c r="A186" s="26">
        <v>174</v>
      </c>
      <c r="B186" s="26">
        <v>1507</v>
      </c>
      <c r="C186" s="26" t="s">
        <v>41</v>
      </c>
      <c r="D186" s="26" t="s">
        <v>6</v>
      </c>
      <c r="E186" s="28" t="s">
        <v>938</v>
      </c>
      <c r="F186" s="27">
        <v>40438</v>
      </c>
      <c r="G186" s="26">
        <v>100</v>
      </c>
      <c r="H186" s="26" t="s">
        <v>3</v>
      </c>
      <c r="I186" s="26" t="s">
        <v>4</v>
      </c>
      <c r="J186" s="27">
        <v>40490</v>
      </c>
      <c r="K186" s="27">
        <v>40752</v>
      </c>
      <c r="L186" s="27">
        <v>40753</v>
      </c>
      <c r="M186" s="27">
        <v>41262</v>
      </c>
      <c r="N186" s="26">
        <v>99.84</v>
      </c>
      <c r="O186" s="44"/>
      <c r="P186" s="26"/>
    </row>
    <row r="187" spans="1:16" ht="30" x14ac:dyDescent="0.25">
      <c r="A187" s="26">
        <v>175</v>
      </c>
      <c r="B187" s="26">
        <v>1508</v>
      </c>
      <c r="C187" s="26" t="s">
        <v>41</v>
      </c>
      <c r="D187" s="26" t="s">
        <v>6</v>
      </c>
      <c r="E187" s="28" t="s">
        <v>937</v>
      </c>
      <c r="F187" s="27">
        <v>40438</v>
      </c>
      <c r="G187" s="26">
        <v>100</v>
      </c>
      <c r="H187" s="26" t="s">
        <v>3</v>
      </c>
      <c r="I187" s="26" t="s">
        <v>4</v>
      </c>
      <c r="J187" s="27">
        <v>40490</v>
      </c>
      <c r="K187" s="27">
        <v>40752</v>
      </c>
      <c r="L187" s="27">
        <v>40753</v>
      </c>
      <c r="M187" s="27">
        <v>41262</v>
      </c>
      <c r="N187" s="26">
        <v>99.84</v>
      </c>
      <c r="O187" s="44"/>
      <c r="P187" s="26"/>
    </row>
    <row r="188" spans="1:16" ht="30" x14ac:dyDescent="0.25">
      <c r="A188" s="26">
        <v>176</v>
      </c>
      <c r="B188" s="26">
        <v>1509</v>
      </c>
      <c r="C188" s="26" t="s">
        <v>41</v>
      </c>
      <c r="D188" s="26" t="s">
        <v>6</v>
      </c>
      <c r="E188" s="28" t="s">
        <v>938</v>
      </c>
      <c r="F188" s="27">
        <v>40438</v>
      </c>
      <c r="G188" s="26">
        <v>100</v>
      </c>
      <c r="H188" s="26" t="s">
        <v>3</v>
      </c>
      <c r="I188" s="26" t="s">
        <v>4</v>
      </c>
      <c r="J188" s="27">
        <v>40490</v>
      </c>
      <c r="K188" s="27">
        <v>40752</v>
      </c>
      <c r="L188" s="27">
        <v>40753</v>
      </c>
      <c r="M188" s="26">
        <v>41262</v>
      </c>
      <c r="N188" s="26">
        <v>99.96</v>
      </c>
      <c r="O188" s="44"/>
      <c r="P188" s="26"/>
    </row>
    <row r="189" spans="1:16" ht="30" x14ac:dyDescent="0.25">
      <c r="A189" s="26">
        <v>177</v>
      </c>
      <c r="B189" s="26">
        <v>1510</v>
      </c>
      <c r="C189" s="26" t="s">
        <v>41</v>
      </c>
      <c r="D189" s="26" t="s">
        <v>6</v>
      </c>
      <c r="E189" s="28" t="s">
        <v>937</v>
      </c>
      <c r="F189" s="27">
        <v>40438</v>
      </c>
      <c r="G189" s="26">
        <v>100</v>
      </c>
      <c r="H189" s="26" t="s">
        <v>3</v>
      </c>
      <c r="I189" s="26" t="s">
        <v>4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99.84</v>
      </c>
      <c r="O189" s="44"/>
      <c r="P189" s="26"/>
    </row>
    <row r="190" spans="1:16" ht="30" x14ac:dyDescent="0.25">
      <c r="A190" s="26">
        <v>178</v>
      </c>
      <c r="B190" s="26">
        <v>1545</v>
      </c>
      <c r="C190" s="26" t="s">
        <v>41</v>
      </c>
      <c r="D190" s="26" t="s">
        <v>6</v>
      </c>
      <c r="E190" s="28" t="s">
        <v>942</v>
      </c>
      <c r="F190" s="27">
        <v>40438</v>
      </c>
      <c r="G190" s="26">
        <v>100</v>
      </c>
      <c r="H190" s="26" t="s">
        <v>3</v>
      </c>
      <c r="I190" s="26" t="s">
        <v>4</v>
      </c>
      <c r="J190" s="27">
        <v>40490</v>
      </c>
      <c r="K190" s="27">
        <v>40752</v>
      </c>
      <c r="L190" s="27">
        <v>40753</v>
      </c>
      <c r="M190" s="27">
        <v>41300</v>
      </c>
      <c r="N190" s="26">
        <v>99.84</v>
      </c>
      <c r="O190" s="44"/>
      <c r="P190" s="26"/>
    </row>
    <row r="191" spans="1:16" ht="30" x14ac:dyDescent="0.25">
      <c r="A191" s="26">
        <v>179</v>
      </c>
      <c r="B191" s="26">
        <v>1546</v>
      </c>
      <c r="C191" s="26" t="s">
        <v>41</v>
      </c>
      <c r="D191" s="26" t="s">
        <v>6</v>
      </c>
      <c r="E191" s="28" t="s">
        <v>941</v>
      </c>
      <c r="F191" s="27">
        <v>40438</v>
      </c>
      <c r="G191" s="26">
        <v>100</v>
      </c>
      <c r="H191" s="26" t="s">
        <v>3</v>
      </c>
      <c r="I191" s="26" t="s">
        <v>4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44"/>
      <c r="P191" s="26"/>
    </row>
    <row r="192" spans="1:16" ht="60" x14ac:dyDescent="0.25">
      <c r="A192" s="26">
        <v>180</v>
      </c>
      <c r="B192" s="26">
        <v>1484</v>
      </c>
      <c r="C192" s="26" t="s">
        <v>41</v>
      </c>
      <c r="D192" s="26" t="s">
        <v>6</v>
      </c>
      <c r="E192" s="28" t="s">
        <v>804</v>
      </c>
      <c r="F192" s="27">
        <v>40438</v>
      </c>
      <c r="G192" s="26">
        <v>100</v>
      </c>
      <c r="H192" s="26" t="s">
        <v>3</v>
      </c>
      <c r="I192" s="26" t="s">
        <v>4</v>
      </c>
      <c r="J192" s="27">
        <v>40490</v>
      </c>
      <c r="K192" s="27">
        <v>40752</v>
      </c>
      <c r="L192" s="27">
        <v>40753</v>
      </c>
      <c r="M192" s="27">
        <v>41071</v>
      </c>
      <c r="N192" s="26">
        <v>99.64</v>
      </c>
      <c r="O192" s="44"/>
      <c r="P192" s="26"/>
    </row>
    <row r="193" spans="1:16" ht="60" x14ac:dyDescent="0.25">
      <c r="A193" s="26">
        <v>181</v>
      </c>
      <c r="B193" s="26">
        <v>1485</v>
      </c>
      <c r="C193" s="26" t="s">
        <v>41</v>
      </c>
      <c r="D193" s="26" t="s">
        <v>6</v>
      </c>
      <c r="E193" s="28" t="s">
        <v>804</v>
      </c>
      <c r="F193" s="27">
        <v>40438</v>
      </c>
      <c r="G193" s="26">
        <v>100</v>
      </c>
      <c r="H193" s="26" t="s">
        <v>3</v>
      </c>
      <c r="I193" s="26" t="s">
        <v>4</v>
      </c>
      <c r="J193" s="27">
        <v>40490</v>
      </c>
      <c r="K193" s="27">
        <v>40752</v>
      </c>
      <c r="L193" s="27">
        <v>40753</v>
      </c>
      <c r="M193" s="27">
        <v>41072</v>
      </c>
      <c r="N193" s="26">
        <v>99.64</v>
      </c>
      <c r="O193" s="44"/>
      <c r="P193" s="26"/>
    </row>
    <row r="194" spans="1:16" ht="60" x14ac:dyDescent="0.25">
      <c r="A194" s="26">
        <v>182</v>
      </c>
      <c r="B194" s="26">
        <v>1502</v>
      </c>
      <c r="C194" s="26" t="s">
        <v>41</v>
      </c>
      <c r="D194" s="26" t="s">
        <v>6</v>
      </c>
      <c r="E194" s="28" t="s">
        <v>802</v>
      </c>
      <c r="F194" s="27">
        <v>40438</v>
      </c>
      <c r="G194" s="26">
        <v>100</v>
      </c>
      <c r="H194" s="26" t="s">
        <v>3</v>
      </c>
      <c r="I194" s="26" t="s">
        <v>4</v>
      </c>
      <c r="J194" s="27">
        <v>40490</v>
      </c>
      <c r="K194" s="27">
        <v>40751</v>
      </c>
      <c r="L194" s="27">
        <v>40753</v>
      </c>
      <c r="M194" s="27">
        <v>41254</v>
      </c>
      <c r="N194" s="26">
        <v>99.84</v>
      </c>
      <c r="O194" s="44"/>
      <c r="P194" s="26"/>
    </row>
    <row r="195" spans="1:16" ht="30" x14ac:dyDescent="0.25">
      <c r="A195" s="26">
        <v>183</v>
      </c>
      <c r="B195" s="26">
        <v>1505</v>
      </c>
      <c r="C195" s="26" t="s">
        <v>41</v>
      </c>
      <c r="D195" s="26" t="s">
        <v>6</v>
      </c>
      <c r="E195" s="28" t="s">
        <v>937</v>
      </c>
      <c r="F195" s="27">
        <v>40438</v>
      </c>
      <c r="G195" s="26">
        <v>100</v>
      </c>
      <c r="H195" s="26" t="s">
        <v>3</v>
      </c>
      <c r="I195" s="26" t="s">
        <v>4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44"/>
      <c r="P195" s="26"/>
    </row>
    <row r="196" spans="1:16" x14ac:dyDescent="0.25">
      <c r="A196" s="26">
        <v>184</v>
      </c>
      <c r="B196" s="26">
        <v>752</v>
      </c>
      <c r="C196" s="26" t="s">
        <v>41</v>
      </c>
      <c r="D196" s="26" t="s">
        <v>6</v>
      </c>
      <c r="E196" s="28" t="s">
        <v>939</v>
      </c>
      <c r="F196" s="27">
        <v>40438</v>
      </c>
      <c r="G196" s="26">
        <v>100</v>
      </c>
      <c r="H196" s="26" t="s">
        <v>3</v>
      </c>
      <c r="I196" s="26" t="s">
        <v>940</v>
      </c>
      <c r="J196" s="27">
        <v>40490</v>
      </c>
      <c r="K196" s="27">
        <v>40752</v>
      </c>
      <c r="L196" s="27">
        <v>40753</v>
      </c>
      <c r="M196" s="27"/>
      <c r="N196" s="26"/>
      <c r="O196" s="44" t="s">
        <v>8552</v>
      </c>
      <c r="P196" s="26">
        <v>100</v>
      </c>
    </row>
    <row r="197" spans="1:16" ht="30" x14ac:dyDescent="0.25">
      <c r="A197" s="26">
        <v>185</v>
      </c>
      <c r="B197" s="26">
        <v>1446</v>
      </c>
      <c r="C197" s="26" t="s">
        <v>41</v>
      </c>
      <c r="D197" s="26" t="s">
        <v>6</v>
      </c>
      <c r="E197" s="28" t="s">
        <v>948</v>
      </c>
      <c r="F197" s="27">
        <v>40455</v>
      </c>
      <c r="G197" s="26">
        <v>99.9</v>
      </c>
      <c r="H197" s="26" t="s">
        <v>3</v>
      </c>
      <c r="I197" s="26" t="s">
        <v>4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44"/>
      <c r="P197" s="26"/>
    </row>
    <row r="198" spans="1:16" ht="30" x14ac:dyDescent="0.25">
      <c r="A198" s="26">
        <v>186</v>
      </c>
      <c r="B198" s="26">
        <v>1447</v>
      </c>
      <c r="C198" s="26" t="s">
        <v>41</v>
      </c>
      <c r="D198" s="26" t="s">
        <v>6</v>
      </c>
      <c r="E198" s="28" t="s">
        <v>948</v>
      </c>
      <c r="F198" s="27">
        <v>40455</v>
      </c>
      <c r="G198" s="26">
        <v>99.9</v>
      </c>
      <c r="H198" s="26" t="s">
        <v>3</v>
      </c>
      <c r="I198" s="26" t="s">
        <v>4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44"/>
      <c r="P198" s="26"/>
    </row>
    <row r="199" spans="1:16" x14ac:dyDescent="0.25">
      <c r="A199" s="26">
        <v>187</v>
      </c>
      <c r="B199" s="26">
        <v>753</v>
      </c>
      <c r="C199" s="26" t="s">
        <v>41</v>
      </c>
      <c r="D199" s="26" t="s">
        <v>6</v>
      </c>
      <c r="E199" s="28" t="s">
        <v>950</v>
      </c>
      <c r="F199" s="27">
        <v>40456</v>
      </c>
      <c r="G199" s="26">
        <v>19.8</v>
      </c>
      <c r="H199" s="26" t="s">
        <v>3</v>
      </c>
      <c r="I199" s="26" t="s">
        <v>878</v>
      </c>
      <c r="J199" s="27">
        <v>40487</v>
      </c>
      <c r="K199" s="27">
        <v>40542</v>
      </c>
      <c r="L199" s="27">
        <v>40939</v>
      </c>
      <c r="M199" s="26"/>
      <c r="N199" s="26"/>
      <c r="O199" s="44" t="s">
        <v>8554</v>
      </c>
      <c r="P199" s="26">
        <v>19.8</v>
      </c>
    </row>
    <row r="200" spans="1:16" x14ac:dyDescent="0.25">
      <c r="A200" s="26">
        <v>188</v>
      </c>
      <c r="B200" s="26">
        <v>756</v>
      </c>
      <c r="C200" s="26" t="s">
        <v>41</v>
      </c>
      <c r="D200" s="26" t="s">
        <v>6</v>
      </c>
      <c r="E200" s="28" t="s">
        <v>952</v>
      </c>
      <c r="F200" s="27">
        <v>40456</v>
      </c>
      <c r="G200" s="26">
        <v>100</v>
      </c>
      <c r="H200" s="26" t="s">
        <v>3</v>
      </c>
      <c r="I200" s="26" t="s">
        <v>953</v>
      </c>
      <c r="J200" s="27">
        <v>40498</v>
      </c>
      <c r="K200" s="27">
        <v>40885</v>
      </c>
      <c r="L200" s="27">
        <v>40939</v>
      </c>
      <c r="M200" s="26"/>
      <c r="N200" s="26"/>
      <c r="O200" s="44" t="s">
        <v>8555</v>
      </c>
      <c r="P200" s="26">
        <v>100</v>
      </c>
    </row>
    <row r="201" spans="1:16" x14ac:dyDescent="0.25">
      <c r="A201" s="26">
        <v>189</v>
      </c>
      <c r="B201" s="26">
        <v>757</v>
      </c>
      <c r="C201" s="26" t="s">
        <v>41</v>
      </c>
      <c r="D201" s="26" t="s">
        <v>6</v>
      </c>
      <c r="E201" s="28" t="s">
        <v>954</v>
      </c>
      <c r="F201" s="27">
        <v>40456</v>
      </c>
      <c r="G201" s="26">
        <v>100</v>
      </c>
      <c r="H201" s="26" t="s">
        <v>3</v>
      </c>
      <c r="I201" s="26" t="s">
        <v>955</v>
      </c>
      <c r="J201" s="27">
        <v>40498</v>
      </c>
      <c r="K201" s="27">
        <v>40939</v>
      </c>
      <c r="L201" s="27">
        <v>40939</v>
      </c>
      <c r="M201" s="26"/>
      <c r="N201" s="26"/>
      <c r="O201" s="44" t="s">
        <v>8556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41</v>
      </c>
      <c r="D202" s="26" t="s">
        <v>6</v>
      </c>
      <c r="E202" s="28" t="s">
        <v>950</v>
      </c>
      <c r="F202" s="27">
        <v>40456</v>
      </c>
      <c r="G202" s="26">
        <v>100</v>
      </c>
      <c r="H202" s="26" t="s">
        <v>3</v>
      </c>
      <c r="I202" s="26" t="s">
        <v>951</v>
      </c>
      <c r="J202" s="27">
        <v>40491</v>
      </c>
      <c r="K202" s="27">
        <v>40939</v>
      </c>
      <c r="L202" s="27">
        <v>40939</v>
      </c>
      <c r="M202" s="26"/>
      <c r="N202" s="26"/>
      <c r="O202" s="44" t="s">
        <v>8553</v>
      </c>
      <c r="P202" s="26">
        <v>100</v>
      </c>
    </row>
    <row r="203" spans="1:16" x14ac:dyDescent="0.25">
      <c r="A203" s="26">
        <v>191</v>
      </c>
      <c r="B203" s="26">
        <v>758</v>
      </c>
      <c r="C203" s="26" t="s">
        <v>41</v>
      </c>
      <c r="D203" s="26" t="s">
        <v>6</v>
      </c>
      <c r="E203" s="28" t="s">
        <v>956</v>
      </c>
      <c r="F203" s="27">
        <v>40456</v>
      </c>
      <c r="G203" s="26">
        <v>100</v>
      </c>
      <c r="H203" s="26" t="s">
        <v>3</v>
      </c>
      <c r="I203" s="26" t="s">
        <v>878</v>
      </c>
      <c r="J203" s="27">
        <v>40498</v>
      </c>
      <c r="K203" s="27">
        <v>40939</v>
      </c>
      <c r="L203" s="27">
        <v>40939</v>
      </c>
      <c r="M203" s="26"/>
      <c r="N203" s="26"/>
      <c r="O203" s="44" t="s">
        <v>8558</v>
      </c>
      <c r="P203" s="26">
        <v>100</v>
      </c>
    </row>
    <row r="204" spans="1:16" x14ac:dyDescent="0.25">
      <c r="A204" s="26">
        <v>192</v>
      </c>
      <c r="B204" s="26">
        <v>754</v>
      </c>
      <c r="C204" s="26" t="s">
        <v>41</v>
      </c>
      <c r="D204" s="26" t="s">
        <v>6</v>
      </c>
      <c r="E204" s="28" t="s">
        <v>950</v>
      </c>
      <c r="F204" s="27">
        <v>40456</v>
      </c>
      <c r="G204" s="26">
        <v>100</v>
      </c>
      <c r="H204" s="26" t="s">
        <v>3</v>
      </c>
      <c r="I204" s="26" t="s">
        <v>951</v>
      </c>
      <c r="J204" s="27">
        <v>40491</v>
      </c>
      <c r="K204" s="27">
        <v>40934</v>
      </c>
      <c r="L204" s="27">
        <v>40939</v>
      </c>
      <c r="M204" s="26"/>
      <c r="N204" s="26"/>
      <c r="O204" s="44" t="s">
        <v>8557</v>
      </c>
      <c r="P204" s="26">
        <v>100</v>
      </c>
    </row>
    <row r="205" spans="1:16" ht="30" x14ac:dyDescent="0.25">
      <c r="A205" s="26">
        <v>193</v>
      </c>
      <c r="B205" s="26">
        <v>1549</v>
      </c>
      <c r="C205" s="26" t="s">
        <v>41</v>
      </c>
      <c r="D205" s="26" t="s">
        <v>6</v>
      </c>
      <c r="E205" s="28" t="s">
        <v>970</v>
      </c>
      <c r="F205" s="27">
        <v>40466</v>
      </c>
      <c r="G205" s="26">
        <v>100</v>
      </c>
      <c r="H205" s="26" t="s">
        <v>3</v>
      </c>
      <c r="I205" s="26" t="s">
        <v>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44"/>
      <c r="P205" s="26"/>
    </row>
    <row r="206" spans="1:16" ht="30" x14ac:dyDescent="0.25">
      <c r="A206" s="26">
        <v>194</v>
      </c>
      <c r="B206" s="26">
        <v>1457</v>
      </c>
      <c r="C206" s="26" t="s">
        <v>41</v>
      </c>
      <c r="D206" s="26" t="s">
        <v>6</v>
      </c>
      <c r="E206" s="28" t="s">
        <v>989</v>
      </c>
      <c r="F206" s="27">
        <v>40487</v>
      </c>
      <c r="G206" s="26">
        <v>100</v>
      </c>
      <c r="H206" s="26" t="s">
        <v>3</v>
      </c>
      <c r="I206" s="26" t="s">
        <v>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44"/>
      <c r="P206" s="26"/>
    </row>
    <row r="207" spans="1:16" x14ac:dyDescent="0.25">
      <c r="A207" s="26">
        <v>195</v>
      </c>
      <c r="B207" s="26">
        <v>1606</v>
      </c>
      <c r="C207" s="26" t="s">
        <v>41</v>
      </c>
      <c r="D207" s="26" t="s">
        <v>6</v>
      </c>
      <c r="E207" s="28" t="s">
        <v>254</v>
      </c>
      <c r="F207" s="27">
        <v>40493</v>
      </c>
      <c r="G207" s="26">
        <v>100</v>
      </c>
      <c r="H207" s="26" t="s">
        <v>3</v>
      </c>
      <c r="I207" s="26" t="s">
        <v>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44"/>
      <c r="P207" s="26"/>
    </row>
    <row r="208" spans="1:16" ht="45" x14ac:dyDescent="0.25">
      <c r="A208" s="26">
        <v>196</v>
      </c>
      <c r="B208" s="26">
        <v>1605</v>
      </c>
      <c r="C208" s="26" t="s">
        <v>41</v>
      </c>
      <c r="D208" s="26" t="s">
        <v>6</v>
      </c>
      <c r="E208" s="28" t="s">
        <v>996</v>
      </c>
      <c r="F208" s="27">
        <v>40493</v>
      </c>
      <c r="G208" s="26">
        <v>100</v>
      </c>
      <c r="H208" s="26" t="s">
        <v>3</v>
      </c>
      <c r="I208" s="26" t="s">
        <v>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44"/>
      <c r="P208" s="26"/>
    </row>
    <row r="209" spans="1:16" x14ac:dyDescent="0.25">
      <c r="A209" s="26">
        <v>197</v>
      </c>
      <c r="B209" s="26">
        <v>759</v>
      </c>
      <c r="C209" s="26" t="s">
        <v>41</v>
      </c>
      <c r="D209" s="26" t="s">
        <v>6</v>
      </c>
      <c r="E209" s="28" t="s">
        <v>1002</v>
      </c>
      <c r="F209" s="27">
        <v>40498</v>
      </c>
      <c r="G209" s="26">
        <v>8.1</v>
      </c>
      <c r="H209" s="26" t="s">
        <v>3</v>
      </c>
      <c r="I209" s="26" t="s">
        <v>1003</v>
      </c>
      <c r="J209" s="27">
        <v>40540</v>
      </c>
      <c r="K209" s="27">
        <v>40542</v>
      </c>
      <c r="L209" s="26"/>
      <c r="M209" s="26"/>
      <c r="N209" s="26"/>
      <c r="O209" s="44" t="s">
        <v>8559</v>
      </c>
      <c r="P209" s="26">
        <v>8.1</v>
      </c>
    </row>
    <row r="210" spans="1:16" ht="45" x14ac:dyDescent="0.25">
      <c r="A210" s="26">
        <v>198</v>
      </c>
      <c r="B210" s="26">
        <v>1476</v>
      </c>
      <c r="C210" s="26" t="s">
        <v>41</v>
      </c>
      <c r="D210" s="26" t="s">
        <v>6</v>
      </c>
      <c r="E210" s="28" t="s">
        <v>1005</v>
      </c>
      <c r="F210" s="27">
        <v>40499</v>
      </c>
      <c r="G210" s="26">
        <v>99.75</v>
      </c>
      <c r="H210" s="26" t="s">
        <v>3</v>
      </c>
      <c r="I210" s="26" t="s">
        <v>4</v>
      </c>
      <c r="J210" s="27">
        <v>40512</v>
      </c>
      <c r="K210" s="27">
        <v>40536</v>
      </c>
      <c r="L210" s="27">
        <v>40569</v>
      </c>
      <c r="M210" s="27">
        <v>40991</v>
      </c>
      <c r="N210" s="26">
        <v>99.734999999999999</v>
      </c>
      <c r="O210" s="44"/>
      <c r="P210" s="26"/>
    </row>
    <row r="211" spans="1:16" ht="30" x14ac:dyDescent="0.25">
      <c r="A211" s="26">
        <v>199</v>
      </c>
      <c r="B211" s="26">
        <v>1525</v>
      </c>
      <c r="C211" s="26" t="s">
        <v>41</v>
      </c>
      <c r="D211" s="26" t="s">
        <v>6</v>
      </c>
      <c r="E211" s="28" t="s">
        <v>550</v>
      </c>
      <c r="F211" s="27">
        <v>40499</v>
      </c>
      <c r="G211" s="26">
        <v>99.75</v>
      </c>
      <c r="H211" s="26" t="s">
        <v>3</v>
      </c>
      <c r="I211" s="26" t="s">
        <v>4</v>
      </c>
      <c r="J211" s="27">
        <v>40511</v>
      </c>
      <c r="K211" s="27">
        <v>40710</v>
      </c>
      <c r="L211" s="27">
        <v>40753</v>
      </c>
      <c r="M211" s="27">
        <v>41283</v>
      </c>
      <c r="N211" s="26">
        <v>99.6</v>
      </c>
      <c r="O211" s="44"/>
      <c r="P211" s="26"/>
    </row>
    <row r="212" spans="1:16" ht="30" x14ac:dyDescent="0.25">
      <c r="A212" s="26">
        <v>200</v>
      </c>
      <c r="B212" s="26">
        <v>1526</v>
      </c>
      <c r="C212" s="26" t="s">
        <v>41</v>
      </c>
      <c r="D212" s="26" t="s">
        <v>6</v>
      </c>
      <c r="E212" s="28" t="s">
        <v>550</v>
      </c>
      <c r="F212" s="27">
        <v>40499</v>
      </c>
      <c r="G212" s="26">
        <v>99.75</v>
      </c>
      <c r="H212" s="26" t="s">
        <v>3</v>
      </c>
      <c r="I212" s="26" t="s">
        <v>4</v>
      </c>
      <c r="J212" s="27">
        <v>40511</v>
      </c>
      <c r="K212" s="27">
        <v>40710</v>
      </c>
      <c r="L212" s="27">
        <v>40753</v>
      </c>
      <c r="M212" s="27">
        <v>41283</v>
      </c>
      <c r="N212" s="26">
        <v>99.6</v>
      </c>
      <c r="O212" s="44"/>
      <c r="P212" s="26"/>
    </row>
    <row r="213" spans="1:16" ht="45" x14ac:dyDescent="0.25">
      <c r="A213" s="26">
        <v>201</v>
      </c>
      <c r="B213" s="26">
        <v>1473</v>
      </c>
      <c r="C213" s="26" t="s">
        <v>41</v>
      </c>
      <c r="D213" s="26" t="s">
        <v>6</v>
      </c>
      <c r="E213" s="28" t="s">
        <v>1007</v>
      </c>
      <c r="F213" s="27">
        <v>40499</v>
      </c>
      <c r="G213" s="26">
        <v>99.75</v>
      </c>
      <c r="H213" s="26" t="s">
        <v>3</v>
      </c>
      <c r="I213" s="26" t="s">
        <v>4</v>
      </c>
      <c r="J213" s="27">
        <v>40511</v>
      </c>
      <c r="K213" s="27">
        <v>40536</v>
      </c>
      <c r="L213" s="27">
        <v>40574</v>
      </c>
      <c r="M213" s="27">
        <v>40988</v>
      </c>
      <c r="N213" s="26">
        <v>99.84</v>
      </c>
      <c r="O213" s="44"/>
      <c r="P213" s="26"/>
    </row>
    <row r="214" spans="1:16" ht="60" x14ac:dyDescent="0.25">
      <c r="A214" s="26">
        <v>202</v>
      </c>
      <c r="B214" s="26">
        <v>1474</v>
      </c>
      <c r="C214" s="26" t="s">
        <v>41</v>
      </c>
      <c r="D214" s="26" t="s">
        <v>6</v>
      </c>
      <c r="E214" s="28" t="s">
        <v>1008</v>
      </c>
      <c r="F214" s="27">
        <v>40499</v>
      </c>
      <c r="G214" s="26">
        <v>99.75</v>
      </c>
      <c r="H214" s="26" t="s">
        <v>3</v>
      </c>
      <c r="I214" s="26" t="s">
        <v>4</v>
      </c>
      <c r="J214" s="27">
        <v>40511</v>
      </c>
      <c r="K214" s="27">
        <v>40536</v>
      </c>
      <c r="L214" s="27">
        <v>40574</v>
      </c>
      <c r="M214" s="27">
        <v>40989</v>
      </c>
      <c r="N214" s="26">
        <v>99.875</v>
      </c>
      <c r="O214" s="44"/>
      <c r="P214" s="26"/>
    </row>
    <row r="215" spans="1:16" ht="45" x14ac:dyDescent="0.25">
      <c r="A215" s="26">
        <v>203</v>
      </c>
      <c r="B215" s="26">
        <v>1475</v>
      </c>
      <c r="C215" s="26" t="s">
        <v>41</v>
      </c>
      <c r="D215" s="26" t="s">
        <v>6</v>
      </c>
      <c r="E215" s="28" t="s">
        <v>1006</v>
      </c>
      <c r="F215" s="27">
        <v>40499</v>
      </c>
      <c r="G215" s="26">
        <v>99.75</v>
      </c>
      <c r="H215" s="26" t="s">
        <v>3</v>
      </c>
      <c r="I215" s="26" t="s">
        <v>4</v>
      </c>
      <c r="J215" s="27">
        <v>40511</v>
      </c>
      <c r="K215" s="27">
        <v>40536</v>
      </c>
      <c r="L215" s="27">
        <v>40569</v>
      </c>
      <c r="M215" s="27">
        <v>40989</v>
      </c>
      <c r="N215" s="26">
        <v>99.875</v>
      </c>
      <c r="O215" s="44"/>
      <c r="P215" s="26"/>
    </row>
    <row r="216" spans="1:16" x14ac:dyDescent="0.25">
      <c r="A216" s="26">
        <v>204</v>
      </c>
      <c r="B216" s="26">
        <v>1496</v>
      </c>
      <c r="C216" s="26" t="s">
        <v>41</v>
      </c>
      <c r="D216" s="26" t="s">
        <v>6</v>
      </c>
      <c r="E216" s="28" t="s">
        <v>1023</v>
      </c>
      <c r="F216" s="27">
        <v>40519</v>
      </c>
      <c r="G216" s="26">
        <v>100</v>
      </c>
      <c r="H216" s="26" t="s">
        <v>3</v>
      </c>
      <c r="I216" s="26" t="s">
        <v>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44"/>
      <c r="P216" s="26"/>
    </row>
    <row r="217" spans="1:16" x14ac:dyDescent="0.25">
      <c r="A217" s="26">
        <v>205</v>
      </c>
      <c r="B217" s="26">
        <v>760</v>
      </c>
      <c r="C217" s="26" t="s">
        <v>41</v>
      </c>
      <c r="D217" s="26" t="s">
        <v>6</v>
      </c>
      <c r="E217" s="28" t="s">
        <v>1044</v>
      </c>
      <c r="F217" s="27">
        <v>40535</v>
      </c>
      <c r="G217" s="26">
        <v>100</v>
      </c>
      <c r="H217" s="26" t="s">
        <v>3</v>
      </c>
      <c r="I217" s="26" t="s">
        <v>1045</v>
      </c>
      <c r="J217" s="27">
        <v>40596</v>
      </c>
      <c r="K217" s="27">
        <v>40694</v>
      </c>
      <c r="L217" s="27">
        <v>40753</v>
      </c>
      <c r="M217" s="26"/>
      <c r="N217" s="26"/>
      <c r="O217" s="44" t="s">
        <v>8560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41</v>
      </c>
      <c r="D218" s="26" t="s">
        <v>6</v>
      </c>
      <c r="E218" s="28" t="s">
        <v>1044</v>
      </c>
      <c r="F218" s="27">
        <v>40535</v>
      </c>
      <c r="G218" s="26">
        <v>100</v>
      </c>
      <c r="H218" s="26" t="s">
        <v>3</v>
      </c>
      <c r="I218" s="26" t="s">
        <v>1045</v>
      </c>
      <c r="J218" s="27">
        <v>40596</v>
      </c>
      <c r="K218" s="27">
        <v>40694</v>
      </c>
      <c r="L218" s="27">
        <v>40753</v>
      </c>
      <c r="M218" s="26"/>
      <c r="N218" s="26"/>
      <c r="O218" s="44" t="s">
        <v>8560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41</v>
      </c>
      <c r="D219" s="26" t="s">
        <v>6</v>
      </c>
      <c r="E219" s="28" t="s">
        <v>1046</v>
      </c>
      <c r="F219" s="27">
        <v>40535</v>
      </c>
      <c r="G219" s="26">
        <v>19.8</v>
      </c>
      <c r="H219" s="26" t="s">
        <v>3</v>
      </c>
      <c r="I219" s="26" t="s">
        <v>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44"/>
      <c r="P219" s="26"/>
    </row>
    <row r="220" spans="1:16" x14ac:dyDescent="0.25">
      <c r="A220" s="26">
        <v>208</v>
      </c>
      <c r="B220" s="26">
        <v>1543</v>
      </c>
      <c r="C220" s="26" t="s">
        <v>41</v>
      </c>
      <c r="D220" s="26" t="s">
        <v>6</v>
      </c>
      <c r="E220" s="28" t="s">
        <v>254</v>
      </c>
      <c r="F220" s="27">
        <v>40536</v>
      </c>
      <c r="G220" s="26">
        <v>100</v>
      </c>
      <c r="H220" s="26" t="s">
        <v>3</v>
      </c>
      <c r="I220" s="26" t="s">
        <v>4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44"/>
      <c r="P220" s="26"/>
    </row>
    <row r="221" spans="1:16" x14ac:dyDescent="0.25">
      <c r="A221" s="26">
        <v>209</v>
      </c>
      <c r="B221" s="26">
        <v>1533</v>
      </c>
      <c r="C221" s="26" t="s">
        <v>41</v>
      </c>
      <c r="D221" s="26" t="s">
        <v>6</v>
      </c>
      <c r="E221" s="28" t="s">
        <v>254</v>
      </c>
      <c r="F221" s="27">
        <v>40536</v>
      </c>
      <c r="G221" s="26">
        <v>100</v>
      </c>
      <c r="H221" s="26" t="s">
        <v>3</v>
      </c>
      <c r="I221" s="26" t="s">
        <v>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44"/>
      <c r="P221" s="26"/>
    </row>
    <row r="222" spans="1:16" ht="30" x14ac:dyDescent="0.25">
      <c r="A222" s="26">
        <v>210</v>
      </c>
      <c r="B222" s="26">
        <v>1534</v>
      </c>
      <c r="C222" s="26" t="s">
        <v>41</v>
      </c>
      <c r="D222" s="26" t="s">
        <v>6</v>
      </c>
      <c r="E222" s="28" t="s">
        <v>1047</v>
      </c>
      <c r="F222" s="27">
        <v>40536</v>
      </c>
      <c r="G222" s="26">
        <v>100</v>
      </c>
      <c r="H222" s="26" t="s">
        <v>3</v>
      </c>
      <c r="I222" s="26" t="s">
        <v>4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44"/>
      <c r="P222" s="26"/>
    </row>
    <row r="223" spans="1:16" x14ac:dyDescent="0.25">
      <c r="A223" s="26">
        <v>211</v>
      </c>
      <c r="B223" s="26">
        <v>762</v>
      </c>
      <c r="C223" s="26" t="s">
        <v>41</v>
      </c>
      <c r="D223" s="26" t="s">
        <v>6</v>
      </c>
      <c r="E223" s="28" t="s">
        <v>1052</v>
      </c>
      <c r="F223" s="27">
        <v>40542</v>
      </c>
      <c r="G223" s="26">
        <v>97.2</v>
      </c>
      <c r="H223" s="26" t="s">
        <v>3</v>
      </c>
      <c r="I223" s="26" t="s">
        <v>940</v>
      </c>
      <c r="J223" s="27">
        <v>40703</v>
      </c>
      <c r="K223" s="27">
        <v>40773</v>
      </c>
      <c r="L223" s="27">
        <v>40841</v>
      </c>
      <c r="M223" s="26"/>
      <c r="N223" s="26"/>
      <c r="O223" s="44" t="s">
        <v>8561</v>
      </c>
      <c r="P223" s="26">
        <v>97.2</v>
      </c>
    </row>
    <row r="224" spans="1:16" ht="45" x14ac:dyDescent="0.25">
      <c r="A224" s="26">
        <v>212</v>
      </c>
      <c r="B224" s="26">
        <v>1481</v>
      </c>
      <c r="C224" s="26" t="s">
        <v>41</v>
      </c>
      <c r="D224" s="26" t="s">
        <v>6</v>
      </c>
      <c r="E224" s="28" t="s">
        <v>1055</v>
      </c>
      <c r="F224" s="27">
        <v>40542</v>
      </c>
      <c r="G224" s="26">
        <v>97.2</v>
      </c>
      <c r="H224" s="26" t="s">
        <v>3</v>
      </c>
      <c r="I224" s="26" t="s">
        <v>4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44"/>
      <c r="P224" s="26"/>
    </row>
    <row r="225" spans="1:16" ht="30" x14ac:dyDescent="0.25">
      <c r="A225" s="26">
        <v>213</v>
      </c>
      <c r="B225" s="26">
        <v>1483</v>
      </c>
      <c r="C225" s="26" t="s">
        <v>41</v>
      </c>
      <c r="D225" s="26" t="s">
        <v>6</v>
      </c>
      <c r="E225" s="28" t="s">
        <v>1053</v>
      </c>
      <c r="F225" s="27">
        <v>40542</v>
      </c>
      <c r="G225" s="26">
        <v>97.2</v>
      </c>
      <c r="H225" s="26" t="s">
        <v>3</v>
      </c>
      <c r="I225" s="26" t="s">
        <v>4</v>
      </c>
      <c r="J225" s="27">
        <v>40703</v>
      </c>
      <c r="K225" s="27">
        <v>40773</v>
      </c>
      <c r="L225" s="27">
        <v>40808</v>
      </c>
      <c r="M225" s="27">
        <v>41045</v>
      </c>
      <c r="N225" s="26">
        <v>97.055000000000007</v>
      </c>
      <c r="O225" s="44"/>
      <c r="P225" s="26"/>
    </row>
    <row r="226" spans="1:16" ht="30" x14ac:dyDescent="0.25">
      <c r="A226" s="26">
        <v>214</v>
      </c>
      <c r="B226" s="26">
        <v>1482</v>
      </c>
      <c r="C226" s="26" t="s">
        <v>41</v>
      </c>
      <c r="D226" s="26" t="s">
        <v>6</v>
      </c>
      <c r="E226" s="28" t="s">
        <v>1053</v>
      </c>
      <c r="F226" s="27">
        <v>40542</v>
      </c>
      <c r="G226" s="26">
        <v>100</v>
      </c>
      <c r="H226" s="26" t="s">
        <v>3</v>
      </c>
      <c r="I226" s="26" t="s">
        <v>4</v>
      </c>
      <c r="J226" s="27">
        <v>40703</v>
      </c>
      <c r="K226" s="27">
        <v>40753</v>
      </c>
      <c r="L226" s="27">
        <v>40753</v>
      </c>
      <c r="M226" s="27">
        <v>41045</v>
      </c>
      <c r="N226" s="26">
        <v>99.875</v>
      </c>
      <c r="O226" s="44"/>
      <c r="P226" s="26"/>
    </row>
    <row r="227" spans="1:16" ht="30" x14ac:dyDescent="0.25">
      <c r="A227" s="26">
        <v>215</v>
      </c>
      <c r="B227" s="26">
        <v>1603</v>
      </c>
      <c r="C227" s="26" t="s">
        <v>41</v>
      </c>
      <c r="D227" s="26" t="s">
        <v>6</v>
      </c>
      <c r="E227" s="28" t="s">
        <v>1072</v>
      </c>
      <c r="F227" s="27">
        <v>40548</v>
      </c>
      <c r="G227" s="26">
        <v>100</v>
      </c>
      <c r="H227" s="26" t="s">
        <v>3</v>
      </c>
      <c r="I227" s="26" t="s">
        <v>4</v>
      </c>
      <c r="J227" s="27">
        <v>40752</v>
      </c>
      <c r="K227" s="27">
        <v>40752</v>
      </c>
      <c r="L227" s="26">
        <v>40753</v>
      </c>
      <c r="M227" s="26">
        <v>41386</v>
      </c>
      <c r="N227" s="26">
        <v>99.75</v>
      </c>
      <c r="O227" s="44"/>
      <c r="P227" s="26"/>
    </row>
    <row r="228" spans="1:16" ht="30" x14ac:dyDescent="0.25">
      <c r="A228" s="26">
        <v>216</v>
      </c>
      <c r="B228" s="26">
        <v>1547</v>
      </c>
      <c r="C228" s="26" t="s">
        <v>41</v>
      </c>
      <c r="D228" s="26" t="s">
        <v>6</v>
      </c>
      <c r="E228" s="28" t="s">
        <v>1071</v>
      </c>
      <c r="F228" s="27">
        <v>40548</v>
      </c>
      <c r="G228" s="26">
        <v>19.98</v>
      </c>
      <c r="H228" s="26" t="s">
        <v>3</v>
      </c>
      <c r="I228" s="26" t="s">
        <v>4</v>
      </c>
      <c r="J228" s="27">
        <v>40752</v>
      </c>
      <c r="K228" s="27">
        <v>40752</v>
      </c>
      <c r="L228" s="27">
        <v>40753</v>
      </c>
      <c r="M228" s="26">
        <v>41301</v>
      </c>
      <c r="N228" s="26">
        <v>19.739999999999998</v>
      </c>
      <c r="O228" s="44"/>
      <c r="P228" s="26"/>
    </row>
    <row r="229" spans="1:16" x14ac:dyDescent="0.25">
      <c r="A229" s="26">
        <v>217</v>
      </c>
      <c r="B229" s="26">
        <v>767</v>
      </c>
      <c r="C229" s="26" t="s">
        <v>41</v>
      </c>
      <c r="D229" s="26" t="s">
        <v>6</v>
      </c>
      <c r="E229" s="28" t="s">
        <v>1078</v>
      </c>
      <c r="F229" s="27">
        <v>40548</v>
      </c>
      <c r="G229" s="26">
        <v>100</v>
      </c>
      <c r="H229" s="26" t="s">
        <v>3</v>
      </c>
      <c r="I229" s="26" t="s">
        <v>1077</v>
      </c>
      <c r="J229" s="27">
        <v>40983</v>
      </c>
      <c r="K229" s="27">
        <v>41120</v>
      </c>
      <c r="L229" s="27">
        <v>41121</v>
      </c>
      <c r="M229" s="27"/>
      <c r="N229" s="26"/>
      <c r="O229" s="44" t="s">
        <v>8566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41</v>
      </c>
      <c r="D230" s="26" t="s">
        <v>6</v>
      </c>
      <c r="E230" s="28" t="s">
        <v>1068</v>
      </c>
      <c r="F230" s="27">
        <v>40548</v>
      </c>
      <c r="G230" s="26">
        <v>19.98</v>
      </c>
      <c r="H230" s="26" t="s">
        <v>3</v>
      </c>
      <c r="I230" s="26" t="s">
        <v>1069</v>
      </c>
      <c r="J230" s="27">
        <v>40752</v>
      </c>
      <c r="K230" s="27">
        <v>40752</v>
      </c>
      <c r="L230" s="27">
        <v>40753</v>
      </c>
      <c r="M230" s="27"/>
      <c r="N230" s="26"/>
      <c r="O230" s="44" t="s">
        <v>8564</v>
      </c>
      <c r="P230" s="26">
        <v>19.98</v>
      </c>
    </row>
    <row r="231" spans="1:16" x14ac:dyDescent="0.25">
      <c r="A231" s="26">
        <v>219</v>
      </c>
      <c r="B231" s="26">
        <v>763</v>
      </c>
      <c r="C231" s="26" t="s">
        <v>41</v>
      </c>
      <c r="D231" s="26" t="s">
        <v>6</v>
      </c>
      <c r="E231" s="28" t="s">
        <v>8621</v>
      </c>
      <c r="F231" s="27">
        <v>40548</v>
      </c>
      <c r="G231" s="26">
        <v>100</v>
      </c>
      <c r="H231" s="26" t="s">
        <v>3</v>
      </c>
      <c r="I231" s="26" t="s">
        <v>1070</v>
      </c>
      <c r="J231" s="27">
        <v>40983</v>
      </c>
      <c r="K231" s="27">
        <v>41117</v>
      </c>
      <c r="L231" s="27">
        <v>41121</v>
      </c>
      <c r="M231" s="26"/>
      <c r="N231" s="26"/>
      <c r="O231" s="44" t="s">
        <v>8563</v>
      </c>
      <c r="P231" s="26">
        <v>100</v>
      </c>
    </row>
    <row r="232" spans="1:16" x14ac:dyDescent="0.25">
      <c r="A232" s="26">
        <v>220</v>
      </c>
      <c r="B232" s="26">
        <v>764</v>
      </c>
      <c r="C232" s="26" t="s">
        <v>41</v>
      </c>
      <c r="D232" s="26" t="s">
        <v>6</v>
      </c>
      <c r="E232" s="28" t="s">
        <v>1068</v>
      </c>
      <c r="F232" s="27">
        <v>40548</v>
      </c>
      <c r="G232" s="26">
        <v>19.98</v>
      </c>
      <c r="H232" s="26" t="s">
        <v>3</v>
      </c>
      <c r="I232" s="26" t="s">
        <v>1069</v>
      </c>
      <c r="J232" s="27">
        <v>40983</v>
      </c>
      <c r="K232" s="27">
        <v>41117</v>
      </c>
      <c r="L232" s="27">
        <v>41121</v>
      </c>
      <c r="M232" s="26"/>
      <c r="N232" s="26"/>
      <c r="O232" s="44" t="s">
        <v>8567</v>
      </c>
      <c r="P232" s="26">
        <v>19.98</v>
      </c>
    </row>
    <row r="233" spans="1:16" x14ac:dyDescent="0.25">
      <c r="A233" s="26">
        <v>221</v>
      </c>
      <c r="B233" s="26">
        <v>765</v>
      </c>
      <c r="C233" s="26" t="s">
        <v>41</v>
      </c>
      <c r="D233" s="26" t="s">
        <v>6</v>
      </c>
      <c r="E233" s="28" t="s">
        <v>1068</v>
      </c>
      <c r="F233" s="27">
        <v>40548</v>
      </c>
      <c r="G233" s="26">
        <v>19.98</v>
      </c>
      <c r="H233" s="26" t="s">
        <v>3</v>
      </c>
      <c r="I233" s="26" t="s">
        <v>1069</v>
      </c>
      <c r="J233" s="27">
        <v>40983</v>
      </c>
      <c r="K233" s="27">
        <v>41121</v>
      </c>
      <c r="L233" s="27"/>
      <c r="M233" s="26"/>
      <c r="N233" s="26"/>
      <c r="O233" s="44" t="s">
        <v>8562</v>
      </c>
      <c r="P233" s="26">
        <v>19.98</v>
      </c>
    </row>
    <row r="234" spans="1:16" x14ac:dyDescent="0.25">
      <c r="A234" s="26">
        <v>222</v>
      </c>
      <c r="B234" s="26">
        <v>766</v>
      </c>
      <c r="C234" s="26" t="s">
        <v>41</v>
      </c>
      <c r="D234" s="26" t="s">
        <v>6</v>
      </c>
      <c r="E234" s="28" t="s">
        <v>8621</v>
      </c>
      <c r="F234" s="27">
        <v>40548</v>
      </c>
      <c r="G234" s="26">
        <v>100</v>
      </c>
      <c r="H234" s="26" t="s">
        <v>3</v>
      </c>
      <c r="I234" s="26" t="s">
        <v>1077</v>
      </c>
      <c r="J234" s="27">
        <v>40983</v>
      </c>
      <c r="K234" s="27">
        <v>41117</v>
      </c>
      <c r="L234" s="27">
        <v>41121</v>
      </c>
      <c r="M234" s="26"/>
      <c r="N234" s="26"/>
      <c r="O234" s="44" t="s">
        <v>8565</v>
      </c>
      <c r="P234" s="26">
        <v>100</v>
      </c>
    </row>
    <row r="235" spans="1:16" x14ac:dyDescent="0.25">
      <c r="A235" s="26">
        <v>223</v>
      </c>
      <c r="B235" s="26">
        <v>3160</v>
      </c>
      <c r="C235" s="26" t="s">
        <v>41</v>
      </c>
      <c r="D235" s="26" t="s">
        <v>974</v>
      </c>
      <c r="E235" s="28" t="s">
        <v>1135</v>
      </c>
      <c r="F235" s="27">
        <v>40553</v>
      </c>
      <c r="G235" s="26">
        <v>5</v>
      </c>
      <c r="H235" s="26" t="s">
        <v>3</v>
      </c>
      <c r="I235" s="26" t="s">
        <v>817</v>
      </c>
      <c r="J235" s="27">
        <v>40577</v>
      </c>
      <c r="K235" s="27">
        <v>40577</v>
      </c>
      <c r="L235" s="26">
        <v>40644</v>
      </c>
      <c r="M235" s="26">
        <v>40646</v>
      </c>
      <c r="N235" s="26">
        <v>5</v>
      </c>
      <c r="O235" s="44"/>
      <c r="P235" s="26"/>
    </row>
    <row r="236" spans="1:16" x14ac:dyDescent="0.25">
      <c r="A236" s="26">
        <v>224</v>
      </c>
      <c r="B236" s="26">
        <v>3161</v>
      </c>
      <c r="C236" s="26" t="s">
        <v>41</v>
      </c>
      <c r="D236" s="26" t="s">
        <v>974</v>
      </c>
      <c r="E236" s="28" t="s">
        <v>8642</v>
      </c>
      <c r="F236" s="27">
        <v>40553</v>
      </c>
      <c r="G236" s="26">
        <v>4.83</v>
      </c>
      <c r="H236" s="26" t="s">
        <v>3</v>
      </c>
      <c r="I236" s="26" t="s">
        <v>680</v>
      </c>
      <c r="J236" s="27">
        <v>40598</v>
      </c>
      <c r="K236" s="27">
        <v>40598</v>
      </c>
      <c r="L236" s="27">
        <v>40737</v>
      </c>
      <c r="M236" s="26">
        <v>40747</v>
      </c>
      <c r="N236" s="26">
        <v>4.83</v>
      </c>
      <c r="O236" s="44"/>
      <c r="P236" s="26"/>
    </row>
    <row r="237" spans="1:16" x14ac:dyDescent="0.25">
      <c r="A237" s="26">
        <v>225</v>
      </c>
      <c r="B237" s="26">
        <v>3162</v>
      </c>
      <c r="C237" s="26" t="s">
        <v>41</v>
      </c>
      <c r="D237" s="26" t="s">
        <v>974</v>
      </c>
      <c r="E237" s="28" t="s">
        <v>8642</v>
      </c>
      <c r="F237" s="27">
        <v>40553</v>
      </c>
      <c r="G237" s="26">
        <v>4.83</v>
      </c>
      <c r="H237" s="26" t="s">
        <v>3</v>
      </c>
      <c r="I237" s="26" t="s">
        <v>680</v>
      </c>
      <c r="J237" s="27">
        <v>40598</v>
      </c>
      <c r="K237" s="27">
        <v>40598</v>
      </c>
      <c r="L237" s="27">
        <v>40737</v>
      </c>
      <c r="M237" s="26">
        <v>40747</v>
      </c>
      <c r="N237" s="26">
        <v>4.83</v>
      </c>
      <c r="O237" s="44"/>
      <c r="P237" s="26"/>
    </row>
    <row r="238" spans="1:16" x14ac:dyDescent="0.25">
      <c r="A238" s="26">
        <v>226</v>
      </c>
      <c r="B238" s="26">
        <v>3163</v>
      </c>
      <c r="C238" s="26" t="s">
        <v>41</v>
      </c>
      <c r="D238" s="26" t="s">
        <v>974</v>
      </c>
      <c r="E238" s="28" t="s">
        <v>1136</v>
      </c>
      <c r="F238" s="27">
        <v>40553</v>
      </c>
      <c r="G238" s="26">
        <v>4.83</v>
      </c>
      <c r="H238" s="26" t="s">
        <v>3</v>
      </c>
      <c r="I238" s="26" t="s">
        <v>878</v>
      </c>
      <c r="J238" s="27">
        <v>40613</v>
      </c>
      <c r="K238" s="27">
        <v>40626</v>
      </c>
      <c r="L238" s="26">
        <v>40651</v>
      </c>
      <c r="M238" s="26">
        <v>40698</v>
      </c>
      <c r="N238" s="26">
        <v>4.83</v>
      </c>
      <c r="O238" s="44"/>
      <c r="P238" s="26"/>
    </row>
    <row r="239" spans="1:16" x14ac:dyDescent="0.25">
      <c r="A239" s="26">
        <v>227</v>
      </c>
      <c r="B239" s="26">
        <v>3164</v>
      </c>
      <c r="C239" s="26" t="s">
        <v>41</v>
      </c>
      <c r="D239" s="26" t="s">
        <v>974</v>
      </c>
      <c r="E239" s="28" t="s">
        <v>1137</v>
      </c>
      <c r="F239" s="27">
        <v>40553</v>
      </c>
      <c r="G239" s="26">
        <v>4.95</v>
      </c>
      <c r="H239" s="26" t="s">
        <v>3</v>
      </c>
      <c r="I239" s="26" t="s">
        <v>878</v>
      </c>
      <c r="J239" s="27">
        <v>40613</v>
      </c>
      <c r="K239" s="27">
        <v>40651</v>
      </c>
      <c r="L239" s="27">
        <v>41066</v>
      </c>
      <c r="M239" s="27">
        <v>41137</v>
      </c>
      <c r="N239" s="26">
        <v>4.95</v>
      </c>
      <c r="O239" s="44"/>
      <c r="P239" s="26"/>
    </row>
    <row r="240" spans="1:16" x14ac:dyDescent="0.25">
      <c r="A240" s="26">
        <v>228</v>
      </c>
      <c r="B240" s="26">
        <v>3165</v>
      </c>
      <c r="C240" s="26" t="s">
        <v>41</v>
      </c>
      <c r="D240" s="26" t="s">
        <v>974</v>
      </c>
      <c r="E240" s="28" t="s">
        <v>1138</v>
      </c>
      <c r="F240" s="27">
        <v>40553</v>
      </c>
      <c r="G240" s="26">
        <v>4.95</v>
      </c>
      <c r="H240" s="26" t="s">
        <v>3</v>
      </c>
      <c r="I240" s="26" t="s">
        <v>878</v>
      </c>
      <c r="J240" s="27">
        <v>40613</v>
      </c>
      <c r="K240" s="27">
        <v>40634</v>
      </c>
      <c r="L240" s="27">
        <v>40739</v>
      </c>
      <c r="M240" s="27">
        <v>40757</v>
      </c>
      <c r="N240" s="26">
        <v>4.95</v>
      </c>
      <c r="O240" s="44"/>
      <c r="P240" s="26"/>
    </row>
    <row r="241" spans="1:16" x14ac:dyDescent="0.25">
      <c r="A241" s="26">
        <v>229</v>
      </c>
      <c r="B241" s="26">
        <v>3166</v>
      </c>
      <c r="C241" s="26" t="s">
        <v>41</v>
      </c>
      <c r="D241" s="26" t="s">
        <v>974</v>
      </c>
      <c r="E241" s="28" t="s">
        <v>1139</v>
      </c>
      <c r="F241" s="27">
        <v>40553</v>
      </c>
      <c r="G241" s="26">
        <v>4.9400000000000004</v>
      </c>
      <c r="H241" s="26" t="s">
        <v>3</v>
      </c>
      <c r="I241" s="26" t="s">
        <v>1081</v>
      </c>
      <c r="J241" s="27">
        <v>40613</v>
      </c>
      <c r="K241" s="27">
        <v>40700</v>
      </c>
      <c r="L241" s="27">
        <v>40711</v>
      </c>
      <c r="M241" s="27">
        <v>40859</v>
      </c>
      <c r="N241" s="26">
        <v>4.9400000000000004</v>
      </c>
      <c r="O241" s="44"/>
      <c r="P241" s="26"/>
    </row>
    <row r="242" spans="1:16" x14ac:dyDescent="0.25">
      <c r="A242" s="26">
        <v>230</v>
      </c>
      <c r="B242" s="26">
        <v>3167</v>
      </c>
      <c r="C242" s="26" t="s">
        <v>41</v>
      </c>
      <c r="D242" s="26" t="s">
        <v>974</v>
      </c>
      <c r="E242" s="28" t="s">
        <v>1140</v>
      </c>
      <c r="F242" s="27">
        <v>40553</v>
      </c>
      <c r="G242" s="26">
        <v>4.9400000000000004</v>
      </c>
      <c r="H242" s="26" t="s">
        <v>3</v>
      </c>
      <c r="I242" s="26" t="s">
        <v>1045</v>
      </c>
      <c r="J242" s="27">
        <v>40613</v>
      </c>
      <c r="K242" s="27">
        <v>40653</v>
      </c>
      <c r="L242" s="27">
        <v>40669</v>
      </c>
      <c r="M242" s="27">
        <v>40724</v>
      </c>
      <c r="N242" s="26">
        <v>4.9400000000000004</v>
      </c>
      <c r="O242" s="44"/>
      <c r="P242" s="26"/>
    </row>
    <row r="243" spans="1:16" x14ac:dyDescent="0.25">
      <c r="A243" s="26">
        <v>231</v>
      </c>
      <c r="B243" s="26">
        <v>3168</v>
      </c>
      <c r="C243" s="26" t="s">
        <v>41</v>
      </c>
      <c r="D243" s="26" t="s">
        <v>974</v>
      </c>
      <c r="E243" s="28" t="s">
        <v>1141</v>
      </c>
      <c r="F243" s="27">
        <v>40553</v>
      </c>
      <c r="G243" s="26">
        <v>4.9400000000000004</v>
      </c>
      <c r="H243" s="26" t="s">
        <v>3</v>
      </c>
      <c r="I243" s="26" t="s">
        <v>878</v>
      </c>
      <c r="J243" s="27">
        <v>40613</v>
      </c>
      <c r="K243" s="27">
        <v>40630</v>
      </c>
      <c r="L243" s="27">
        <v>40689</v>
      </c>
      <c r="M243" s="27">
        <v>40726</v>
      </c>
      <c r="N243" s="26">
        <v>4.9400000000000004</v>
      </c>
      <c r="O243" s="44"/>
      <c r="P243" s="26"/>
    </row>
    <row r="244" spans="1:16" x14ac:dyDescent="0.25">
      <c r="A244" s="26">
        <v>232</v>
      </c>
      <c r="B244" s="26">
        <v>3169</v>
      </c>
      <c r="C244" s="26" t="s">
        <v>41</v>
      </c>
      <c r="D244" s="26" t="s">
        <v>974</v>
      </c>
      <c r="E244" s="28" t="s">
        <v>1142</v>
      </c>
      <c r="F244" s="27">
        <v>40553</v>
      </c>
      <c r="G244" s="26">
        <v>4.9400000000000004</v>
      </c>
      <c r="H244" s="26" t="s">
        <v>3</v>
      </c>
      <c r="I244" s="26" t="s">
        <v>953</v>
      </c>
      <c r="J244" s="27">
        <v>40613</v>
      </c>
      <c r="K244" s="27">
        <v>40617</v>
      </c>
      <c r="L244" s="27">
        <v>40661</v>
      </c>
      <c r="M244" s="27">
        <v>40679</v>
      </c>
      <c r="N244" s="26">
        <v>4.9400000000000004</v>
      </c>
      <c r="O244" s="44"/>
      <c r="P244" s="26"/>
    </row>
    <row r="245" spans="1:16" x14ac:dyDescent="0.25">
      <c r="A245" s="26">
        <v>233</v>
      </c>
      <c r="B245" s="26">
        <v>3170</v>
      </c>
      <c r="C245" s="26" t="s">
        <v>41</v>
      </c>
      <c r="D245" s="26" t="s">
        <v>974</v>
      </c>
      <c r="E245" s="28" t="s">
        <v>1143</v>
      </c>
      <c r="F245" s="27">
        <v>40553</v>
      </c>
      <c r="G245" s="26">
        <v>5</v>
      </c>
      <c r="H245" s="26" t="s">
        <v>3</v>
      </c>
      <c r="I245" s="26" t="s">
        <v>1144</v>
      </c>
      <c r="J245" s="27">
        <v>40613</v>
      </c>
      <c r="K245" s="27">
        <v>40703</v>
      </c>
      <c r="L245" s="27">
        <v>40784</v>
      </c>
      <c r="M245" s="27">
        <v>40866</v>
      </c>
      <c r="N245" s="26">
        <v>5</v>
      </c>
      <c r="O245" s="44"/>
      <c r="P245" s="26"/>
    </row>
    <row r="246" spans="1:16" x14ac:dyDescent="0.25">
      <c r="A246" s="26">
        <v>234</v>
      </c>
      <c r="B246" s="26">
        <v>3171</v>
      </c>
      <c r="C246" s="26" t="s">
        <v>41</v>
      </c>
      <c r="D246" s="26" t="s">
        <v>974</v>
      </c>
      <c r="E246" s="28" t="s">
        <v>1145</v>
      </c>
      <c r="F246" s="27">
        <v>40553</v>
      </c>
      <c r="G246" s="26">
        <v>4.92</v>
      </c>
      <c r="H246" s="26" t="s">
        <v>3</v>
      </c>
      <c r="I246" s="26" t="s">
        <v>1146</v>
      </c>
      <c r="J246" s="27">
        <v>40613</v>
      </c>
      <c r="K246" s="27">
        <v>40659</v>
      </c>
      <c r="L246" s="27">
        <v>40682</v>
      </c>
      <c r="M246" s="27">
        <v>40722</v>
      </c>
      <c r="N246" s="26">
        <v>4.92</v>
      </c>
      <c r="O246" s="44"/>
      <c r="P246" s="26"/>
    </row>
    <row r="247" spans="1:16" x14ac:dyDescent="0.25">
      <c r="A247" s="26">
        <v>235</v>
      </c>
      <c r="B247" s="26">
        <v>3172</v>
      </c>
      <c r="C247" s="26" t="s">
        <v>41</v>
      </c>
      <c r="D247" s="26" t="s">
        <v>974</v>
      </c>
      <c r="E247" s="28" t="s">
        <v>1147</v>
      </c>
      <c r="F247" s="27">
        <v>40553</v>
      </c>
      <c r="G247" s="26">
        <v>5</v>
      </c>
      <c r="H247" s="26" t="s">
        <v>3</v>
      </c>
      <c r="I247" s="26" t="s">
        <v>955</v>
      </c>
      <c r="J247" s="27">
        <v>40613</v>
      </c>
      <c r="K247" s="27">
        <v>40619</v>
      </c>
      <c r="L247" s="27">
        <v>40689</v>
      </c>
      <c r="M247" s="27">
        <v>40742</v>
      </c>
      <c r="N247" s="26">
        <v>5</v>
      </c>
      <c r="O247" s="44"/>
      <c r="P247" s="26"/>
    </row>
    <row r="248" spans="1:16" x14ac:dyDescent="0.25">
      <c r="A248" s="26">
        <v>236</v>
      </c>
      <c r="B248" s="26">
        <v>3173</v>
      </c>
      <c r="C248" s="26" t="s">
        <v>41</v>
      </c>
      <c r="D248" s="26" t="s">
        <v>974</v>
      </c>
      <c r="E248" s="28" t="s">
        <v>1148</v>
      </c>
      <c r="F248" s="27">
        <v>40553</v>
      </c>
      <c r="G248" s="26">
        <v>4.0999999999999996</v>
      </c>
      <c r="H248" s="26" t="s">
        <v>3</v>
      </c>
      <c r="I248" s="26" t="s">
        <v>817</v>
      </c>
      <c r="J248" s="27">
        <v>40617</v>
      </c>
      <c r="K248" s="27">
        <v>40710</v>
      </c>
      <c r="L248" s="27">
        <v>40738</v>
      </c>
      <c r="M248" s="27">
        <v>40820</v>
      </c>
      <c r="N248" s="26">
        <v>4.0999999999999996</v>
      </c>
      <c r="O248" s="44"/>
      <c r="P248" s="26"/>
    </row>
    <row r="249" spans="1:16" x14ac:dyDescent="0.25">
      <c r="A249" s="26">
        <v>237</v>
      </c>
      <c r="B249" s="26">
        <v>3174</v>
      </c>
      <c r="C249" s="26" t="s">
        <v>41</v>
      </c>
      <c r="D249" s="26" t="s">
        <v>974</v>
      </c>
      <c r="E249" s="28" t="s">
        <v>1149</v>
      </c>
      <c r="F249" s="27">
        <v>40553</v>
      </c>
      <c r="G249" s="26">
        <v>4.8</v>
      </c>
      <c r="H249" s="26" t="s">
        <v>3</v>
      </c>
      <c r="I249" s="26" t="s">
        <v>817</v>
      </c>
      <c r="J249" s="27">
        <v>40625</v>
      </c>
      <c r="K249" s="27">
        <v>40672</v>
      </c>
      <c r="L249" s="27">
        <v>40682</v>
      </c>
      <c r="M249" s="27">
        <v>40781</v>
      </c>
      <c r="N249" s="26">
        <v>4.8</v>
      </c>
      <c r="O249" s="44"/>
      <c r="P249" s="26"/>
    </row>
    <row r="250" spans="1:16" x14ac:dyDescent="0.25">
      <c r="A250" s="26">
        <v>238</v>
      </c>
      <c r="B250" s="26">
        <v>3175</v>
      </c>
      <c r="C250" s="26" t="s">
        <v>41</v>
      </c>
      <c r="D250" s="26" t="s">
        <v>974</v>
      </c>
      <c r="E250" s="28" t="s">
        <v>1150</v>
      </c>
      <c r="F250" s="27">
        <v>40553</v>
      </c>
      <c r="G250" s="26">
        <v>4.83</v>
      </c>
      <c r="H250" s="26" t="s">
        <v>3</v>
      </c>
      <c r="I250" s="26" t="s">
        <v>817</v>
      </c>
      <c r="J250" s="27">
        <v>40625</v>
      </c>
      <c r="K250" s="27">
        <v>40637</v>
      </c>
      <c r="L250" s="27">
        <v>40680</v>
      </c>
      <c r="M250" s="27">
        <v>40885</v>
      </c>
      <c r="N250" s="26">
        <v>4.83</v>
      </c>
      <c r="O250" s="44"/>
      <c r="P250" s="26"/>
    </row>
    <row r="251" spans="1:16" x14ac:dyDescent="0.25">
      <c r="A251" s="26">
        <v>239</v>
      </c>
      <c r="B251" s="26">
        <v>3176</v>
      </c>
      <c r="C251" s="26" t="s">
        <v>41</v>
      </c>
      <c r="D251" s="26" t="s">
        <v>974</v>
      </c>
      <c r="E251" s="28" t="s">
        <v>1151</v>
      </c>
      <c r="F251" s="27">
        <v>40553</v>
      </c>
      <c r="G251" s="26">
        <v>5</v>
      </c>
      <c r="H251" s="26" t="s">
        <v>3</v>
      </c>
      <c r="I251" s="26" t="s">
        <v>1144</v>
      </c>
      <c r="J251" s="27">
        <v>40634</v>
      </c>
      <c r="K251" s="27">
        <v>40907</v>
      </c>
      <c r="L251" s="27">
        <v>40907</v>
      </c>
      <c r="M251" s="27">
        <v>41089</v>
      </c>
      <c r="N251" s="26">
        <v>5</v>
      </c>
      <c r="O251" s="44"/>
      <c r="P251" s="26"/>
    </row>
    <row r="252" spans="1:16" x14ac:dyDescent="0.25">
      <c r="A252" s="26">
        <v>240</v>
      </c>
      <c r="B252" s="26">
        <v>3177</v>
      </c>
      <c r="C252" s="26" t="s">
        <v>41</v>
      </c>
      <c r="D252" s="26" t="s">
        <v>974</v>
      </c>
      <c r="E252" s="28" t="s">
        <v>1152</v>
      </c>
      <c r="F252" s="27">
        <v>40553</v>
      </c>
      <c r="G252" s="26">
        <v>4.95</v>
      </c>
      <c r="H252" s="26" t="s">
        <v>3</v>
      </c>
      <c r="I252" s="26" t="s">
        <v>1153</v>
      </c>
      <c r="J252" s="27">
        <v>40634</v>
      </c>
      <c r="K252" s="27">
        <v>40710</v>
      </c>
      <c r="L252" s="27">
        <v>40717</v>
      </c>
      <c r="M252" s="27">
        <v>40778</v>
      </c>
      <c r="N252" s="26">
        <v>4.95</v>
      </c>
      <c r="O252" s="44"/>
      <c r="P252" s="26"/>
    </row>
    <row r="253" spans="1:16" x14ac:dyDescent="0.25">
      <c r="A253" s="26">
        <v>241</v>
      </c>
      <c r="B253" s="26">
        <v>3178</v>
      </c>
      <c r="C253" s="26" t="s">
        <v>41</v>
      </c>
      <c r="D253" s="26" t="s">
        <v>974</v>
      </c>
      <c r="E253" s="28" t="s">
        <v>1145</v>
      </c>
      <c r="F253" s="27">
        <v>40553</v>
      </c>
      <c r="G253" s="26">
        <v>4.92</v>
      </c>
      <c r="H253" s="26" t="s">
        <v>3</v>
      </c>
      <c r="I253" s="26" t="s">
        <v>817</v>
      </c>
      <c r="J253" s="27">
        <v>40634</v>
      </c>
      <c r="K253" s="27">
        <v>40659</v>
      </c>
      <c r="L253" s="27">
        <v>40682</v>
      </c>
      <c r="M253" s="27">
        <v>40722</v>
      </c>
      <c r="N253" s="26">
        <v>4.92</v>
      </c>
      <c r="O253" s="44"/>
      <c r="P253" s="26"/>
    </row>
    <row r="254" spans="1:16" x14ac:dyDescent="0.25">
      <c r="A254" s="26">
        <v>242</v>
      </c>
      <c r="B254" s="26">
        <v>3179</v>
      </c>
      <c r="C254" s="26" t="s">
        <v>41</v>
      </c>
      <c r="D254" s="26" t="s">
        <v>974</v>
      </c>
      <c r="E254" s="28" t="s">
        <v>1154</v>
      </c>
      <c r="F254" s="27">
        <v>40553</v>
      </c>
      <c r="G254" s="26">
        <v>4.8600000000000003</v>
      </c>
      <c r="H254" s="26" t="s">
        <v>3</v>
      </c>
      <c r="I254" s="26" t="s">
        <v>1077</v>
      </c>
      <c r="J254" s="27">
        <v>40634</v>
      </c>
      <c r="K254" s="27">
        <v>40715</v>
      </c>
      <c r="L254" s="27">
        <v>40728</v>
      </c>
      <c r="M254" s="27">
        <v>40746</v>
      </c>
      <c r="N254" s="26">
        <v>4.8600000000000003</v>
      </c>
      <c r="O254" s="44"/>
      <c r="P254" s="26"/>
    </row>
    <row r="255" spans="1:16" x14ac:dyDescent="0.25">
      <c r="A255" s="26">
        <v>243</v>
      </c>
      <c r="B255" s="26">
        <v>3180</v>
      </c>
      <c r="C255" s="26" t="s">
        <v>41</v>
      </c>
      <c r="D255" s="26" t="s">
        <v>974</v>
      </c>
      <c r="E255" s="28" t="s">
        <v>1154</v>
      </c>
      <c r="F255" s="27">
        <v>40553</v>
      </c>
      <c r="G255" s="26">
        <v>4.8600000000000003</v>
      </c>
      <c r="H255" s="26" t="s">
        <v>3</v>
      </c>
      <c r="I255" s="26" t="s">
        <v>1077</v>
      </c>
      <c r="J255" s="27">
        <v>40634</v>
      </c>
      <c r="K255" s="27">
        <v>40715</v>
      </c>
      <c r="L255" s="27">
        <v>40728</v>
      </c>
      <c r="M255" s="27">
        <v>40746</v>
      </c>
      <c r="N255" s="26">
        <v>4.8600000000000003</v>
      </c>
      <c r="O255" s="44"/>
      <c r="P255" s="26"/>
    </row>
    <row r="256" spans="1:16" x14ac:dyDescent="0.25">
      <c r="A256" s="26">
        <v>244</v>
      </c>
      <c r="B256" s="26">
        <v>3181</v>
      </c>
      <c r="C256" s="26" t="s">
        <v>41</v>
      </c>
      <c r="D256" s="26" t="s">
        <v>974</v>
      </c>
      <c r="E256" s="28" t="s">
        <v>1156</v>
      </c>
      <c r="F256" s="27">
        <v>40553</v>
      </c>
      <c r="G256" s="26">
        <v>4.95</v>
      </c>
      <c r="H256" s="26" t="s">
        <v>3</v>
      </c>
      <c r="I256" s="26" t="s">
        <v>1077</v>
      </c>
      <c r="J256" s="27">
        <v>40639</v>
      </c>
      <c r="K256" s="27">
        <v>40716</v>
      </c>
      <c r="L256" s="27">
        <v>40897</v>
      </c>
      <c r="M256" s="27">
        <v>40955</v>
      </c>
      <c r="N256" s="26">
        <v>4.95</v>
      </c>
      <c r="O256" s="44"/>
      <c r="P256" s="26"/>
    </row>
    <row r="257" spans="1:16" x14ac:dyDescent="0.25">
      <c r="A257" s="26">
        <v>245</v>
      </c>
      <c r="B257" s="26">
        <v>3182</v>
      </c>
      <c r="C257" s="26" t="s">
        <v>41</v>
      </c>
      <c r="D257" s="26" t="s">
        <v>974</v>
      </c>
      <c r="E257" s="28" t="s">
        <v>1157</v>
      </c>
      <c r="F257" s="27">
        <v>40553</v>
      </c>
      <c r="G257" s="26">
        <v>5</v>
      </c>
      <c r="H257" s="26" t="s">
        <v>3</v>
      </c>
      <c r="I257" s="26" t="s">
        <v>817</v>
      </c>
      <c r="J257" s="27">
        <v>40639</v>
      </c>
      <c r="K257" s="27">
        <v>40661</v>
      </c>
      <c r="L257" s="27">
        <v>40701</v>
      </c>
      <c r="M257" s="27">
        <v>40742</v>
      </c>
      <c r="N257" s="26">
        <v>5</v>
      </c>
      <c r="O257" s="44"/>
      <c r="P257" s="26"/>
    </row>
    <row r="258" spans="1:16" x14ac:dyDescent="0.25">
      <c r="A258" s="26">
        <v>246</v>
      </c>
      <c r="B258" s="26">
        <v>3183</v>
      </c>
      <c r="C258" s="26" t="s">
        <v>41</v>
      </c>
      <c r="D258" s="26" t="s">
        <v>974</v>
      </c>
      <c r="E258" s="28" t="s">
        <v>1158</v>
      </c>
      <c r="F258" s="27">
        <v>40553</v>
      </c>
      <c r="G258" s="26">
        <v>4.95</v>
      </c>
      <c r="H258" s="26" t="s">
        <v>3</v>
      </c>
      <c r="I258" s="26" t="s">
        <v>1077</v>
      </c>
      <c r="J258" s="27">
        <v>40639</v>
      </c>
      <c r="K258" s="27">
        <v>40716</v>
      </c>
      <c r="L258" s="27">
        <v>40897</v>
      </c>
      <c r="M258" s="27">
        <v>40955</v>
      </c>
      <c r="N258" s="26">
        <v>4.95</v>
      </c>
      <c r="O258" s="44"/>
      <c r="P258" s="26"/>
    </row>
    <row r="259" spans="1:16" x14ac:dyDescent="0.25">
      <c r="A259" s="26">
        <v>247</v>
      </c>
      <c r="B259" s="26">
        <v>3184</v>
      </c>
      <c r="C259" s="26" t="s">
        <v>41</v>
      </c>
      <c r="D259" s="26" t="s">
        <v>974</v>
      </c>
      <c r="E259" s="28" t="s">
        <v>1159</v>
      </c>
      <c r="F259" s="27">
        <v>40553</v>
      </c>
      <c r="G259" s="26">
        <v>4.95</v>
      </c>
      <c r="H259" s="26" t="s">
        <v>3</v>
      </c>
      <c r="I259" s="26" t="s">
        <v>1077</v>
      </c>
      <c r="J259" s="27">
        <v>40639</v>
      </c>
      <c r="K259" s="27">
        <v>40716</v>
      </c>
      <c r="L259" s="27">
        <v>40897</v>
      </c>
      <c r="M259" s="27">
        <v>40955</v>
      </c>
      <c r="N259" s="26">
        <v>4.95</v>
      </c>
      <c r="O259" s="44"/>
      <c r="P259" s="26"/>
    </row>
    <row r="260" spans="1:16" x14ac:dyDescent="0.25">
      <c r="A260" s="26">
        <v>248</v>
      </c>
      <c r="B260" s="26">
        <v>3185</v>
      </c>
      <c r="C260" s="26" t="s">
        <v>41</v>
      </c>
      <c r="D260" s="26" t="s">
        <v>974</v>
      </c>
      <c r="E260" s="28" t="s">
        <v>1160</v>
      </c>
      <c r="F260" s="27">
        <v>40553</v>
      </c>
      <c r="G260" s="26">
        <v>4.9400000000000004</v>
      </c>
      <c r="H260" s="26" t="s">
        <v>3</v>
      </c>
      <c r="I260" s="26" t="s">
        <v>817</v>
      </c>
      <c r="J260" s="27">
        <v>40639</v>
      </c>
      <c r="K260" s="27">
        <v>40640</v>
      </c>
      <c r="L260" s="27">
        <v>40725</v>
      </c>
      <c r="M260" s="27">
        <v>40764</v>
      </c>
      <c r="N260" s="26">
        <v>4.9400000000000004</v>
      </c>
      <c r="O260" s="44"/>
      <c r="P260" s="26"/>
    </row>
    <row r="261" spans="1:16" x14ac:dyDescent="0.25">
      <c r="A261" s="26">
        <v>249</v>
      </c>
      <c r="B261" s="26">
        <v>3186</v>
      </c>
      <c r="C261" s="26" t="s">
        <v>41</v>
      </c>
      <c r="D261" s="26" t="s">
        <v>974</v>
      </c>
      <c r="E261" s="28" t="s">
        <v>1161</v>
      </c>
      <c r="F261" s="27">
        <v>40553</v>
      </c>
      <c r="G261" s="26">
        <v>5</v>
      </c>
      <c r="H261" s="26" t="s">
        <v>3</v>
      </c>
      <c r="I261" s="26" t="s">
        <v>1144</v>
      </c>
      <c r="J261" s="27">
        <v>40640</v>
      </c>
      <c r="K261" s="27">
        <v>40724</v>
      </c>
      <c r="L261" s="27">
        <v>40780</v>
      </c>
      <c r="M261" s="27">
        <v>40853</v>
      </c>
      <c r="N261" s="26">
        <v>5</v>
      </c>
      <c r="O261" s="44"/>
      <c r="P261" s="26"/>
    </row>
    <row r="262" spans="1:16" x14ac:dyDescent="0.25">
      <c r="A262" s="26">
        <v>250</v>
      </c>
      <c r="B262" s="26">
        <v>3187</v>
      </c>
      <c r="C262" s="26" t="s">
        <v>41</v>
      </c>
      <c r="D262" s="26" t="s">
        <v>974</v>
      </c>
      <c r="E262" s="28" t="s">
        <v>1162</v>
      </c>
      <c r="F262" s="27">
        <v>40553</v>
      </c>
      <c r="G262" s="26">
        <v>4.9400000000000004</v>
      </c>
      <c r="H262" s="26" t="s">
        <v>3</v>
      </c>
      <c r="I262" s="26" t="s">
        <v>1077</v>
      </c>
      <c r="J262" s="27">
        <v>40647</v>
      </c>
      <c r="K262" s="27">
        <v>40672</v>
      </c>
      <c r="L262" s="27">
        <v>40694</v>
      </c>
      <c r="M262" s="27">
        <v>40766</v>
      </c>
      <c r="N262" s="26">
        <v>4.9400000000000004</v>
      </c>
      <c r="O262" s="44"/>
      <c r="P262" s="26"/>
    </row>
    <row r="263" spans="1:16" x14ac:dyDescent="0.25">
      <c r="A263" s="26">
        <v>251</v>
      </c>
      <c r="B263" s="26">
        <v>3188</v>
      </c>
      <c r="C263" s="26" t="s">
        <v>41</v>
      </c>
      <c r="D263" s="26" t="s">
        <v>974</v>
      </c>
      <c r="E263" s="28" t="s">
        <v>1163</v>
      </c>
      <c r="F263" s="27">
        <v>40553</v>
      </c>
      <c r="G263" s="26">
        <v>4.92</v>
      </c>
      <c r="H263" s="26" t="s">
        <v>3</v>
      </c>
      <c r="I263" s="26" t="s">
        <v>817</v>
      </c>
      <c r="J263" s="27">
        <v>40647</v>
      </c>
      <c r="K263" s="27">
        <v>40795</v>
      </c>
      <c r="L263" s="27">
        <v>40802</v>
      </c>
      <c r="M263" s="27">
        <v>40862</v>
      </c>
      <c r="N263" s="26">
        <v>4.92</v>
      </c>
      <c r="O263" s="44"/>
      <c r="P263" s="26"/>
    </row>
    <row r="264" spans="1:16" x14ac:dyDescent="0.25">
      <c r="A264" s="26">
        <v>252</v>
      </c>
      <c r="B264" s="26">
        <v>3189</v>
      </c>
      <c r="C264" s="26" t="s">
        <v>41</v>
      </c>
      <c r="D264" s="26" t="s">
        <v>974</v>
      </c>
      <c r="E264" s="28" t="s">
        <v>1164</v>
      </c>
      <c r="F264" s="27">
        <v>40553</v>
      </c>
      <c r="G264" s="26">
        <v>4.95</v>
      </c>
      <c r="H264" s="26" t="s">
        <v>3</v>
      </c>
      <c r="I264" s="26" t="s">
        <v>1146</v>
      </c>
      <c r="J264" s="27">
        <v>40725</v>
      </c>
      <c r="K264" s="27">
        <v>40815</v>
      </c>
      <c r="L264" s="27">
        <v>40897</v>
      </c>
      <c r="M264" s="27">
        <v>41020</v>
      </c>
      <c r="N264" s="26">
        <v>4.95</v>
      </c>
      <c r="O264" s="44"/>
      <c r="P264" s="26"/>
    </row>
    <row r="265" spans="1:16" x14ac:dyDescent="0.25">
      <c r="A265" s="26">
        <v>253</v>
      </c>
      <c r="B265" s="26">
        <v>801</v>
      </c>
      <c r="C265" s="26" t="s">
        <v>41</v>
      </c>
      <c r="D265" s="26" t="s">
        <v>974</v>
      </c>
      <c r="E265" s="28" t="s">
        <v>1080</v>
      </c>
      <c r="F265" s="27">
        <v>40553</v>
      </c>
      <c r="G265" s="26">
        <v>4.95</v>
      </c>
      <c r="H265" s="26" t="s">
        <v>3</v>
      </c>
      <c r="I265" s="26" t="s">
        <v>1081</v>
      </c>
      <c r="J265" s="27">
        <v>40617</v>
      </c>
      <c r="K265" s="27">
        <v>40660</v>
      </c>
      <c r="L265" s="27"/>
      <c r="M265" s="27"/>
      <c r="N265" s="26"/>
      <c r="O265" s="44"/>
      <c r="P265" s="26"/>
    </row>
    <row r="266" spans="1:16" x14ac:dyDescent="0.25">
      <c r="A266" s="26">
        <v>254</v>
      </c>
      <c r="B266" s="26">
        <v>769</v>
      </c>
      <c r="C266" s="26" t="s">
        <v>41</v>
      </c>
      <c r="D266" s="26" t="s">
        <v>974</v>
      </c>
      <c r="E266" s="28" t="s">
        <v>1090</v>
      </c>
      <c r="F266" s="27">
        <v>40553</v>
      </c>
      <c r="G266" s="26">
        <v>3.69</v>
      </c>
      <c r="H266" s="26" t="s">
        <v>3</v>
      </c>
      <c r="I266" s="26" t="s">
        <v>878</v>
      </c>
      <c r="J266" s="27">
        <v>40613</v>
      </c>
      <c r="K266" s="27">
        <v>40638</v>
      </c>
      <c r="L266" s="27">
        <v>40953</v>
      </c>
      <c r="M266" s="27"/>
      <c r="N266" s="26"/>
      <c r="O266" s="44"/>
      <c r="P266" s="26"/>
    </row>
    <row r="267" spans="1:16" x14ac:dyDescent="0.25">
      <c r="A267" s="26">
        <v>255</v>
      </c>
      <c r="B267" s="26">
        <v>770</v>
      </c>
      <c r="C267" s="26" t="s">
        <v>41</v>
      </c>
      <c r="D267" s="26" t="s">
        <v>974</v>
      </c>
      <c r="E267" s="28" t="s">
        <v>1091</v>
      </c>
      <c r="F267" s="27">
        <v>40553</v>
      </c>
      <c r="G267" s="26">
        <v>4.92</v>
      </c>
      <c r="H267" s="26" t="s">
        <v>3</v>
      </c>
      <c r="I267" s="26" t="s">
        <v>817</v>
      </c>
      <c r="J267" s="27">
        <v>40617</v>
      </c>
      <c r="K267" s="27">
        <v>40640</v>
      </c>
      <c r="L267" s="27">
        <v>40907</v>
      </c>
      <c r="M267" s="27"/>
      <c r="N267" s="26"/>
      <c r="O267" s="44"/>
      <c r="P267" s="26"/>
    </row>
    <row r="268" spans="1:16" x14ac:dyDescent="0.25">
      <c r="A268" s="26">
        <v>256</v>
      </c>
      <c r="B268" s="26">
        <v>771</v>
      </c>
      <c r="C268" s="26" t="s">
        <v>41</v>
      </c>
      <c r="D268" s="26" t="s">
        <v>974</v>
      </c>
      <c r="E268" s="28" t="s">
        <v>1092</v>
      </c>
      <c r="F268" s="27">
        <v>40553</v>
      </c>
      <c r="G268" s="26">
        <v>4.84</v>
      </c>
      <c r="H268" s="26" t="s">
        <v>3</v>
      </c>
      <c r="I268" s="26" t="s">
        <v>817</v>
      </c>
      <c r="J268" s="27">
        <v>40653</v>
      </c>
      <c r="K268" s="27">
        <v>40725</v>
      </c>
      <c r="L268" s="27"/>
      <c r="M268" s="27"/>
      <c r="N268" s="26"/>
      <c r="O268" s="44"/>
      <c r="P268" s="26"/>
    </row>
    <row r="269" spans="1:16" x14ac:dyDescent="0.25">
      <c r="A269" s="26">
        <v>257</v>
      </c>
      <c r="B269" s="26">
        <v>3191</v>
      </c>
      <c r="C269" s="26" t="s">
        <v>41</v>
      </c>
      <c r="D269" s="26" t="s">
        <v>974</v>
      </c>
      <c r="E269" s="28" t="s">
        <v>2313</v>
      </c>
      <c r="F269" s="27">
        <v>40554</v>
      </c>
      <c r="G269" s="26">
        <v>4.9400000000000004</v>
      </c>
      <c r="H269" s="26" t="s">
        <v>3</v>
      </c>
      <c r="I269" s="26" t="s">
        <v>817</v>
      </c>
      <c r="J269" s="27">
        <v>40613</v>
      </c>
      <c r="K269" s="27">
        <v>40668</v>
      </c>
      <c r="L269" s="27">
        <v>40688</v>
      </c>
      <c r="M269" s="26">
        <v>40779</v>
      </c>
      <c r="N269" s="26">
        <v>4.9400000000000004</v>
      </c>
      <c r="O269" s="44"/>
      <c r="P269" s="26"/>
    </row>
    <row r="270" spans="1:16" x14ac:dyDescent="0.25">
      <c r="A270" s="26">
        <v>258</v>
      </c>
      <c r="B270" s="26">
        <v>3192</v>
      </c>
      <c r="C270" s="26" t="s">
        <v>41</v>
      </c>
      <c r="D270" s="26" t="s">
        <v>974</v>
      </c>
      <c r="E270" s="28" t="s">
        <v>2314</v>
      </c>
      <c r="F270" s="27">
        <v>40554</v>
      </c>
      <c r="G270" s="26">
        <v>4.83</v>
      </c>
      <c r="H270" s="26" t="s">
        <v>3</v>
      </c>
      <c r="I270" s="26" t="s">
        <v>2315</v>
      </c>
      <c r="J270" s="27">
        <v>40613</v>
      </c>
      <c r="K270" s="27">
        <v>40631</v>
      </c>
      <c r="L270" s="26">
        <v>40681</v>
      </c>
      <c r="M270" s="26">
        <v>40779</v>
      </c>
      <c r="N270" s="26">
        <v>4.83</v>
      </c>
      <c r="O270" s="44"/>
      <c r="P270" s="26"/>
    </row>
    <row r="271" spans="1:16" x14ac:dyDescent="0.25">
      <c r="A271" s="26">
        <v>259</v>
      </c>
      <c r="B271" s="26">
        <v>3193</v>
      </c>
      <c r="C271" s="26" t="s">
        <v>41</v>
      </c>
      <c r="D271" s="26" t="s">
        <v>974</v>
      </c>
      <c r="E271" s="28" t="s">
        <v>1160</v>
      </c>
      <c r="F271" s="27">
        <v>40554</v>
      </c>
      <c r="G271" s="26">
        <v>4.92</v>
      </c>
      <c r="H271" s="26" t="s">
        <v>3</v>
      </c>
      <c r="I271" s="26" t="s">
        <v>817</v>
      </c>
      <c r="J271" s="27">
        <v>40625</v>
      </c>
      <c r="K271" s="27">
        <v>40644</v>
      </c>
      <c r="L271" s="27">
        <v>40717</v>
      </c>
      <c r="M271" s="27">
        <v>40724</v>
      </c>
      <c r="N271" s="26">
        <v>4.92</v>
      </c>
      <c r="O271" s="44"/>
      <c r="P271" s="26"/>
    </row>
    <row r="272" spans="1:16" x14ac:dyDescent="0.25">
      <c r="A272" s="26">
        <v>260</v>
      </c>
      <c r="B272" s="26">
        <v>3194</v>
      </c>
      <c r="C272" s="26" t="s">
        <v>41</v>
      </c>
      <c r="D272" s="26" t="s">
        <v>974</v>
      </c>
      <c r="E272" s="28" t="s">
        <v>2316</v>
      </c>
      <c r="F272" s="27">
        <v>40554</v>
      </c>
      <c r="G272" s="26">
        <v>5</v>
      </c>
      <c r="H272" s="26" t="s">
        <v>3</v>
      </c>
      <c r="I272" s="26" t="s">
        <v>817</v>
      </c>
      <c r="J272" s="27">
        <v>40625</v>
      </c>
      <c r="K272" s="27">
        <v>40759</v>
      </c>
      <c r="L272" s="27">
        <v>40900</v>
      </c>
      <c r="M272" s="27">
        <v>41082</v>
      </c>
      <c r="N272" s="26">
        <v>5</v>
      </c>
      <c r="O272" s="44"/>
      <c r="P272" s="26"/>
    </row>
    <row r="273" spans="1:16" x14ac:dyDescent="0.25">
      <c r="A273" s="26">
        <v>261</v>
      </c>
      <c r="B273" s="26">
        <v>3195</v>
      </c>
      <c r="C273" s="26" t="s">
        <v>41</v>
      </c>
      <c r="D273" s="26" t="s">
        <v>974</v>
      </c>
      <c r="E273" s="28" t="s">
        <v>2317</v>
      </c>
      <c r="F273" s="27">
        <v>40554</v>
      </c>
      <c r="G273" s="26">
        <v>4.95</v>
      </c>
      <c r="H273" s="26" t="s">
        <v>3</v>
      </c>
      <c r="I273" s="26" t="s">
        <v>817</v>
      </c>
      <c r="J273" s="27">
        <v>40639</v>
      </c>
      <c r="K273" s="27">
        <v>40644</v>
      </c>
      <c r="L273" s="27">
        <v>41558</v>
      </c>
      <c r="M273" s="27">
        <v>41697</v>
      </c>
      <c r="N273" s="26">
        <v>4.95</v>
      </c>
      <c r="O273" s="44"/>
      <c r="P273" s="26"/>
    </row>
    <row r="274" spans="1:16" x14ac:dyDescent="0.25">
      <c r="A274" s="26">
        <v>262</v>
      </c>
      <c r="B274" s="26">
        <v>3196</v>
      </c>
      <c r="C274" s="26" t="s">
        <v>41</v>
      </c>
      <c r="D274" s="26" t="s">
        <v>974</v>
      </c>
      <c r="E274" s="28" t="s">
        <v>2318</v>
      </c>
      <c r="F274" s="27">
        <v>40554</v>
      </c>
      <c r="G274" s="26">
        <v>4.95</v>
      </c>
      <c r="H274" s="26" t="s">
        <v>3</v>
      </c>
      <c r="I274" s="26" t="s">
        <v>1146</v>
      </c>
      <c r="J274" s="27">
        <v>40646</v>
      </c>
      <c r="K274" s="27">
        <v>40905</v>
      </c>
      <c r="L274" s="27">
        <v>40906</v>
      </c>
      <c r="M274" s="27">
        <v>41020</v>
      </c>
      <c r="N274" s="26">
        <v>4.95</v>
      </c>
      <c r="O274" s="44"/>
      <c r="P274" s="26"/>
    </row>
    <row r="275" spans="1:16" x14ac:dyDescent="0.25">
      <c r="A275" s="26">
        <v>263</v>
      </c>
      <c r="B275" s="26">
        <v>3197</v>
      </c>
      <c r="C275" s="26" t="s">
        <v>41</v>
      </c>
      <c r="D275" s="26" t="s">
        <v>974</v>
      </c>
      <c r="E275" s="28" t="s">
        <v>8647</v>
      </c>
      <c r="F275" s="27">
        <v>40554</v>
      </c>
      <c r="G275" s="26">
        <v>5</v>
      </c>
      <c r="H275" s="26" t="s">
        <v>3</v>
      </c>
      <c r="I275" s="26" t="s">
        <v>2312</v>
      </c>
      <c r="J275" s="27">
        <v>40736</v>
      </c>
      <c r="K275" s="27">
        <v>40758</v>
      </c>
      <c r="L275" s="27">
        <v>40892</v>
      </c>
      <c r="M275" s="27">
        <v>40864</v>
      </c>
      <c r="N275" s="26">
        <v>5</v>
      </c>
      <c r="O275" s="44"/>
      <c r="P275" s="26"/>
    </row>
    <row r="276" spans="1:16" x14ac:dyDescent="0.25">
      <c r="A276" s="26">
        <v>264</v>
      </c>
      <c r="B276" s="26">
        <v>3190</v>
      </c>
      <c r="C276" s="26" t="s">
        <v>41</v>
      </c>
      <c r="D276" s="26" t="s">
        <v>974</v>
      </c>
      <c r="E276" s="28" t="s">
        <v>2311</v>
      </c>
      <c r="F276" s="27">
        <v>40554</v>
      </c>
      <c r="G276" s="26">
        <v>3.9</v>
      </c>
      <c r="H276" s="26" t="s">
        <v>3</v>
      </c>
      <c r="I276" s="26" t="s">
        <v>2312</v>
      </c>
      <c r="J276" s="27">
        <v>40613</v>
      </c>
      <c r="K276" s="27">
        <v>40668</v>
      </c>
      <c r="L276" s="27">
        <v>40688</v>
      </c>
      <c r="M276" s="27">
        <v>40786</v>
      </c>
      <c r="N276" s="26">
        <v>3.9</v>
      </c>
      <c r="O276" s="44"/>
      <c r="P276" s="26"/>
    </row>
    <row r="277" spans="1:16" ht="30" x14ac:dyDescent="0.25">
      <c r="A277" s="26">
        <v>265</v>
      </c>
      <c r="B277" s="26">
        <v>1458</v>
      </c>
      <c r="C277" s="26" t="s">
        <v>41</v>
      </c>
      <c r="D277" s="26" t="s">
        <v>6</v>
      </c>
      <c r="E277" s="28" t="s">
        <v>948</v>
      </c>
      <c r="F277" s="27">
        <v>40554</v>
      </c>
      <c r="G277" s="26">
        <v>100</v>
      </c>
      <c r="H277" s="26" t="s">
        <v>3</v>
      </c>
      <c r="I277" s="26" t="s">
        <v>4</v>
      </c>
      <c r="J277" s="27">
        <v>40669</v>
      </c>
      <c r="K277" s="27">
        <v>40669</v>
      </c>
      <c r="L277" s="27">
        <v>40697</v>
      </c>
      <c r="M277" s="27">
        <v>40752</v>
      </c>
      <c r="N277" s="26">
        <v>99.9</v>
      </c>
      <c r="O277" s="44"/>
      <c r="P277" s="26"/>
    </row>
    <row r="278" spans="1:16" x14ac:dyDescent="0.25">
      <c r="A278" s="26">
        <v>266</v>
      </c>
      <c r="B278" s="26">
        <v>802</v>
      </c>
      <c r="C278" s="26" t="s">
        <v>41</v>
      </c>
      <c r="D278" s="26" t="s">
        <v>974</v>
      </c>
      <c r="E278" s="28" t="s">
        <v>2303</v>
      </c>
      <c r="F278" s="27">
        <v>40554</v>
      </c>
      <c r="G278" s="26">
        <v>4.84</v>
      </c>
      <c r="H278" s="26" t="s">
        <v>3</v>
      </c>
      <c r="I278" s="26" t="s">
        <v>766</v>
      </c>
      <c r="J278" s="27">
        <v>40725</v>
      </c>
      <c r="K278" s="27">
        <v>40752</v>
      </c>
      <c r="L278" s="27">
        <v>40984</v>
      </c>
      <c r="M278" s="27"/>
      <c r="N278" s="26"/>
      <c r="O278" s="44"/>
      <c r="P278" s="26"/>
    </row>
    <row r="279" spans="1:16" x14ac:dyDescent="0.25">
      <c r="A279" s="26">
        <v>267</v>
      </c>
      <c r="B279" s="26">
        <v>772</v>
      </c>
      <c r="C279" s="26" t="s">
        <v>41</v>
      </c>
      <c r="D279" s="26" t="s">
        <v>974</v>
      </c>
      <c r="E279" s="28" t="s">
        <v>2304</v>
      </c>
      <c r="F279" s="27">
        <v>40554</v>
      </c>
      <c r="G279" s="26">
        <v>5</v>
      </c>
      <c r="H279" s="26" t="s">
        <v>3</v>
      </c>
      <c r="I279" s="26" t="s">
        <v>1003</v>
      </c>
      <c r="J279" s="27">
        <v>40639</v>
      </c>
      <c r="K279" s="27">
        <v>40700</v>
      </c>
      <c r="L279" s="27"/>
      <c r="M279" s="27"/>
      <c r="N279" s="26"/>
      <c r="O279" s="44"/>
      <c r="P279" s="26"/>
    </row>
    <row r="280" spans="1:16" x14ac:dyDescent="0.25">
      <c r="A280" s="26">
        <v>268</v>
      </c>
      <c r="B280" s="26">
        <v>3198</v>
      </c>
      <c r="C280" s="26" t="s">
        <v>41</v>
      </c>
      <c r="D280" s="26" t="s">
        <v>974</v>
      </c>
      <c r="E280" s="28" t="s">
        <v>2527</v>
      </c>
      <c r="F280" s="27">
        <v>40555</v>
      </c>
      <c r="G280" s="26">
        <v>5</v>
      </c>
      <c r="H280" s="26" t="s">
        <v>3</v>
      </c>
      <c r="I280" s="26" t="s">
        <v>2528</v>
      </c>
      <c r="J280" s="27">
        <v>40613</v>
      </c>
      <c r="K280" s="27">
        <v>40704</v>
      </c>
      <c r="L280" s="27">
        <v>40715</v>
      </c>
      <c r="M280" s="26">
        <v>40779</v>
      </c>
      <c r="N280" s="26">
        <v>5</v>
      </c>
      <c r="O280" s="44"/>
      <c r="P280" s="26"/>
    </row>
    <row r="281" spans="1:16" x14ac:dyDescent="0.25">
      <c r="A281" s="26">
        <v>269</v>
      </c>
      <c r="B281" s="26">
        <v>3199</v>
      </c>
      <c r="C281" s="26" t="s">
        <v>41</v>
      </c>
      <c r="D281" s="26" t="s">
        <v>974</v>
      </c>
      <c r="E281" s="28" t="s">
        <v>2527</v>
      </c>
      <c r="F281" s="27">
        <v>40555</v>
      </c>
      <c r="G281" s="26">
        <v>5</v>
      </c>
      <c r="H281" s="26" t="s">
        <v>3</v>
      </c>
      <c r="I281" s="26" t="s">
        <v>817</v>
      </c>
      <c r="J281" s="27">
        <v>40625</v>
      </c>
      <c r="K281" s="27">
        <v>40715</v>
      </c>
      <c r="L281" s="27">
        <v>40725</v>
      </c>
      <c r="M281" s="26">
        <v>40800</v>
      </c>
      <c r="N281" s="26">
        <v>5</v>
      </c>
      <c r="O281" s="44"/>
      <c r="P281" s="26"/>
    </row>
    <row r="282" spans="1:16" x14ac:dyDescent="0.25">
      <c r="A282" s="26">
        <v>270</v>
      </c>
      <c r="B282" s="26">
        <v>3200</v>
      </c>
      <c r="C282" s="26" t="s">
        <v>41</v>
      </c>
      <c r="D282" s="26" t="s">
        <v>974</v>
      </c>
      <c r="E282" s="28" t="s">
        <v>2529</v>
      </c>
      <c r="F282" s="27">
        <v>40555</v>
      </c>
      <c r="G282" s="26">
        <v>4.95</v>
      </c>
      <c r="H282" s="26" t="s">
        <v>3</v>
      </c>
      <c r="I282" s="26" t="s">
        <v>1003</v>
      </c>
      <c r="J282" s="27">
        <v>40647</v>
      </c>
      <c r="K282" s="27">
        <v>41044</v>
      </c>
      <c r="L282" s="27">
        <v>41057</v>
      </c>
      <c r="M282" s="27">
        <v>41235</v>
      </c>
      <c r="N282" s="26">
        <v>4.95</v>
      </c>
      <c r="O282" s="44"/>
      <c r="P282" s="26"/>
    </row>
    <row r="283" spans="1:16" x14ac:dyDescent="0.25">
      <c r="A283" s="26">
        <v>271</v>
      </c>
      <c r="B283" s="26">
        <v>1494</v>
      </c>
      <c r="C283" s="26" t="s">
        <v>41</v>
      </c>
      <c r="D283" s="26" t="s">
        <v>6</v>
      </c>
      <c r="E283" s="28" t="s">
        <v>668</v>
      </c>
      <c r="F283" s="27">
        <v>40555</v>
      </c>
      <c r="G283" s="26">
        <v>100</v>
      </c>
      <c r="H283" s="26" t="s">
        <v>3</v>
      </c>
      <c r="I283" s="26" t="s">
        <v>4</v>
      </c>
      <c r="J283" s="27">
        <v>40555</v>
      </c>
      <c r="K283" s="27">
        <v>40555</v>
      </c>
      <c r="L283" s="27">
        <v>40574</v>
      </c>
      <c r="M283" s="27">
        <v>41120</v>
      </c>
      <c r="N283" s="26">
        <v>99.45</v>
      </c>
      <c r="O283" s="44"/>
      <c r="P283" s="26"/>
    </row>
    <row r="284" spans="1:16" x14ac:dyDescent="0.25">
      <c r="A284" s="26">
        <v>272</v>
      </c>
      <c r="B284" s="26">
        <v>773</v>
      </c>
      <c r="C284" s="26" t="s">
        <v>41</v>
      </c>
      <c r="D284" s="26" t="s">
        <v>974</v>
      </c>
      <c r="E284" s="28" t="s">
        <v>2510</v>
      </c>
      <c r="F284" s="27">
        <v>40555</v>
      </c>
      <c r="G284" s="26">
        <v>5</v>
      </c>
      <c r="H284" s="26" t="s">
        <v>3</v>
      </c>
      <c r="I284" s="26" t="s">
        <v>817</v>
      </c>
      <c r="J284" s="27">
        <v>40613</v>
      </c>
      <c r="K284" s="27">
        <v>40711</v>
      </c>
      <c r="L284" s="27">
        <v>40900</v>
      </c>
      <c r="M284" s="27"/>
      <c r="N284" s="26"/>
      <c r="O284" s="44"/>
      <c r="P284" s="26"/>
    </row>
    <row r="285" spans="1:16" x14ac:dyDescent="0.25">
      <c r="A285" s="26">
        <v>273</v>
      </c>
      <c r="B285" s="26">
        <v>774</v>
      </c>
      <c r="C285" s="26" t="s">
        <v>41</v>
      </c>
      <c r="D285" s="26" t="s">
        <v>974</v>
      </c>
      <c r="E285" s="28" t="s">
        <v>2511</v>
      </c>
      <c r="F285" s="27">
        <v>40555</v>
      </c>
      <c r="G285" s="26">
        <v>5</v>
      </c>
      <c r="H285" s="26" t="s">
        <v>3</v>
      </c>
      <c r="I285" s="26" t="s">
        <v>1003</v>
      </c>
      <c r="J285" s="27">
        <v>40725</v>
      </c>
      <c r="K285" s="27">
        <v>40840</v>
      </c>
      <c r="L285" s="27">
        <v>40864</v>
      </c>
      <c r="M285" s="27"/>
      <c r="N285" s="26"/>
      <c r="O285" s="44"/>
      <c r="P285" s="26"/>
    </row>
    <row r="286" spans="1:16" x14ac:dyDescent="0.25">
      <c r="A286" s="26">
        <v>274</v>
      </c>
      <c r="B286" s="26">
        <v>3201</v>
      </c>
      <c r="C286" s="26" t="s">
        <v>41</v>
      </c>
      <c r="D286" s="26" t="s">
        <v>974</v>
      </c>
      <c r="E286" s="28" t="s">
        <v>2747</v>
      </c>
      <c r="F286" s="27">
        <v>40556</v>
      </c>
      <c r="G286" s="26">
        <v>4.1399999999999997</v>
      </c>
      <c r="H286" s="26" t="s">
        <v>3</v>
      </c>
      <c r="I286" s="26" t="s">
        <v>2748</v>
      </c>
      <c r="J286" s="27">
        <v>40613</v>
      </c>
      <c r="K286" s="27">
        <v>40632</v>
      </c>
      <c r="L286" s="27">
        <v>40654</v>
      </c>
      <c r="M286" s="26">
        <v>40686</v>
      </c>
      <c r="N286" s="26">
        <v>4.1399999999999997</v>
      </c>
      <c r="O286" s="44"/>
      <c r="P286" s="26"/>
    </row>
    <row r="287" spans="1:16" x14ac:dyDescent="0.25">
      <c r="A287" s="26">
        <v>275</v>
      </c>
      <c r="B287" s="26">
        <v>3202</v>
      </c>
      <c r="C287" s="26" t="s">
        <v>41</v>
      </c>
      <c r="D287" s="26" t="s">
        <v>974</v>
      </c>
      <c r="E287" s="28" t="s">
        <v>2747</v>
      </c>
      <c r="F287" s="27">
        <v>40556</v>
      </c>
      <c r="G287" s="26">
        <v>4.83</v>
      </c>
      <c r="H287" s="26" t="s">
        <v>3</v>
      </c>
      <c r="I287" s="26" t="s">
        <v>817</v>
      </c>
      <c r="J287" s="27">
        <v>40625</v>
      </c>
      <c r="K287" s="27">
        <v>405874</v>
      </c>
      <c r="L287" s="27">
        <v>40681</v>
      </c>
      <c r="M287" s="27">
        <v>40698</v>
      </c>
      <c r="N287" s="26">
        <v>4.83</v>
      </c>
      <c r="O287" s="44"/>
      <c r="P287" s="26"/>
    </row>
    <row r="288" spans="1:16" x14ac:dyDescent="0.25">
      <c r="A288" s="26">
        <v>276</v>
      </c>
      <c r="B288" s="26">
        <v>733</v>
      </c>
      <c r="C288" s="26" t="s">
        <v>41</v>
      </c>
      <c r="D288" s="26" t="s">
        <v>974</v>
      </c>
      <c r="E288" s="28" t="s">
        <v>2709</v>
      </c>
      <c r="F288" s="27">
        <v>40556</v>
      </c>
      <c r="G288" s="26">
        <v>4.8</v>
      </c>
      <c r="H288" s="26" t="s">
        <v>3</v>
      </c>
      <c r="I288" s="26" t="s">
        <v>1077</v>
      </c>
      <c r="J288" s="27">
        <v>40647</v>
      </c>
      <c r="K288" s="27">
        <v>40756</v>
      </c>
      <c r="L288" s="27">
        <v>40774</v>
      </c>
      <c r="M288" s="27"/>
      <c r="N288" s="26"/>
      <c r="O288" s="44"/>
      <c r="P288" s="26"/>
    </row>
    <row r="289" spans="1:16" x14ac:dyDescent="0.25">
      <c r="A289" s="26">
        <v>277</v>
      </c>
      <c r="B289" s="26">
        <v>3203</v>
      </c>
      <c r="C289" s="26" t="s">
        <v>41</v>
      </c>
      <c r="D289" s="26" t="s">
        <v>974</v>
      </c>
      <c r="E289" s="28" t="s">
        <v>3029</v>
      </c>
      <c r="F289" s="27">
        <v>40557</v>
      </c>
      <c r="G289" s="26">
        <v>4.83</v>
      </c>
      <c r="H289" s="26" t="s">
        <v>3</v>
      </c>
      <c r="I289" s="26" t="s">
        <v>680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44"/>
      <c r="P289" s="26"/>
    </row>
    <row r="290" spans="1:16" x14ac:dyDescent="0.25">
      <c r="A290" s="26">
        <v>278</v>
      </c>
      <c r="B290" s="26">
        <v>3204</v>
      </c>
      <c r="C290" s="26" t="s">
        <v>41</v>
      </c>
      <c r="D290" s="26" t="s">
        <v>974</v>
      </c>
      <c r="E290" s="28" t="s">
        <v>3030</v>
      </c>
      <c r="F290" s="27">
        <v>40557</v>
      </c>
      <c r="G290" s="26">
        <v>5</v>
      </c>
      <c r="H290" s="26" t="s">
        <v>3</v>
      </c>
      <c r="I290" s="26" t="s">
        <v>953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44"/>
      <c r="P290" s="26"/>
    </row>
    <row r="291" spans="1:16" x14ac:dyDescent="0.25">
      <c r="A291" s="26">
        <v>279</v>
      </c>
      <c r="B291" s="26">
        <v>3205</v>
      </c>
      <c r="C291" s="26" t="s">
        <v>41</v>
      </c>
      <c r="D291" s="26" t="s">
        <v>974</v>
      </c>
      <c r="E291" s="28" t="s">
        <v>2846</v>
      </c>
      <c r="F291" s="27">
        <v>40557</v>
      </c>
      <c r="G291" s="26">
        <v>5</v>
      </c>
      <c r="H291" s="26" t="s">
        <v>3</v>
      </c>
      <c r="I291" s="26" t="s">
        <v>1003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44"/>
      <c r="P291" s="26"/>
    </row>
    <row r="292" spans="1:16" ht="30" x14ac:dyDescent="0.25">
      <c r="A292" s="26">
        <v>280</v>
      </c>
      <c r="B292" s="26">
        <v>1544</v>
      </c>
      <c r="C292" s="26" t="s">
        <v>41</v>
      </c>
      <c r="D292" s="26" t="s">
        <v>6</v>
      </c>
      <c r="E292" s="28" t="s">
        <v>942</v>
      </c>
      <c r="F292" s="27">
        <v>40557</v>
      </c>
      <c r="G292" s="26">
        <v>99.88</v>
      </c>
      <c r="H292" s="26" t="s">
        <v>3</v>
      </c>
      <c r="I292" s="26" t="s">
        <v>4</v>
      </c>
      <c r="J292" s="27">
        <v>40721</v>
      </c>
      <c r="K292" s="27">
        <v>40751</v>
      </c>
      <c r="L292" s="27">
        <v>40753</v>
      </c>
      <c r="M292" s="27">
        <v>41298</v>
      </c>
      <c r="N292" s="26">
        <v>100</v>
      </c>
      <c r="O292" s="44"/>
      <c r="P292" s="26"/>
    </row>
    <row r="293" spans="1:16" ht="30" x14ac:dyDescent="0.25">
      <c r="A293" s="26">
        <v>281</v>
      </c>
      <c r="B293" s="26">
        <v>1577</v>
      </c>
      <c r="C293" s="26" t="s">
        <v>41</v>
      </c>
      <c r="D293" s="26" t="s">
        <v>6</v>
      </c>
      <c r="E293" s="28" t="s">
        <v>2975</v>
      </c>
      <c r="F293" s="27">
        <v>40557</v>
      </c>
      <c r="G293" s="26">
        <v>100</v>
      </c>
      <c r="H293" s="26" t="s">
        <v>3</v>
      </c>
      <c r="I293" s="26" t="s">
        <v>4</v>
      </c>
      <c r="J293" s="27">
        <v>40827</v>
      </c>
      <c r="K293" s="27">
        <v>41010</v>
      </c>
      <c r="L293" s="27">
        <v>41121</v>
      </c>
      <c r="M293" s="27">
        <v>41336</v>
      </c>
      <c r="N293" s="26">
        <v>99.84</v>
      </c>
      <c r="O293" s="44"/>
      <c r="P293" s="26"/>
    </row>
    <row r="294" spans="1:16" x14ac:dyDescent="0.25">
      <c r="A294" s="26">
        <v>282</v>
      </c>
      <c r="B294" s="26">
        <v>1541</v>
      </c>
      <c r="C294" s="26" t="s">
        <v>41</v>
      </c>
      <c r="D294" s="26" t="s">
        <v>6</v>
      </c>
      <c r="E294" s="28" t="s">
        <v>254</v>
      </c>
      <c r="F294" s="27">
        <v>40560</v>
      </c>
      <c r="G294" s="26">
        <v>100</v>
      </c>
      <c r="H294" s="26" t="s">
        <v>3</v>
      </c>
      <c r="I294" s="26" t="s">
        <v>4</v>
      </c>
      <c r="J294" s="27">
        <v>40585</v>
      </c>
      <c r="K294" s="27">
        <v>40752</v>
      </c>
      <c r="L294" s="27">
        <v>40753</v>
      </c>
      <c r="M294" s="27">
        <v>41291</v>
      </c>
      <c r="N294" s="26">
        <v>99.96</v>
      </c>
      <c r="O294" s="44"/>
      <c r="P294" s="26"/>
    </row>
    <row r="295" spans="1:16" x14ac:dyDescent="0.25">
      <c r="A295" s="26">
        <v>283</v>
      </c>
      <c r="B295" s="26">
        <v>1542</v>
      </c>
      <c r="C295" s="26" t="s">
        <v>41</v>
      </c>
      <c r="D295" s="26" t="s">
        <v>6</v>
      </c>
      <c r="E295" s="28" t="s">
        <v>254</v>
      </c>
      <c r="F295" s="27">
        <v>40560</v>
      </c>
      <c r="G295" s="26">
        <v>100</v>
      </c>
      <c r="H295" s="26" t="s">
        <v>3</v>
      </c>
      <c r="I295" s="26" t="s">
        <v>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44"/>
      <c r="P295" s="26"/>
    </row>
    <row r="296" spans="1:16" x14ac:dyDescent="0.25">
      <c r="A296" s="26">
        <v>284</v>
      </c>
      <c r="B296" s="26">
        <v>1522</v>
      </c>
      <c r="C296" s="26" t="s">
        <v>41</v>
      </c>
      <c r="D296" s="26" t="s">
        <v>6</v>
      </c>
      <c r="E296" s="28" t="s">
        <v>254</v>
      </c>
      <c r="F296" s="27">
        <v>40560</v>
      </c>
      <c r="G296" s="26">
        <v>100</v>
      </c>
      <c r="H296" s="26" t="s">
        <v>3</v>
      </c>
      <c r="I296" s="26" t="s">
        <v>4</v>
      </c>
      <c r="J296" s="27">
        <v>40585</v>
      </c>
      <c r="K296" s="27">
        <v>40752</v>
      </c>
      <c r="L296" s="27">
        <v>40753</v>
      </c>
      <c r="M296" s="27">
        <v>41281</v>
      </c>
      <c r="N296" s="26">
        <v>99.96</v>
      </c>
      <c r="O296" s="44"/>
      <c r="P296" s="26"/>
    </row>
    <row r="297" spans="1:16" x14ac:dyDescent="0.25">
      <c r="A297" s="26">
        <v>285</v>
      </c>
      <c r="B297" s="26">
        <v>3206</v>
      </c>
      <c r="C297" s="26" t="s">
        <v>41</v>
      </c>
      <c r="D297" s="26" t="s">
        <v>974</v>
      </c>
      <c r="E297" s="28" t="s">
        <v>3273</v>
      </c>
      <c r="F297" s="27">
        <v>40561</v>
      </c>
      <c r="G297" s="26">
        <v>4.83</v>
      </c>
      <c r="H297" s="26" t="s">
        <v>3</v>
      </c>
      <c r="I297" s="26" t="s">
        <v>878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44"/>
      <c r="P297" s="26"/>
    </row>
    <row r="298" spans="1:16" x14ac:dyDescent="0.25">
      <c r="A298" s="26">
        <v>286</v>
      </c>
      <c r="B298" s="26">
        <v>3207</v>
      </c>
      <c r="C298" s="26" t="s">
        <v>41</v>
      </c>
      <c r="D298" s="26" t="s">
        <v>974</v>
      </c>
      <c r="E298" s="28" t="s">
        <v>3274</v>
      </c>
      <c r="F298" s="27">
        <v>40561</v>
      </c>
      <c r="G298" s="26">
        <v>5</v>
      </c>
      <c r="H298" s="26" t="s">
        <v>3</v>
      </c>
      <c r="I298" s="26" t="s">
        <v>817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44"/>
      <c r="P298" s="26"/>
    </row>
    <row r="299" spans="1:16" x14ac:dyDescent="0.25">
      <c r="A299" s="26">
        <v>287</v>
      </c>
      <c r="B299" s="26">
        <v>3208</v>
      </c>
      <c r="C299" s="26" t="s">
        <v>41</v>
      </c>
      <c r="D299" s="26" t="s">
        <v>974</v>
      </c>
      <c r="E299" s="28" t="s">
        <v>3275</v>
      </c>
      <c r="F299" s="27">
        <v>40561</v>
      </c>
      <c r="G299" s="26">
        <v>4.8</v>
      </c>
      <c r="H299" s="26" t="s">
        <v>3</v>
      </c>
      <c r="I299" s="26" t="s">
        <v>680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44"/>
      <c r="P299" s="26"/>
    </row>
    <row r="300" spans="1:16" x14ac:dyDescent="0.25">
      <c r="A300" s="26">
        <v>288</v>
      </c>
      <c r="B300" s="26">
        <v>3209</v>
      </c>
      <c r="C300" s="26" t="s">
        <v>41</v>
      </c>
      <c r="D300" s="26" t="s">
        <v>974</v>
      </c>
      <c r="E300" s="28" t="s">
        <v>3276</v>
      </c>
      <c r="F300" s="27">
        <v>40561</v>
      </c>
      <c r="G300" s="26">
        <v>4.92</v>
      </c>
      <c r="H300" s="26" t="s">
        <v>3</v>
      </c>
      <c r="I300" s="26" t="s">
        <v>817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44"/>
      <c r="P300" s="26"/>
    </row>
    <row r="301" spans="1:16" x14ac:dyDescent="0.25">
      <c r="A301" s="26">
        <v>289</v>
      </c>
      <c r="B301" s="26">
        <v>3210</v>
      </c>
      <c r="C301" s="26" t="s">
        <v>41</v>
      </c>
      <c r="D301" s="26" t="s">
        <v>974</v>
      </c>
      <c r="E301" s="28" t="s">
        <v>3530</v>
      </c>
      <c r="F301" s="27">
        <v>40563</v>
      </c>
      <c r="G301" s="26">
        <v>4.8</v>
      </c>
      <c r="H301" s="26" t="s">
        <v>3</v>
      </c>
      <c r="I301" s="26" t="s">
        <v>1003</v>
      </c>
      <c r="J301" s="27">
        <v>40613</v>
      </c>
      <c r="K301" s="27">
        <v>40710</v>
      </c>
      <c r="L301" s="26">
        <v>40752</v>
      </c>
      <c r="M301" s="26">
        <v>40809</v>
      </c>
      <c r="N301" s="26">
        <v>4.8</v>
      </c>
      <c r="O301" s="44"/>
      <c r="P301" s="26"/>
    </row>
    <row r="302" spans="1:16" x14ac:dyDescent="0.25">
      <c r="A302" s="26">
        <v>290</v>
      </c>
      <c r="B302" s="26">
        <v>3211</v>
      </c>
      <c r="C302" s="26" t="s">
        <v>41</v>
      </c>
      <c r="D302" s="26" t="s">
        <v>974</v>
      </c>
      <c r="E302" s="28" t="s">
        <v>3531</v>
      </c>
      <c r="F302" s="27">
        <v>40563</v>
      </c>
      <c r="G302" s="26">
        <v>4.95</v>
      </c>
      <c r="H302" s="26" t="s">
        <v>3</v>
      </c>
      <c r="I302" s="26" t="s">
        <v>1003</v>
      </c>
      <c r="J302" s="27">
        <v>40617</v>
      </c>
      <c r="K302" s="27">
        <v>40715</v>
      </c>
      <c r="L302" s="27">
        <v>40725</v>
      </c>
      <c r="M302" s="27">
        <v>40813</v>
      </c>
      <c r="N302" s="26">
        <v>4.95</v>
      </c>
      <c r="O302" s="44"/>
      <c r="P302" s="26"/>
    </row>
    <row r="303" spans="1:16" x14ac:dyDescent="0.25">
      <c r="A303" s="26">
        <v>291</v>
      </c>
      <c r="B303" s="26">
        <v>3212</v>
      </c>
      <c r="C303" s="26" t="s">
        <v>41</v>
      </c>
      <c r="D303" s="26" t="s">
        <v>974</v>
      </c>
      <c r="E303" s="28" t="s">
        <v>3532</v>
      </c>
      <c r="F303" s="27">
        <v>40563</v>
      </c>
      <c r="G303" s="26">
        <v>5</v>
      </c>
      <c r="H303" s="26" t="s">
        <v>3</v>
      </c>
      <c r="I303" s="26" t="s">
        <v>1003</v>
      </c>
      <c r="J303" s="27">
        <v>40722</v>
      </c>
      <c r="K303" s="27">
        <v>40735</v>
      </c>
      <c r="L303" s="27">
        <v>40739</v>
      </c>
      <c r="M303" s="27">
        <v>40836</v>
      </c>
      <c r="N303" s="26">
        <v>5</v>
      </c>
      <c r="O303" s="44"/>
      <c r="P303" s="26"/>
    </row>
    <row r="304" spans="1:16" x14ac:dyDescent="0.25">
      <c r="A304" s="26">
        <v>292</v>
      </c>
      <c r="B304" s="26">
        <v>775</v>
      </c>
      <c r="C304" s="26" t="s">
        <v>41</v>
      </c>
      <c r="D304" s="26" t="s">
        <v>974</v>
      </c>
      <c r="E304" s="28" t="s">
        <v>3498</v>
      </c>
      <c r="F304" s="27">
        <v>40563</v>
      </c>
      <c r="G304" s="26">
        <v>3.36</v>
      </c>
      <c r="H304" s="26" t="s">
        <v>3</v>
      </c>
      <c r="I304" s="26" t="s">
        <v>1003</v>
      </c>
      <c r="J304" s="27">
        <v>40639</v>
      </c>
      <c r="K304" s="27">
        <v>40651</v>
      </c>
      <c r="L304" s="27"/>
      <c r="M304" s="27"/>
      <c r="N304" s="26"/>
      <c r="O304" s="44"/>
      <c r="P304" s="26"/>
    </row>
    <row r="305" spans="1:16" x14ac:dyDescent="0.25">
      <c r="A305" s="26">
        <v>293</v>
      </c>
      <c r="B305" s="26">
        <v>3213</v>
      </c>
      <c r="C305" s="26" t="s">
        <v>41</v>
      </c>
      <c r="D305" s="26" t="s">
        <v>974</v>
      </c>
      <c r="E305" s="28" t="s">
        <v>3614</v>
      </c>
      <c r="F305" s="27">
        <v>40564</v>
      </c>
      <c r="G305" s="26">
        <v>4.4800000000000004</v>
      </c>
      <c r="H305" s="26" t="s">
        <v>3</v>
      </c>
      <c r="I305" s="26" t="s">
        <v>955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44"/>
      <c r="P305" s="26"/>
    </row>
    <row r="306" spans="1:16" x14ac:dyDescent="0.25">
      <c r="A306" s="26">
        <v>294</v>
      </c>
      <c r="B306" s="26">
        <v>3214</v>
      </c>
      <c r="C306" s="26" t="s">
        <v>41</v>
      </c>
      <c r="D306" s="26" t="s">
        <v>974</v>
      </c>
      <c r="E306" s="28" t="s">
        <v>3766</v>
      </c>
      <c r="F306" s="27">
        <v>40567</v>
      </c>
      <c r="G306" s="26">
        <v>4.9400000000000004</v>
      </c>
      <c r="H306" s="26" t="s">
        <v>3</v>
      </c>
      <c r="I306" s="26" t="s">
        <v>817</v>
      </c>
      <c r="J306" s="27">
        <v>40625</v>
      </c>
      <c r="K306" s="27">
        <v>40696</v>
      </c>
      <c r="L306" s="27">
        <v>40716</v>
      </c>
      <c r="M306" s="27">
        <v>40801</v>
      </c>
      <c r="N306" s="26">
        <v>4.9400000000000004</v>
      </c>
      <c r="O306" s="44"/>
      <c r="P306" s="26"/>
    </row>
    <row r="307" spans="1:16" x14ac:dyDescent="0.25">
      <c r="A307" s="26">
        <v>295</v>
      </c>
      <c r="B307" s="26">
        <v>3215</v>
      </c>
      <c r="C307" s="26" t="s">
        <v>41</v>
      </c>
      <c r="D307" s="26" t="s">
        <v>974</v>
      </c>
      <c r="E307" s="28" t="s">
        <v>3276</v>
      </c>
      <c r="F307" s="27">
        <v>40567</v>
      </c>
      <c r="G307" s="26">
        <v>4.92</v>
      </c>
      <c r="H307" s="26" t="s">
        <v>3</v>
      </c>
      <c r="I307" s="26" t="s">
        <v>1077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44"/>
      <c r="P307" s="26"/>
    </row>
    <row r="308" spans="1:16" x14ac:dyDescent="0.25">
      <c r="A308" s="26">
        <v>296</v>
      </c>
      <c r="B308" s="26">
        <v>3216</v>
      </c>
      <c r="C308" s="26" t="s">
        <v>41</v>
      </c>
      <c r="D308" s="26" t="s">
        <v>974</v>
      </c>
      <c r="E308" s="28" t="s">
        <v>3866</v>
      </c>
      <c r="F308" s="27">
        <v>40568</v>
      </c>
      <c r="G308" s="26">
        <v>5</v>
      </c>
      <c r="H308" s="26" t="s">
        <v>3</v>
      </c>
      <c r="I308" s="26" t="s">
        <v>1077</v>
      </c>
      <c r="J308" s="27">
        <v>40634</v>
      </c>
      <c r="K308" s="27">
        <v>40744</v>
      </c>
      <c r="L308" s="27">
        <v>40890</v>
      </c>
      <c r="M308" s="27">
        <v>41025</v>
      </c>
      <c r="N308" s="26">
        <v>5</v>
      </c>
      <c r="O308" s="44"/>
      <c r="P308" s="26"/>
    </row>
    <row r="309" spans="1:16" x14ac:dyDescent="0.25">
      <c r="A309" s="26">
        <v>297</v>
      </c>
      <c r="B309" s="26">
        <v>3217</v>
      </c>
      <c r="C309" s="26" t="s">
        <v>41</v>
      </c>
      <c r="D309" s="26" t="s">
        <v>974</v>
      </c>
      <c r="E309" s="28" t="s">
        <v>3867</v>
      </c>
      <c r="F309" s="27">
        <v>40568</v>
      </c>
      <c r="G309" s="26">
        <v>4.95</v>
      </c>
      <c r="H309" s="26" t="s">
        <v>3</v>
      </c>
      <c r="I309" s="26" t="s">
        <v>1003</v>
      </c>
      <c r="J309" s="27">
        <v>40639</v>
      </c>
      <c r="K309" s="27">
        <v>40721</v>
      </c>
      <c r="L309" s="27">
        <v>40728</v>
      </c>
      <c r="M309" s="27">
        <v>40757</v>
      </c>
      <c r="N309" s="26">
        <v>4.95</v>
      </c>
      <c r="O309" s="44"/>
      <c r="P309" s="26"/>
    </row>
    <row r="310" spans="1:16" x14ac:dyDescent="0.25">
      <c r="A310" s="26">
        <v>298</v>
      </c>
      <c r="B310" s="26">
        <v>3218</v>
      </c>
      <c r="C310" s="26" t="s">
        <v>41</v>
      </c>
      <c r="D310" s="26" t="s">
        <v>974</v>
      </c>
      <c r="E310" s="28" t="s">
        <v>4027</v>
      </c>
      <c r="F310" s="27">
        <v>40570</v>
      </c>
      <c r="G310" s="26">
        <v>5</v>
      </c>
      <c r="H310" s="26" t="s">
        <v>3</v>
      </c>
      <c r="I310" s="26" t="s">
        <v>1003</v>
      </c>
      <c r="J310" s="27">
        <v>40617</v>
      </c>
      <c r="K310" s="27">
        <v>40710</v>
      </c>
      <c r="L310" s="27">
        <v>40718</v>
      </c>
      <c r="M310" s="27">
        <v>40836</v>
      </c>
      <c r="N310" s="26">
        <v>5</v>
      </c>
      <c r="O310" s="44"/>
      <c r="P310" s="26"/>
    </row>
    <row r="311" spans="1:16" x14ac:dyDescent="0.25">
      <c r="A311" s="26">
        <v>299</v>
      </c>
      <c r="B311" s="26">
        <v>3219</v>
      </c>
      <c r="C311" s="26" t="s">
        <v>41</v>
      </c>
      <c r="D311" s="26" t="s">
        <v>974</v>
      </c>
      <c r="E311" s="28" t="s">
        <v>4214</v>
      </c>
      <c r="F311" s="27">
        <v>40574</v>
      </c>
      <c r="G311" s="26">
        <v>4.83</v>
      </c>
      <c r="H311" s="26" t="s">
        <v>3</v>
      </c>
      <c r="I311" s="26" t="s">
        <v>2312</v>
      </c>
      <c r="J311" s="27">
        <v>40679</v>
      </c>
      <c r="K311" s="27">
        <v>40737</v>
      </c>
      <c r="L311" s="27">
        <v>40750</v>
      </c>
      <c r="M311" s="26">
        <v>40815</v>
      </c>
      <c r="N311" s="26">
        <v>4.83</v>
      </c>
      <c r="O311" s="44"/>
      <c r="P311" s="26"/>
    </row>
    <row r="312" spans="1:16" x14ac:dyDescent="0.25">
      <c r="A312" s="26">
        <v>300</v>
      </c>
      <c r="B312" s="26">
        <v>776</v>
      </c>
      <c r="C312" s="26" t="s">
        <v>41</v>
      </c>
      <c r="D312" s="26" t="s">
        <v>974</v>
      </c>
      <c r="E312" s="28" t="s">
        <v>4213</v>
      </c>
      <c r="F312" s="27">
        <v>40574</v>
      </c>
      <c r="G312" s="26">
        <v>4.9950000000000001</v>
      </c>
      <c r="H312" s="26" t="s">
        <v>3</v>
      </c>
      <c r="I312" s="26" t="s">
        <v>1077</v>
      </c>
      <c r="J312" s="27">
        <v>40806</v>
      </c>
      <c r="K312" s="27">
        <v>40883</v>
      </c>
      <c r="L312" s="27">
        <v>40900</v>
      </c>
      <c r="M312" s="27"/>
      <c r="N312" s="26"/>
      <c r="O312" s="44"/>
      <c r="P312" s="26"/>
    </row>
    <row r="313" spans="1:16" x14ac:dyDescent="0.25">
      <c r="A313" s="26">
        <v>301</v>
      </c>
      <c r="B313" s="26">
        <v>3220</v>
      </c>
      <c r="C313" s="26" t="s">
        <v>41</v>
      </c>
      <c r="D313" s="26" t="s">
        <v>974</v>
      </c>
      <c r="E313" s="28" t="s">
        <v>4508</v>
      </c>
      <c r="F313" s="27">
        <v>40581</v>
      </c>
      <c r="G313" s="26">
        <v>4.9349999999999996</v>
      </c>
      <c r="H313" s="26" t="s">
        <v>3</v>
      </c>
      <c r="I313" s="26" t="s">
        <v>1081</v>
      </c>
      <c r="J313" s="27">
        <v>40640</v>
      </c>
      <c r="K313" s="27">
        <v>40665</v>
      </c>
      <c r="L313" s="27">
        <v>40679</v>
      </c>
      <c r="M313" s="27">
        <v>40823</v>
      </c>
      <c r="N313" s="26">
        <v>4.9349999999999996</v>
      </c>
      <c r="O313" s="44"/>
      <c r="P313" s="26"/>
    </row>
    <row r="314" spans="1:16" x14ac:dyDescent="0.25">
      <c r="A314" s="26">
        <v>302</v>
      </c>
      <c r="B314" s="26">
        <v>734</v>
      </c>
      <c r="C314" s="26" t="s">
        <v>41</v>
      </c>
      <c r="D314" s="26" t="s">
        <v>974</v>
      </c>
      <c r="E314" s="28" t="s">
        <v>4577</v>
      </c>
      <c r="F314" s="27">
        <v>40583</v>
      </c>
      <c r="G314" s="26">
        <v>4.95</v>
      </c>
      <c r="H314" s="26" t="s">
        <v>3</v>
      </c>
      <c r="I314" s="26" t="s">
        <v>1003</v>
      </c>
      <c r="J314" s="27">
        <v>40640</v>
      </c>
      <c r="K314" s="27">
        <v>40759</v>
      </c>
      <c r="L314" s="26"/>
      <c r="M314" s="26"/>
      <c r="N314" s="26"/>
      <c r="O314" s="44"/>
      <c r="P314" s="26"/>
    </row>
    <row r="315" spans="1:16" x14ac:dyDescent="0.25">
      <c r="A315" s="26">
        <v>303</v>
      </c>
      <c r="B315" s="26">
        <v>3221</v>
      </c>
      <c r="C315" s="26" t="s">
        <v>41</v>
      </c>
      <c r="D315" s="26" t="s">
        <v>974</v>
      </c>
      <c r="E315" s="28" t="s">
        <v>4581</v>
      </c>
      <c r="F315" s="27">
        <v>40583</v>
      </c>
      <c r="G315" s="26">
        <v>4.9400000000000004</v>
      </c>
      <c r="H315" s="26" t="s">
        <v>3</v>
      </c>
      <c r="I315" s="26" t="s">
        <v>817</v>
      </c>
      <c r="J315" s="27">
        <v>40625</v>
      </c>
      <c r="K315" s="27">
        <v>40665</v>
      </c>
      <c r="L315" s="27">
        <v>40749</v>
      </c>
      <c r="M315" s="27">
        <v>40763</v>
      </c>
      <c r="N315" s="26">
        <v>4.9400000000000004</v>
      </c>
      <c r="O315" s="44"/>
      <c r="P315" s="26"/>
    </row>
    <row r="316" spans="1:16" x14ac:dyDescent="0.25">
      <c r="A316" s="26">
        <v>304</v>
      </c>
      <c r="B316" s="26">
        <v>3222</v>
      </c>
      <c r="C316" s="26" t="s">
        <v>41</v>
      </c>
      <c r="D316" s="26" t="s">
        <v>974</v>
      </c>
      <c r="E316" s="28" t="s">
        <v>4582</v>
      </c>
      <c r="F316" s="27">
        <v>40583</v>
      </c>
      <c r="G316" s="26">
        <v>1.92</v>
      </c>
      <c r="H316" s="26" t="s">
        <v>3</v>
      </c>
      <c r="I316" s="26" t="s">
        <v>1144</v>
      </c>
      <c r="J316" s="27">
        <v>40679</v>
      </c>
      <c r="K316" s="27">
        <v>40737</v>
      </c>
      <c r="L316" s="27">
        <v>40753</v>
      </c>
      <c r="M316" s="27">
        <v>40814</v>
      </c>
      <c r="N316" s="26">
        <v>1.92</v>
      </c>
      <c r="O316" s="44"/>
      <c r="P316" s="26"/>
    </row>
    <row r="317" spans="1:16" x14ac:dyDescent="0.25">
      <c r="A317" s="26">
        <v>305</v>
      </c>
      <c r="B317" s="26">
        <v>777</v>
      </c>
      <c r="C317" s="26" t="s">
        <v>41</v>
      </c>
      <c r="D317" s="26" t="s">
        <v>974</v>
      </c>
      <c r="E317" s="28" t="s">
        <v>4647</v>
      </c>
      <c r="F317" s="27">
        <v>40585</v>
      </c>
      <c r="G317" s="26">
        <v>4.93</v>
      </c>
      <c r="H317" s="26" t="s">
        <v>3</v>
      </c>
      <c r="I317" s="26" t="s">
        <v>1045</v>
      </c>
      <c r="J317" s="27">
        <v>40646</v>
      </c>
      <c r="K317" s="27">
        <v>40665</v>
      </c>
      <c r="L317" s="26"/>
      <c r="M317" s="26"/>
      <c r="N317" s="26"/>
      <c r="O317" s="44"/>
      <c r="P317" s="26"/>
    </row>
    <row r="318" spans="1:16" x14ac:dyDescent="0.25">
      <c r="A318" s="26">
        <v>306</v>
      </c>
      <c r="B318" s="26">
        <v>3223</v>
      </c>
      <c r="C318" s="26" t="s">
        <v>41</v>
      </c>
      <c r="D318" s="26" t="s">
        <v>974</v>
      </c>
      <c r="E318" s="28" t="s">
        <v>4653</v>
      </c>
      <c r="F318" s="27">
        <v>40585</v>
      </c>
      <c r="G318" s="26">
        <v>4.92</v>
      </c>
      <c r="H318" s="26" t="s">
        <v>3</v>
      </c>
      <c r="I318" s="26" t="s">
        <v>4654</v>
      </c>
      <c r="J318" s="27">
        <v>40625</v>
      </c>
      <c r="K318" s="27">
        <v>40665</v>
      </c>
      <c r="L318" s="27">
        <v>40678</v>
      </c>
      <c r="M318" s="27">
        <v>40719</v>
      </c>
      <c r="N318" s="26">
        <v>4.92</v>
      </c>
      <c r="O318" s="44"/>
      <c r="P318" s="26"/>
    </row>
    <row r="319" spans="1:16" x14ac:dyDescent="0.25">
      <c r="A319" s="26">
        <v>307</v>
      </c>
      <c r="B319" s="26">
        <v>3224</v>
      </c>
      <c r="C319" s="26" t="s">
        <v>41</v>
      </c>
      <c r="D319" s="26" t="s">
        <v>974</v>
      </c>
      <c r="E319" s="28" t="s">
        <v>4655</v>
      </c>
      <c r="F319" s="27">
        <v>40585</v>
      </c>
      <c r="G319" s="26">
        <v>5</v>
      </c>
      <c r="H319" s="26" t="s">
        <v>3</v>
      </c>
      <c r="I319" s="26" t="s">
        <v>1045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44"/>
      <c r="P319" s="26"/>
    </row>
    <row r="320" spans="1:16" x14ac:dyDescent="0.25">
      <c r="A320" s="26">
        <v>308</v>
      </c>
      <c r="B320" s="26">
        <v>3225</v>
      </c>
      <c r="C320" s="26" t="s">
        <v>41</v>
      </c>
      <c r="D320" s="26" t="s">
        <v>974</v>
      </c>
      <c r="E320" s="28" t="s">
        <v>4702</v>
      </c>
      <c r="F320" s="27">
        <v>40588</v>
      </c>
      <c r="G320" s="26">
        <v>4.9400000000000004</v>
      </c>
      <c r="H320" s="26" t="s">
        <v>3</v>
      </c>
      <c r="I320" s="26" t="s">
        <v>817</v>
      </c>
      <c r="J320" s="27">
        <v>40625</v>
      </c>
      <c r="K320" s="27">
        <v>40633</v>
      </c>
      <c r="L320" s="27">
        <v>40717</v>
      </c>
      <c r="M320" s="27">
        <v>40724</v>
      </c>
      <c r="N320" s="26">
        <v>4.9400000000000004</v>
      </c>
      <c r="O320" s="44"/>
      <c r="P320" s="26"/>
    </row>
    <row r="321" spans="1:16" x14ac:dyDescent="0.25">
      <c r="A321" s="26">
        <v>309</v>
      </c>
      <c r="B321" s="26">
        <v>3226</v>
      </c>
      <c r="C321" s="26" t="s">
        <v>41</v>
      </c>
      <c r="D321" s="26" t="s">
        <v>974</v>
      </c>
      <c r="E321" s="28" t="s">
        <v>4703</v>
      </c>
      <c r="F321" s="27">
        <v>40588</v>
      </c>
      <c r="G321" s="26">
        <v>4.95</v>
      </c>
      <c r="H321" s="26" t="s">
        <v>3</v>
      </c>
      <c r="I321" s="26" t="s">
        <v>2312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44"/>
      <c r="P321" s="26"/>
    </row>
    <row r="322" spans="1:16" x14ac:dyDescent="0.25">
      <c r="A322" s="26">
        <v>310</v>
      </c>
      <c r="B322" s="26">
        <v>3227</v>
      </c>
      <c r="C322" s="26" t="s">
        <v>41</v>
      </c>
      <c r="D322" s="26" t="s">
        <v>974</v>
      </c>
      <c r="E322" s="28" t="s">
        <v>4780</v>
      </c>
      <c r="F322" s="27">
        <v>40591</v>
      </c>
      <c r="G322" s="26">
        <v>4.9400000000000004</v>
      </c>
      <c r="H322" s="26" t="s">
        <v>3</v>
      </c>
      <c r="I322" s="26" t="s">
        <v>878</v>
      </c>
      <c r="J322" s="27">
        <v>40736</v>
      </c>
      <c r="K322" s="27">
        <v>40795</v>
      </c>
      <c r="L322" s="27">
        <v>40857</v>
      </c>
      <c r="M322" s="27">
        <v>40878</v>
      </c>
      <c r="N322" s="26">
        <v>4.9400000000000004</v>
      </c>
      <c r="O322" s="44"/>
      <c r="P322" s="26"/>
    </row>
    <row r="323" spans="1:16" x14ac:dyDescent="0.25">
      <c r="A323" s="26">
        <v>311</v>
      </c>
      <c r="B323" s="26">
        <v>3228</v>
      </c>
      <c r="C323" s="26" t="s">
        <v>41</v>
      </c>
      <c r="D323" s="26" t="s">
        <v>974</v>
      </c>
      <c r="E323" s="28" t="s">
        <v>4821</v>
      </c>
      <c r="F323" s="27">
        <v>40595</v>
      </c>
      <c r="G323" s="26">
        <v>4.92</v>
      </c>
      <c r="H323" s="26" t="s">
        <v>3</v>
      </c>
      <c r="I323" s="26" t="s">
        <v>680</v>
      </c>
      <c r="J323" s="27">
        <v>40634</v>
      </c>
      <c r="K323" s="27">
        <v>40716</v>
      </c>
      <c r="L323" s="27">
        <v>40728</v>
      </c>
      <c r="M323" s="27">
        <v>40784</v>
      </c>
      <c r="N323" s="26">
        <v>4.92</v>
      </c>
      <c r="O323" s="44"/>
      <c r="P323" s="26"/>
    </row>
    <row r="324" spans="1:16" x14ac:dyDescent="0.25">
      <c r="A324" s="26">
        <v>312</v>
      </c>
      <c r="B324" s="26">
        <v>1548</v>
      </c>
      <c r="C324" s="26" t="s">
        <v>41</v>
      </c>
      <c r="D324" s="26" t="s">
        <v>6</v>
      </c>
      <c r="E324" s="28" t="s">
        <v>4870</v>
      </c>
      <c r="F324" s="27">
        <v>40597</v>
      </c>
      <c r="G324" s="26">
        <v>99.9</v>
      </c>
      <c r="H324" s="26" t="s">
        <v>3</v>
      </c>
      <c r="I324" s="26" t="s">
        <v>4</v>
      </c>
      <c r="J324" s="27">
        <v>40717</v>
      </c>
      <c r="K324" s="27">
        <v>40752</v>
      </c>
      <c r="L324" s="27">
        <v>40753</v>
      </c>
      <c r="M324" s="27">
        <v>41301</v>
      </c>
      <c r="N324" s="26">
        <v>99.75</v>
      </c>
      <c r="O324" s="44"/>
      <c r="P324" s="26"/>
    </row>
    <row r="325" spans="1:16" x14ac:dyDescent="0.25">
      <c r="A325" s="26">
        <v>313</v>
      </c>
      <c r="B325" s="26">
        <v>3229</v>
      </c>
      <c r="C325" s="26" t="s">
        <v>41</v>
      </c>
      <c r="D325" s="26" t="s">
        <v>974</v>
      </c>
      <c r="E325" s="28" t="s">
        <v>4890</v>
      </c>
      <c r="F325" s="27">
        <v>40598</v>
      </c>
      <c r="G325" s="26">
        <v>5</v>
      </c>
      <c r="H325" s="26" t="s">
        <v>3</v>
      </c>
      <c r="I325" s="26" t="s">
        <v>1045</v>
      </c>
      <c r="J325" s="27">
        <v>40651</v>
      </c>
      <c r="K325" s="27">
        <v>40962</v>
      </c>
      <c r="L325" s="27">
        <v>41031</v>
      </c>
      <c r="M325" s="27">
        <v>41066</v>
      </c>
      <c r="N325" s="26">
        <v>5</v>
      </c>
      <c r="O325" s="44"/>
      <c r="P325" s="26"/>
    </row>
    <row r="326" spans="1:16" x14ac:dyDescent="0.25">
      <c r="A326" s="26">
        <v>314</v>
      </c>
      <c r="B326" s="26">
        <v>3230</v>
      </c>
      <c r="C326" s="26" t="s">
        <v>41</v>
      </c>
      <c r="D326" s="26" t="s">
        <v>974</v>
      </c>
      <c r="E326" s="28" t="s">
        <v>4912</v>
      </c>
      <c r="F326" s="27">
        <v>40602</v>
      </c>
      <c r="G326" s="26">
        <v>5</v>
      </c>
      <c r="H326" s="26" t="s">
        <v>3</v>
      </c>
      <c r="I326" s="26" t="s">
        <v>1003</v>
      </c>
      <c r="J326" s="27">
        <v>40890</v>
      </c>
      <c r="K326" s="27">
        <v>40976</v>
      </c>
      <c r="L326" s="27">
        <v>40998</v>
      </c>
      <c r="M326" s="27">
        <v>41130</v>
      </c>
      <c r="N326" s="26">
        <v>5</v>
      </c>
      <c r="O326" s="44"/>
      <c r="P326" s="26"/>
    </row>
    <row r="327" spans="1:16" x14ac:dyDescent="0.25">
      <c r="A327" s="26">
        <v>315</v>
      </c>
      <c r="B327" s="26">
        <v>3231</v>
      </c>
      <c r="C327" s="26" t="s">
        <v>41</v>
      </c>
      <c r="D327" s="26" t="s">
        <v>974</v>
      </c>
      <c r="E327" s="28" t="s">
        <v>4973</v>
      </c>
      <c r="F327" s="27">
        <v>40606</v>
      </c>
      <c r="G327" s="26">
        <v>4.92</v>
      </c>
      <c r="H327" s="26" t="s">
        <v>3</v>
      </c>
      <c r="I327" s="26" t="s">
        <v>817</v>
      </c>
      <c r="J327" s="27">
        <v>40625</v>
      </c>
      <c r="K327" s="27">
        <v>40632</v>
      </c>
      <c r="L327" s="27">
        <v>40681</v>
      </c>
      <c r="M327" s="27">
        <v>40701</v>
      </c>
      <c r="N327" s="26">
        <v>4.92</v>
      </c>
      <c r="O327" s="44"/>
      <c r="P327" s="26"/>
    </row>
    <row r="328" spans="1:16" x14ac:dyDescent="0.25">
      <c r="A328" s="26">
        <v>316</v>
      </c>
      <c r="B328" s="26">
        <v>3232</v>
      </c>
      <c r="C328" s="26" t="s">
        <v>41</v>
      </c>
      <c r="D328" s="26" t="s">
        <v>974</v>
      </c>
      <c r="E328" s="28" t="s">
        <v>4974</v>
      </c>
      <c r="F328" s="27">
        <v>40606</v>
      </c>
      <c r="G328" s="26">
        <v>4.54</v>
      </c>
      <c r="H328" s="26" t="s">
        <v>3</v>
      </c>
      <c r="I328" s="26" t="s">
        <v>1003</v>
      </c>
      <c r="J328" s="27">
        <v>40651</v>
      </c>
      <c r="K328" s="27">
        <v>40715</v>
      </c>
      <c r="L328" s="27">
        <v>40725</v>
      </c>
      <c r="M328" s="27">
        <v>40762</v>
      </c>
      <c r="N328" s="26">
        <v>4.54</v>
      </c>
      <c r="O328" s="44"/>
      <c r="P328" s="26"/>
    </row>
    <row r="329" spans="1:16" x14ac:dyDescent="0.25">
      <c r="A329" s="26">
        <v>317</v>
      </c>
      <c r="B329" s="26">
        <v>778</v>
      </c>
      <c r="C329" s="26" t="s">
        <v>41</v>
      </c>
      <c r="D329" s="26" t="s">
        <v>974</v>
      </c>
      <c r="E329" s="28" t="s">
        <v>5023</v>
      </c>
      <c r="F329" s="27">
        <v>40613</v>
      </c>
      <c r="G329" s="26">
        <v>5</v>
      </c>
      <c r="H329" s="26" t="s">
        <v>3</v>
      </c>
      <c r="I329" s="26" t="s">
        <v>1077</v>
      </c>
      <c r="J329" s="27">
        <v>40651</v>
      </c>
      <c r="K329" s="27">
        <v>40714</v>
      </c>
      <c r="L329" s="27">
        <v>40794</v>
      </c>
      <c r="M329" s="26"/>
      <c r="N329" s="26"/>
      <c r="O329" s="44"/>
      <c r="P329" s="26"/>
    </row>
    <row r="330" spans="1:16" x14ac:dyDescent="0.25">
      <c r="A330" s="26">
        <v>318</v>
      </c>
      <c r="B330" s="26">
        <v>3233</v>
      </c>
      <c r="C330" s="26" t="s">
        <v>41</v>
      </c>
      <c r="D330" s="26" t="s">
        <v>974</v>
      </c>
      <c r="E330" s="28" t="s">
        <v>5070</v>
      </c>
      <c r="F330" s="27">
        <v>40619</v>
      </c>
      <c r="G330" s="26">
        <v>4.99</v>
      </c>
      <c r="H330" s="26" t="s">
        <v>3</v>
      </c>
      <c r="I330" s="26" t="s">
        <v>1077</v>
      </c>
      <c r="J330" s="27">
        <v>40651</v>
      </c>
      <c r="K330" s="27">
        <v>40798</v>
      </c>
      <c r="L330" s="27">
        <v>40826</v>
      </c>
      <c r="M330" s="27">
        <v>40878</v>
      </c>
      <c r="N330" s="26">
        <v>4.99</v>
      </c>
      <c r="O330" s="44"/>
      <c r="P330" s="26"/>
    </row>
    <row r="331" spans="1:16" x14ac:dyDescent="0.25">
      <c r="A331" s="26">
        <v>319</v>
      </c>
      <c r="B331" s="26">
        <v>3234</v>
      </c>
      <c r="C331" s="26" t="s">
        <v>41</v>
      </c>
      <c r="D331" s="26" t="s">
        <v>974</v>
      </c>
      <c r="E331" s="28" t="s">
        <v>5104</v>
      </c>
      <c r="F331" s="27">
        <v>40620</v>
      </c>
      <c r="G331" s="26">
        <v>4.99</v>
      </c>
      <c r="H331" s="26" t="s">
        <v>3</v>
      </c>
      <c r="I331" s="26" t="s">
        <v>1077</v>
      </c>
      <c r="J331" s="27">
        <v>40646</v>
      </c>
      <c r="K331" s="27">
        <v>40841</v>
      </c>
      <c r="L331" s="27">
        <v>40871</v>
      </c>
      <c r="M331" s="27">
        <v>41074</v>
      </c>
      <c r="N331" s="26">
        <v>4.99</v>
      </c>
      <c r="O331" s="44"/>
      <c r="P331" s="26"/>
    </row>
    <row r="332" spans="1:16" x14ac:dyDescent="0.25">
      <c r="A332" s="26">
        <v>320</v>
      </c>
      <c r="B332" s="26">
        <v>3235</v>
      </c>
      <c r="C332" s="26" t="s">
        <v>41</v>
      </c>
      <c r="D332" s="26" t="s">
        <v>974</v>
      </c>
      <c r="E332" s="28" t="s">
        <v>5103</v>
      </c>
      <c r="F332" s="27">
        <v>40620</v>
      </c>
      <c r="G332" s="26">
        <v>4.99</v>
      </c>
      <c r="H332" s="26" t="s">
        <v>3</v>
      </c>
      <c r="I332" s="26" t="s">
        <v>1077</v>
      </c>
      <c r="J332" s="27">
        <v>40651</v>
      </c>
      <c r="K332" s="27">
        <v>40778</v>
      </c>
      <c r="L332" s="27">
        <v>40889</v>
      </c>
      <c r="M332" s="27">
        <v>41343</v>
      </c>
      <c r="N332" s="26">
        <v>4.99</v>
      </c>
      <c r="O332" s="44"/>
      <c r="P332" s="26"/>
    </row>
    <row r="333" spans="1:16" x14ac:dyDescent="0.25">
      <c r="A333" s="26">
        <v>321</v>
      </c>
      <c r="B333" s="26">
        <v>3236</v>
      </c>
      <c r="C333" s="26" t="s">
        <v>41</v>
      </c>
      <c r="D333" s="26" t="s">
        <v>974</v>
      </c>
      <c r="E333" s="28" t="s">
        <v>5110</v>
      </c>
      <c r="F333" s="27">
        <v>40623</v>
      </c>
      <c r="G333" s="26">
        <v>4.93</v>
      </c>
      <c r="H333" s="26" t="s">
        <v>3</v>
      </c>
      <c r="I333" s="26" t="s">
        <v>817</v>
      </c>
      <c r="J333" s="27">
        <v>40725</v>
      </c>
      <c r="K333" s="27">
        <v>40809</v>
      </c>
      <c r="L333" s="27">
        <v>40830</v>
      </c>
      <c r="M333" s="27">
        <v>41003</v>
      </c>
      <c r="N333" s="26">
        <v>4.93</v>
      </c>
      <c r="O333" s="44"/>
      <c r="P333" s="26"/>
    </row>
    <row r="334" spans="1:16" x14ac:dyDescent="0.25">
      <c r="A334" s="26">
        <v>322</v>
      </c>
      <c r="B334" s="26">
        <v>779</v>
      </c>
      <c r="C334" s="26" t="s">
        <v>41</v>
      </c>
      <c r="D334" s="26" t="s">
        <v>974</v>
      </c>
      <c r="E334" s="28" t="s">
        <v>5136</v>
      </c>
      <c r="F334" s="27">
        <v>40625</v>
      </c>
      <c r="G334" s="26">
        <v>4.99</v>
      </c>
      <c r="H334" s="26" t="s">
        <v>3</v>
      </c>
      <c r="I334" s="26" t="s">
        <v>1077</v>
      </c>
      <c r="J334" s="27">
        <v>40729</v>
      </c>
      <c r="K334" s="27">
        <v>40850</v>
      </c>
      <c r="L334" s="27">
        <v>40864</v>
      </c>
      <c r="M334" s="26"/>
      <c r="N334" s="26"/>
      <c r="O334" s="44"/>
      <c r="P334" s="26"/>
    </row>
    <row r="335" spans="1:16" x14ac:dyDescent="0.25">
      <c r="A335" s="26">
        <v>323</v>
      </c>
      <c r="B335" s="26">
        <v>3237</v>
      </c>
      <c r="C335" s="26" t="s">
        <v>41</v>
      </c>
      <c r="D335" s="26" t="s">
        <v>974</v>
      </c>
      <c r="E335" s="28" t="s">
        <v>5148</v>
      </c>
      <c r="F335" s="27">
        <v>40626</v>
      </c>
      <c r="G335" s="26">
        <v>5</v>
      </c>
      <c r="H335" s="26" t="s">
        <v>3</v>
      </c>
      <c r="I335" s="26" t="s">
        <v>817</v>
      </c>
      <c r="J335" s="27">
        <v>40653</v>
      </c>
      <c r="K335" s="27">
        <v>40689</v>
      </c>
      <c r="L335" s="27">
        <v>40787</v>
      </c>
      <c r="M335" s="27">
        <v>41130</v>
      </c>
      <c r="N335" s="26">
        <v>5</v>
      </c>
      <c r="O335" s="44"/>
      <c r="P335" s="26"/>
    </row>
    <row r="336" spans="1:16" ht="30" x14ac:dyDescent="0.25">
      <c r="A336" s="26">
        <v>324</v>
      </c>
      <c r="B336" s="26">
        <v>1551</v>
      </c>
      <c r="C336" s="26" t="s">
        <v>41</v>
      </c>
      <c r="D336" s="26" t="s">
        <v>6</v>
      </c>
      <c r="E336" s="28" t="s">
        <v>589</v>
      </c>
      <c r="F336" s="27">
        <v>40626</v>
      </c>
      <c r="G336" s="26">
        <v>99.9</v>
      </c>
      <c r="H336" s="26" t="s">
        <v>3</v>
      </c>
      <c r="I336" s="26" t="s">
        <v>4</v>
      </c>
      <c r="J336" s="27">
        <v>40645</v>
      </c>
      <c r="K336" s="27">
        <v>40731</v>
      </c>
      <c r="L336" s="27">
        <v>40755</v>
      </c>
      <c r="M336" s="27">
        <v>41303</v>
      </c>
      <c r="N336" s="26">
        <v>99.36</v>
      </c>
      <c r="O336" s="44"/>
      <c r="P336" s="26"/>
    </row>
    <row r="337" spans="1:16" ht="30" x14ac:dyDescent="0.25">
      <c r="A337" s="26">
        <v>325</v>
      </c>
      <c r="B337" s="26">
        <v>1552</v>
      </c>
      <c r="C337" s="26" t="s">
        <v>41</v>
      </c>
      <c r="D337" s="26" t="s">
        <v>6</v>
      </c>
      <c r="E337" s="28" t="s">
        <v>589</v>
      </c>
      <c r="F337" s="27">
        <v>40626</v>
      </c>
      <c r="G337" s="26">
        <v>99.9</v>
      </c>
      <c r="H337" s="26" t="s">
        <v>3</v>
      </c>
      <c r="I337" s="26" t="s">
        <v>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99.36</v>
      </c>
      <c r="O337" s="44"/>
      <c r="P337" s="26"/>
    </row>
    <row r="338" spans="1:16" ht="30" x14ac:dyDescent="0.25">
      <c r="A338" s="26">
        <v>326</v>
      </c>
      <c r="B338" s="26">
        <v>1554</v>
      </c>
      <c r="C338" s="26" t="s">
        <v>41</v>
      </c>
      <c r="D338" s="26" t="s">
        <v>6</v>
      </c>
      <c r="E338" s="28" t="s">
        <v>597</v>
      </c>
      <c r="F338" s="27">
        <v>40626</v>
      </c>
      <c r="G338" s="26">
        <v>99.9</v>
      </c>
      <c r="H338" s="26" t="s">
        <v>3</v>
      </c>
      <c r="I338" s="26" t="s">
        <v>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99.56</v>
      </c>
      <c r="O338" s="44"/>
      <c r="P338" s="26"/>
    </row>
    <row r="339" spans="1:16" x14ac:dyDescent="0.25">
      <c r="A339" s="26">
        <v>327</v>
      </c>
      <c r="B339" s="26">
        <v>780</v>
      </c>
      <c r="C339" s="26" t="s">
        <v>41</v>
      </c>
      <c r="D339" s="26" t="s">
        <v>974</v>
      </c>
      <c r="E339" s="28" t="s">
        <v>5156</v>
      </c>
      <c r="F339" s="27">
        <v>40626</v>
      </c>
      <c r="G339" s="26">
        <v>5</v>
      </c>
      <c r="H339" s="26" t="s">
        <v>3</v>
      </c>
      <c r="I339" s="26" t="s">
        <v>878</v>
      </c>
      <c r="J339" s="27">
        <v>40679</v>
      </c>
      <c r="K339" s="27">
        <v>40701</v>
      </c>
      <c r="L339" s="27"/>
      <c r="M339" s="27"/>
      <c r="N339" s="26"/>
      <c r="O339" s="44"/>
      <c r="P339" s="26"/>
    </row>
    <row r="340" spans="1:16" ht="30" x14ac:dyDescent="0.25">
      <c r="A340" s="26">
        <v>328</v>
      </c>
      <c r="B340" s="26">
        <v>1478</v>
      </c>
      <c r="C340" s="26" t="s">
        <v>41</v>
      </c>
      <c r="D340" s="26" t="s">
        <v>6</v>
      </c>
      <c r="E340" s="28" t="s">
        <v>5155</v>
      </c>
      <c r="F340" s="27">
        <v>40626</v>
      </c>
      <c r="G340" s="26">
        <v>99.99</v>
      </c>
      <c r="H340" s="26" t="s">
        <v>3</v>
      </c>
      <c r="I340" s="26" t="s">
        <v>4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44"/>
      <c r="P340" s="26"/>
    </row>
    <row r="341" spans="1:16" x14ac:dyDescent="0.25">
      <c r="A341" s="26">
        <v>329</v>
      </c>
      <c r="B341" s="26">
        <v>781</v>
      </c>
      <c r="C341" s="26" t="s">
        <v>41</v>
      </c>
      <c r="D341" s="26" t="s">
        <v>974</v>
      </c>
      <c r="E341" s="28" t="s">
        <v>5103</v>
      </c>
      <c r="F341" s="27">
        <v>40630</v>
      </c>
      <c r="G341" s="26">
        <v>4.8600000000000003</v>
      </c>
      <c r="H341" s="26" t="s">
        <v>3</v>
      </c>
      <c r="I341" s="26" t="s">
        <v>1077</v>
      </c>
      <c r="J341" s="27">
        <v>40651</v>
      </c>
      <c r="K341" s="27">
        <v>40778</v>
      </c>
      <c r="L341" s="27">
        <v>40889</v>
      </c>
      <c r="M341" s="26"/>
      <c r="N341" s="26"/>
      <c r="O341" s="44"/>
      <c r="P341" s="26"/>
    </row>
    <row r="342" spans="1:16" x14ac:dyDescent="0.25">
      <c r="A342" s="26">
        <v>330</v>
      </c>
      <c r="B342" s="26">
        <v>3238</v>
      </c>
      <c r="C342" s="26" t="s">
        <v>41</v>
      </c>
      <c r="D342" s="26" t="s">
        <v>974</v>
      </c>
      <c r="E342" s="28" t="s">
        <v>5204</v>
      </c>
      <c r="F342" s="27">
        <v>40634</v>
      </c>
      <c r="G342" s="26">
        <v>4.83</v>
      </c>
      <c r="H342" s="26" t="s">
        <v>3</v>
      </c>
      <c r="I342" s="26" t="s">
        <v>953</v>
      </c>
      <c r="J342" s="27">
        <v>40653</v>
      </c>
      <c r="K342" s="27">
        <v>40672</v>
      </c>
      <c r="L342" s="27">
        <v>40682</v>
      </c>
      <c r="M342" s="27">
        <v>40803</v>
      </c>
      <c r="N342" s="26">
        <v>4.83</v>
      </c>
      <c r="O342" s="44"/>
      <c r="P342" s="26"/>
    </row>
    <row r="343" spans="1:16" x14ac:dyDescent="0.25">
      <c r="A343" s="26">
        <v>331</v>
      </c>
      <c r="B343" s="26">
        <v>3239</v>
      </c>
      <c r="C343" s="26" t="s">
        <v>41</v>
      </c>
      <c r="D343" s="26" t="s">
        <v>974</v>
      </c>
      <c r="E343" s="28" t="s">
        <v>5243</v>
      </c>
      <c r="F343" s="27">
        <v>40641</v>
      </c>
      <c r="G343" s="26">
        <v>4.83</v>
      </c>
      <c r="H343" s="26" t="s">
        <v>3</v>
      </c>
      <c r="I343" s="26" t="s">
        <v>1003</v>
      </c>
      <c r="J343" s="27">
        <v>40725</v>
      </c>
      <c r="K343" s="27">
        <v>40742</v>
      </c>
      <c r="L343" s="27">
        <v>40751</v>
      </c>
      <c r="M343" s="27">
        <v>40805</v>
      </c>
      <c r="N343" s="26">
        <v>4.83</v>
      </c>
      <c r="O343" s="44"/>
      <c r="P343" s="26"/>
    </row>
    <row r="344" spans="1:16" x14ac:dyDescent="0.25">
      <c r="A344" s="26">
        <v>332</v>
      </c>
      <c r="B344" s="26">
        <v>782</v>
      </c>
      <c r="C344" s="26" t="s">
        <v>41</v>
      </c>
      <c r="D344" s="26" t="s">
        <v>974</v>
      </c>
      <c r="E344" s="28" t="s">
        <v>5244</v>
      </c>
      <c r="F344" s="27">
        <v>40641</v>
      </c>
      <c r="G344" s="26">
        <v>4.83</v>
      </c>
      <c r="H344" s="26" t="s">
        <v>3</v>
      </c>
      <c r="I344" s="26" t="s">
        <v>878</v>
      </c>
      <c r="J344" s="27">
        <v>40725</v>
      </c>
      <c r="K344" s="27">
        <v>40753</v>
      </c>
      <c r="L344" s="27">
        <v>40779</v>
      </c>
      <c r="M344" s="26"/>
      <c r="N344" s="26"/>
      <c r="O344" s="44"/>
      <c r="P344" s="26"/>
    </row>
    <row r="345" spans="1:16" x14ac:dyDescent="0.25">
      <c r="A345" s="26">
        <v>333</v>
      </c>
      <c r="B345" s="26">
        <v>783</v>
      </c>
      <c r="C345" s="26" t="s">
        <v>41</v>
      </c>
      <c r="D345" s="26" t="s">
        <v>6</v>
      </c>
      <c r="E345" s="28" t="s">
        <v>5263</v>
      </c>
      <c r="F345" s="27">
        <v>40645</v>
      </c>
      <c r="G345" s="26">
        <v>99.75</v>
      </c>
      <c r="H345" s="26" t="s">
        <v>3</v>
      </c>
      <c r="I345" s="26" t="s">
        <v>5264</v>
      </c>
      <c r="J345" s="27">
        <v>40645</v>
      </c>
      <c r="K345" s="27">
        <v>40716</v>
      </c>
      <c r="L345" s="27">
        <v>40753</v>
      </c>
      <c r="M345" s="26"/>
      <c r="N345" s="26"/>
      <c r="O345" s="44" t="s">
        <v>8568</v>
      </c>
      <c r="P345" s="26">
        <v>99.75</v>
      </c>
    </row>
    <row r="346" spans="1:16" x14ac:dyDescent="0.25">
      <c r="A346" s="26">
        <v>334</v>
      </c>
      <c r="B346" s="26">
        <v>784</v>
      </c>
      <c r="C346" s="26" t="s">
        <v>41</v>
      </c>
      <c r="D346" s="26" t="s">
        <v>974</v>
      </c>
      <c r="E346" s="28" t="s">
        <v>5267</v>
      </c>
      <c r="F346" s="27">
        <v>40645</v>
      </c>
      <c r="G346" s="26">
        <v>4.83</v>
      </c>
      <c r="H346" s="26" t="s">
        <v>3</v>
      </c>
      <c r="I346" s="26" t="s">
        <v>2312</v>
      </c>
      <c r="J346" s="27">
        <v>40757</v>
      </c>
      <c r="K346" s="27">
        <v>40764</v>
      </c>
      <c r="L346" s="27">
        <v>40779</v>
      </c>
      <c r="M346" s="26"/>
      <c r="N346" s="26"/>
      <c r="O346" s="44"/>
      <c r="P346" s="26"/>
    </row>
    <row r="347" spans="1:16" x14ac:dyDescent="0.25">
      <c r="A347" s="26">
        <v>335</v>
      </c>
      <c r="B347" s="26">
        <v>3240</v>
      </c>
      <c r="C347" s="26" t="s">
        <v>41</v>
      </c>
      <c r="D347" s="26" t="s">
        <v>974</v>
      </c>
      <c r="E347" s="28" t="s">
        <v>5275</v>
      </c>
      <c r="F347" s="27">
        <v>40645</v>
      </c>
      <c r="G347" s="26">
        <v>5</v>
      </c>
      <c r="H347" s="26" t="s">
        <v>3</v>
      </c>
      <c r="I347" s="26" t="s">
        <v>1077</v>
      </c>
      <c r="J347" s="27">
        <v>40763</v>
      </c>
      <c r="K347" s="27">
        <v>40862</v>
      </c>
      <c r="L347" s="27">
        <v>40889</v>
      </c>
      <c r="M347" s="27">
        <v>41068</v>
      </c>
      <c r="N347" s="26">
        <v>5</v>
      </c>
      <c r="O347" s="44"/>
      <c r="P347" s="26"/>
    </row>
    <row r="348" spans="1:16" x14ac:dyDescent="0.25">
      <c r="A348" s="26">
        <v>336</v>
      </c>
      <c r="B348" s="26">
        <v>3241</v>
      </c>
      <c r="C348" s="26" t="s">
        <v>41</v>
      </c>
      <c r="D348" s="26" t="s">
        <v>974</v>
      </c>
      <c r="E348" s="28" t="s">
        <v>5293</v>
      </c>
      <c r="F348" s="27">
        <v>40647</v>
      </c>
      <c r="G348" s="26">
        <v>4.9950000000000001</v>
      </c>
      <c r="H348" s="26" t="s">
        <v>3</v>
      </c>
      <c r="I348" s="26" t="s">
        <v>2312</v>
      </c>
      <c r="J348" s="27">
        <v>40679</v>
      </c>
      <c r="K348" s="27">
        <v>40702</v>
      </c>
      <c r="L348" s="27">
        <v>40708</v>
      </c>
      <c r="M348" s="27">
        <v>40754</v>
      </c>
      <c r="N348" s="26">
        <v>4.9950000000000001</v>
      </c>
      <c r="O348" s="44"/>
      <c r="P348" s="26"/>
    </row>
    <row r="349" spans="1:16" x14ac:dyDescent="0.25">
      <c r="A349" s="26">
        <v>337</v>
      </c>
      <c r="B349" s="26">
        <v>3242</v>
      </c>
      <c r="C349" s="26" t="s">
        <v>41</v>
      </c>
      <c r="D349" s="26" t="s">
        <v>974</v>
      </c>
      <c r="E349" s="28" t="s">
        <v>5299</v>
      </c>
      <c r="F349" s="27">
        <v>40648</v>
      </c>
      <c r="G349" s="26">
        <v>4.95</v>
      </c>
      <c r="H349" s="26" t="s">
        <v>3</v>
      </c>
      <c r="I349" s="26" t="s">
        <v>2312</v>
      </c>
      <c r="J349" s="27">
        <v>40736</v>
      </c>
      <c r="K349" s="27">
        <v>40749</v>
      </c>
      <c r="L349" s="27">
        <v>40752</v>
      </c>
      <c r="M349" s="27">
        <v>40798</v>
      </c>
      <c r="N349" s="26">
        <v>4.95</v>
      </c>
      <c r="O349" s="44"/>
      <c r="P349" s="26"/>
    </row>
    <row r="350" spans="1:16" x14ac:dyDescent="0.25">
      <c r="A350" s="26">
        <v>338</v>
      </c>
      <c r="B350" s="26">
        <v>3243</v>
      </c>
      <c r="C350" s="26" t="s">
        <v>41</v>
      </c>
      <c r="D350" s="26" t="s">
        <v>974</v>
      </c>
      <c r="E350" s="28" t="s">
        <v>5306</v>
      </c>
      <c r="F350" s="27">
        <v>40651</v>
      </c>
      <c r="G350" s="26">
        <v>4.95</v>
      </c>
      <c r="H350" s="26" t="s">
        <v>3</v>
      </c>
      <c r="I350" s="26" t="s">
        <v>1003</v>
      </c>
      <c r="J350" s="27">
        <v>40679</v>
      </c>
      <c r="K350" s="27">
        <v>40760</v>
      </c>
      <c r="L350" s="27">
        <v>40773</v>
      </c>
      <c r="M350" s="27">
        <v>41284</v>
      </c>
      <c r="N350" s="26">
        <v>4.95</v>
      </c>
      <c r="O350" s="44"/>
      <c r="P350" s="26"/>
    </row>
    <row r="351" spans="1:16" x14ac:dyDescent="0.25">
      <c r="A351" s="26">
        <v>339</v>
      </c>
      <c r="B351" s="26">
        <v>735</v>
      </c>
      <c r="C351" s="26" t="s">
        <v>41</v>
      </c>
      <c r="D351" s="26" t="s">
        <v>974</v>
      </c>
      <c r="E351" s="28" t="s">
        <v>5318</v>
      </c>
      <c r="F351" s="27">
        <v>40653</v>
      </c>
      <c r="G351" s="26">
        <v>4.95</v>
      </c>
      <c r="H351" s="26" t="s">
        <v>3</v>
      </c>
      <c r="I351" s="26" t="s">
        <v>878</v>
      </c>
      <c r="J351" s="27">
        <v>40730</v>
      </c>
      <c r="K351" s="27">
        <v>40736</v>
      </c>
      <c r="L351" s="26"/>
      <c r="M351" s="26"/>
      <c r="N351" s="26"/>
      <c r="O351" s="44"/>
      <c r="P351" s="26"/>
    </row>
    <row r="352" spans="1:16" x14ac:dyDescent="0.25">
      <c r="A352" s="26">
        <v>340</v>
      </c>
      <c r="B352" s="26">
        <v>3244</v>
      </c>
      <c r="C352" s="26" t="s">
        <v>41</v>
      </c>
      <c r="D352" s="26" t="s">
        <v>974</v>
      </c>
      <c r="E352" s="28" t="s">
        <v>5321</v>
      </c>
      <c r="F352" s="27">
        <v>40653</v>
      </c>
      <c r="G352" s="26">
        <v>4.9950000000000001</v>
      </c>
      <c r="H352" s="26" t="s">
        <v>3</v>
      </c>
      <c r="I352" s="26" t="s">
        <v>2315</v>
      </c>
      <c r="J352" s="27">
        <v>40679</v>
      </c>
      <c r="K352" s="27">
        <v>40689</v>
      </c>
      <c r="L352" s="27">
        <v>40799</v>
      </c>
      <c r="M352" s="27">
        <v>40823</v>
      </c>
      <c r="N352" s="26">
        <v>4.9950000000000001</v>
      </c>
      <c r="O352" s="44"/>
      <c r="P352" s="26"/>
    </row>
    <row r="353" spans="1:16" x14ac:dyDescent="0.25">
      <c r="A353" s="26">
        <v>341</v>
      </c>
      <c r="B353" s="26">
        <v>3245</v>
      </c>
      <c r="C353" s="26" t="s">
        <v>41</v>
      </c>
      <c r="D353" s="26" t="s">
        <v>974</v>
      </c>
      <c r="E353" s="28" t="s">
        <v>5353</v>
      </c>
      <c r="F353" s="27">
        <v>40666</v>
      </c>
      <c r="G353" s="26">
        <v>4.95</v>
      </c>
      <c r="H353" s="26" t="s">
        <v>3</v>
      </c>
      <c r="I353" s="26" t="s">
        <v>1153</v>
      </c>
      <c r="J353" s="27">
        <v>40679</v>
      </c>
      <c r="K353" s="27">
        <v>40767</v>
      </c>
      <c r="L353" s="27">
        <v>40788</v>
      </c>
      <c r="M353" s="27">
        <v>40821</v>
      </c>
      <c r="N353" s="26">
        <v>4.95</v>
      </c>
      <c r="O353" s="44"/>
      <c r="P353" s="26"/>
    </row>
    <row r="354" spans="1:16" x14ac:dyDescent="0.25">
      <c r="A354" s="26">
        <v>342</v>
      </c>
      <c r="B354" s="26">
        <v>3246</v>
      </c>
      <c r="C354" s="26" t="s">
        <v>41</v>
      </c>
      <c r="D354" s="26" t="s">
        <v>974</v>
      </c>
      <c r="E354" s="28" t="s">
        <v>5358</v>
      </c>
      <c r="F354" s="27">
        <v>40668</v>
      </c>
      <c r="G354" s="26">
        <v>4.95</v>
      </c>
      <c r="H354" s="26" t="s">
        <v>3</v>
      </c>
      <c r="I354" s="26" t="s">
        <v>878</v>
      </c>
      <c r="J354" s="27">
        <v>40725</v>
      </c>
      <c r="K354" s="27">
        <v>40807</v>
      </c>
      <c r="L354" s="27">
        <v>40829</v>
      </c>
      <c r="M354" s="27">
        <v>40885</v>
      </c>
      <c r="N354" s="26">
        <v>4.95</v>
      </c>
      <c r="O354" s="44"/>
      <c r="P354" s="26"/>
    </row>
    <row r="355" spans="1:16" x14ac:dyDescent="0.25">
      <c r="A355" s="26">
        <v>343</v>
      </c>
      <c r="B355" s="26">
        <v>736</v>
      </c>
      <c r="C355" s="26" t="s">
        <v>41</v>
      </c>
      <c r="D355" s="26" t="s">
        <v>974</v>
      </c>
      <c r="E355" s="28" t="s">
        <v>5373</v>
      </c>
      <c r="F355" s="27">
        <v>40675</v>
      </c>
      <c r="G355" s="26">
        <v>4.95</v>
      </c>
      <c r="H355" s="26" t="s">
        <v>3</v>
      </c>
      <c r="I355" s="26" t="s">
        <v>817</v>
      </c>
      <c r="J355" s="27">
        <v>40730</v>
      </c>
      <c r="K355" s="27">
        <v>40907</v>
      </c>
      <c r="L355" s="27">
        <v>40907</v>
      </c>
      <c r="M355" s="26"/>
      <c r="N355" s="26"/>
      <c r="O355" s="44"/>
      <c r="P355" s="26"/>
    </row>
    <row r="356" spans="1:16" x14ac:dyDescent="0.25">
      <c r="A356" s="26">
        <v>344</v>
      </c>
      <c r="B356" s="26">
        <v>786</v>
      </c>
      <c r="C356" s="26" t="s">
        <v>41</v>
      </c>
      <c r="D356" s="26" t="s">
        <v>974</v>
      </c>
      <c r="E356" s="28" t="s">
        <v>5373</v>
      </c>
      <c r="F356" s="27">
        <v>40675</v>
      </c>
      <c r="G356" s="26">
        <v>4.95</v>
      </c>
      <c r="H356" s="26" t="s">
        <v>3</v>
      </c>
      <c r="I356" s="26" t="s">
        <v>817</v>
      </c>
      <c r="J356" s="27">
        <v>40730</v>
      </c>
      <c r="K356" s="27">
        <v>40907</v>
      </c>
      <c r="L356" s="27">
        <v>40907</v>
      </c>
      <c r="M356" s="27"/>
      <c r="N356" s="26"/>
      <c r="O356" s="44"/>
      <c r="P356" s="26"/>
    </row>
    <row r="357" spans="1:16" x14ac:dyDescent="0.25">
      <c r="A357" s="26">
        <v>345</v>
      </c>
      <c r="B357" s="26">
        <v>785</v>
      </c>
      <c r="C357" s="26" t="s">
        <v>41</v>
      </c>
      <c r="D357" s="26" t="s">
        <v>974</v>
      </c>
      <c r="E357" s="28" t="s">
        <v>5378</v>
      </c>
      <c r="F357" s="27">
        <v>40675</v>
      </c>
      <c r="G357" s="26">
        <v>4.5999999999999996</v>
      </c>
      <c r="H357" s="26" t="s">
        <v>3</v>
      </c>
      <c r="I357" s="26" t="s">
        <v>1153</v>
      </c>
      <c r="J357" s="27">
        <v>40722</v>
      </c>
      <c r="K357" s="27">
        <v>40739</v>
      </c>
      <c r="L357" s="27">
        <v>40749</v>
      </c>
      <c r="M357" s="26"/>
      <c r="N357" s="26"/>
      <c r="O357" s="44"/>
      <c r="P357" s="26"/>
    </row>
    <row r="358" spans="1:16" x14ac:dyDescent="0.25">
      <c r="A358" s="26">
        <v>346</v>
      </c>
      <c r="B358" s="26">
        <v>3247</v>
      </c>
      <c r="C358" s="26" t="s">
        <v>41</v>
      </c>
      <c r="D358" s="26" t="s">
        <v>974</v>
      </c>
      <c r="E358" s="28" t="s">
        <v>5353</v>
      </c>
      <c r="F358" s="27">
        <v>40675</v>
      </c>
      <c r="G358" s="26">
        <v>4.4000000000000004</v>
      </c>
      <c r="H358" s="26" t="s">
        <v>3</v>
      </c>
      <c r="I358" s="26" t="s">
        <v>1153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44"/>
      <c r="P358" s="26"/>
    </row>
    <row r="359" spans="1:16" x14ac:dyDescent="0.25">
      <c r="A359" s="26">
        <v>347</v>
      </c>
      <c r="B359" s="26">
        <v>3248</v>
      </c>
      <c r="C359" s="26" t="s">
        <v>41</v>
      </c>
      <c r="D359" s="26" t="s">
        <v>974</v>
      </c>
      <c r="E359" s="28" t="s">
        <v>5387</v>
      </c>
      <c r="F359" s="27">
        <v>40676</v>
      </c>
      <c r="G359" s="26">
        <v>4.9400000000000004</v>
      </c>
      <c r="H359" s="26" t="s">
        <v>3</v>
      </c>
      <c r="I359" s="26" t="s">
        <v>1003</v>
      </c>
      <c r="J359" s="27">
        <v>40722</v>
      </c>
      <c r="K359" s="27">
        <v>40737</v>
      </c>
      <c r="L359" s="27">
        <v>40750</v>
      </c>
      <c r="M359" s="27">
        <v>40802</v>
      </c>
      <c r="N359" s="26">
        <v>4.9400000000000004</v>
      </c>
      <c r="O359" s="44"/>
      <c r="P359" s="26"/>
    </row>
    <row r="360" spans="1:16" x14ac:dyDescent="0.25">
      <c r="A360" s="26">
        <v>348</v>
      </c>
      <c r="B360" s="26">
        <v>3249</v>
      </c>
      <c r="C360" s="26" t="s">
        <v>41</v>
      </c>
      <c r="D360" s="26" t="s">
        <v>974</v>
      </c>
      <c r="E360" s="28" t="s">
        <v>5414</v>
      </c>
      <c r="F360" s="27">
        <v>40681</v>
      </c>
      <c r="G360" s="26">
        <v>4.95</v>
      </c>
      <c r="H360" s="26" t="s">
        <v>3</v>
      </c>
      <c r="I360" s="26" t="s">
        <v>1003</v>
      </c>
      <c r="J360" s="27">
        <v>40729</v>
      </c>
      <c r="K360" s="27">
        <v>40821</v>
      </c>
      <c r="L360" s="27">
        <v>40871</v>
      </c>
      <c r="M360" s="27">
        <v>41074</v>
      </c>
      <c r="N360" s="26">
        <v>4.95</v>
      </c>
      <c r="O360" s="44"/>
      <c r="P360" s="26"/>
    </row>
    <row r="361" spans="1:16" x14ac:dyDescent="0.25">
      <c r="A361" s="26">
        <v>349</v>
      </c>
      <c r="B361" s="26">
        <v>3250</v>
      </c>
      <c r="C361" s="26" t="s">
        <v>41</v>
      </c>
      <c r="D361" s="26" t="s">
        <v>974</v>
      </c>
      <c r="E361" s="28" t="s">
        <v>5414</v>
      </c>
      <c r="F361" s="27">
        <v>40681</v>
      </c>
      <c r="G361" s="26">
        <v>4.95</v>
      </c>
      <c r="H361" s="26" t="s">
        <v>3</v>
      </c>
      <c r="I361" s="26" t="s">
        <v>817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44"/>
      <c r="P361" s="26"/>
    </row>
    <row r="362" spans="1:16" x14ac:dyDescent="0.25">
      <c r="A362" s="26">
        <v>350</v>
      </c>
      <c r="B362" s="26">
        <v>3251</v>
      </c>
      <c r="C362" s="26" t="s">
        <v>41</v>
      </c>
      <c r="D362" s="26" t="s">
        <v>974</v>
      </c>
      <c r="E362" s="28" t="s">
        <v>5446</v>
      </c>
      <c r="F362" s="27">
        <v>40693</v>
      </c>
      <c r="G362" s="26">
        <v>4.95</v>
      </c>
      <c r="H362" s="26" t="s">
        <v>3</v>
      </c>
      <c r="I362" s="26" t="s">
        <v>878</v>
      </c>
      <c r="J362" s="27">
        <v>40725</v>
      </c>
      <c r="K362" s="27">
        <v>40728</v>
      </c>
      <c r="L362" s="27">
        <v>40730</v>
      </c>
      <c r="M362" s="27">
        <v>40773</v>
      </c>
      <c r="N362" s="26">
        <v>4.95</v>
      </c>
      <c r="O362" s="44"/>
      <c r="P362" s="26"/>
    </row>
    <row r="363" spans="1:16" x14ac:dyDescent="0.25">
      <c r="A363" s="26">
        <v>351</v>
      </c>
      <c r="B363" s="26">
        <v>3252</v>
      </c>
      <c r="C363" s="26" t="s">
        <v>41</v>
      </c>
      <c r="D363" s="26" t="s">
        <v>974</v>
      </c>
      <c r="E363" s="28" t="s">
        <v>5451</v>
      </c>
      <c r="F363" s="27">
        <v>40693</v>
      </c>
      <c r="G363" s="26">
        <v>4.95</v>
      </c>
      <c r="H363" s="26" t="s">
        <v>3</v>
      </c>
      <c r="I363" s="26" t="s">
        <v>955</v>
      </c>
      <c r="J363" s="27">
        <v>40736</v>
      </c>
      <c r="K363" s="27">
        <v>40756</v>
      </c>
      <c r="L363" s="27">
        <v>40784</v>
      </c>
      <c r="M363" s="27">
        <v>40891</v>
      </c>
      <c r="N363" s="26">
        <v>4.95</v>
      </c>
      <c r="O363" s="44"/>
      <c r="P363" s="26"/>
    </row>
    <row r="364" spans="1:16" x14ac:dyDescent="0.25">
      <c r="A364" s="26">
        <v>352</v>
      </c>
      <c r="B364" s="26">
        <v>3253</v>
      </c>
      <c r="C364" s="26" t="s">
        <v>41</v>
      </c>
      <c r="D364" s="26" t="s">
        <v>974</v>
      </c>
      <c r="E364" s="28" t="s">
        <v>5452</v>
      </c>
      <c r="F364" s="27">
        <v>40693</v>
      </c>
      <c r="G364" s="26">
        <v>4.92</v>
      </c>
      <c r="H364" s="26" t="s">
        <v>3</v>
      </c>
      <c r="I364" s="26" t="s">
        <v>5453</v>
      </c>
      <c r="J364" s="27">
        <v>40737</v>
      </c>
      <c r="K364" s="27">
        <v>40746</v>
      </c>
      <c r="L364" s="27">
        <v>40750</v>
      </c>
      <c r="M364" s="27">
        <v>40862</v>
      </c>
      <c r="N364" s="26">
        <v>4.92</v>
      </c>
      <c r="O364" s="44"/>
      <c r="P364" s="26"/>
    </row>
    <row r="365" spans="1:16" x14ac:dyDescent="0.25">
      <c r="A365" s="26">
        <v>353</v>
      </c>
      <c r="B365" s="26">
        <v>3255</v>
      </c>
      <c r="C365" s="26" t="s">
        <v>41</v>
      </c>
      <c r="D365" s="26" t="s">
        <v>974</v>
      </c>
      <c r="E365" s="28" t="s">
        <v>2313</v>
      </c>
      <c r="F365" s="27">
        <v>40694</v>
      </c>
      <c r="G365" s="26">
        <v>5</v>
      </c>
      <c r="H365" s="26" t="s">
        <v>3</v>
      </c>
      <c r="I365" s="26" t="s">
        <v>817</v>
      </c>
      <c r="J365" s="27">
        <v>40736</v>
      </c>
      <c r="K365" s="27">
        <v>40738</v>
      </c>
      <c r="L365" s="27">
        <v>40780</v>
      </c>
      <c r="M365" s="27">
        <v>40854</v>
      </c>
      <c r="N365" s="26">
        <v>5</v>
      </c>
      <c r="O365" s="44"/>
      <c r="P365" s="26"/>
    </row>
    <row r="366" spans="1:16" x14ac:dyDescent="0.25">
      <c r="A366" s="26">
        <v>354</v>
      </c>
      <c r="B366" s="26">
        <v>3254</v>
      </c>
      <c r="C366" s="26" t="s">
        <v>41</v>
      </c>
      <c r="D366" s="26" t="s">
        <v>974</v>
      </c>
      <c r="E366" s="28" t="s">
        <v>5456</v>
      </c>
      <c r="F366" s="27">
        <v>40694</v>
      </c>
      <c r="G366" s="26">
        <v>5</v>
      </c>
      <c r="H366" s="26" t="s">
        <v>3</v>
      </c>
      <c r="I366" s="26" t="s">
        <v>878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44"/>
      <c r="P366" s="26"/>
    </row>
    <row r="367" spans="1:16" x14ac:dyDescent="0.25">
      <c r="A367" s="26">
        <v>355</v>
      </c>
      <c r="B367" s="26">
        <v>3257</v>
      </c>
      <c r="C367" s="26" t="s">
        <v>41</v>
      </c>
      <c r="D367" s="26" t="s">
        <v>974</v>
      </c>
      <c r="E367" s="28" t="s">
        <v>5477</v>
      </c>
      <c r="F367" s="27">
        <v>40701</v>
      </c>
      <c r="G367" s="26">
        <v>3.9</v>
      </c>
      <c r="H367" s="26" t="s">
        <v>3</v>
      </c>
      <c r="I367" s="26" t="s">
        <v>1077</v>
      </c>
      <c r="J367" s="27">
        <v>40730</v>
      </c>
      <c r="K367" s="27">
        <v>40815</v>
      </c>
      <c r="L367" s="27">
        <v>40827</v>
      </c>
      <c r="M367" s="27">
        <v>40850</v>
      </c>
      <c r="N367" s="26">
        <v>3.9</v>
      </c>
      <c r="O367" s="44"/>
      <c r="P367" s="26"/>
    </row>
    <row r="368" spans="1:16" x14ac:dyDescent="0.25">
      <c r="A368" s="26">
        <v>356</v>
      </c>
      <c r="B368" s="26">
        <v>3256</v>
      </c>
      <c r="C368" s="26" t="s">
        <v>41</v>
      </c>
      <c r="D368" s="26" t="s">
        <v>974</v>
      </c>
      <c r="E368" s="28" t="s">
        <v>5475</v>
      </c>
      <c r="F368" s="27">
        <v>40701</v>
      </c>
      <c r="G368" s="26">
        <v>4.95</v>
      </c>
      <c r="H368" s="26" t="s">
        <v>3</v>
      </c>
      <c r="I368" s="26" t="s">
        <v>955</v>
      </c>
      <c r="J368" s="27">
        <v>40729</v>
      </c>
      <c r="K368" s="27">
        <v>40735</v>
      </c>
      <c r="L368" s="27">
        <v>40742</v>
      </c>
      <c r="M368" s="27">
        <v>40992</v>
      </c>
      <c r="N368" s="26">
        <v>4.95</v>
      </c>
      <c r="O368" s="44"/>
      <c r="P368" s="26"/>
    </row>
    <row r="369" spans="1:16" x14ac:dyDescent="0.25">
      <c r="A369" s="26">
        <v>357</v>
      </c>
      <c r="B369" s="26">
        <v>3258</v>
      </c>
      <c r="C369" s="26" t="s">
        <v>41</v>
      </c>
      <c r="D369" s="26" t="s">
        <v>974</v>
      </c>
      <c r="E369" s="28" t="s">
        <v>5485</v>
      </c>
      <c r="F369" s="27">
        <v>40702</v>
      </c>
      <c r="G369" s="26">
        <v>4.95</v>
      </c>
      <c r="H369" s="26" t="s">
        <v>3</v>
      </c>
      <c r="I369" s="26" t="s">
        <v>1081</v>
      </c>
      <c r="J369" s="27">
        <v>40730</v>
      </c>
      <c r="K369" s="27">
        <v>40730</v>
      </c>
      <c r="L369" s="27">
        <v>40749</v>
      </c>
      <c r="M369" s="27">
        <v>40763</v>
      </c>
      <c r="N369" s="26">
        <v>4.95</v>
      </c>
      <c r="O369" s="44"/>
      <c r="P369" s="26"/>
    </row>
    <row r="370" spans="1:16" x14ac:dyDescent="0.25">
      <c r="A370" s="26">
        <v>358</v>
      </c>
      <c r="B370" s="26">
        <v>3259</v>
      </c>
      <c r="C370" s="26" t="s">
        <v>41</v>
      </c>
      <c r="D370" s="26" t="s">
        <v>974</v>
      </c>
      <c r="E370" s="28" t="s">
        <v>9039</v>
      </c>
      <c r="F370" s="27">
        <v>40703</v>
      </c>
      <c r="G370" s="26">
        <v>4.95</v>
      </c>
      <c r="H370" s="26" t="s">
        <v>3</v>
      </c>
      <c r="I370" s="26" t="s">
        <v>878</v>
      </c>
      <c r="J370" s="27">
        <v>40729</v>
      </c>
      <c r="K370" s="27">
        <v>40730</v>
      </c>
      <c r="L370" s="27">
        <v>40805</v>
      </c>
      <c r="M370" s="27">
        <v>40817</v>
      </c>
      <c r="N370" s="26">
        <v>4.95</v>
      </c>
      <c r="O370" s="44"/>
      <c r="P370" s="26"/>
    </row>
    <row r="371" spans="1:16" x14ac:dyDescent="0.25">
      <c r="A371" s="26">
        <v>359</v>
      </c>
      <c r="B371" s="26">
        <v>3262</v>
      </c>
      <c r="C371" s="26" t="s">
        <v>41</v>
      </c>
      <c r="D371" s="26" t="s">
        <v>974</v>
      </c>
      <c r="E371" s="28" t="s">
        <v>5507</v>
      </c>
      <c r="F371" s="27">
        <v>40710</v>
      </c>
      <c r="G371" s="26">
        <v>4.92</v>
      </c>
      <c r="H371" s="26" t="s">
        <v>3</v>
      </c>
      <c r="I371" s="26" t="s">
        <v>2315</v>
      </c>
      <c r="J371" s="27">
        <v>40737</v>
      </c>
      <c r="K371" s="27">
        <v>40767</v>
      </c>
      <c r="L371" s="27">
        <v>40799</v>
      </c>
      <c r="M371" s="27">
        <v>40814</v>
      </c>
      <c r="N371" s="26">
        <v>4.92</v>
      </c>
      <c r="O371" s="44"/>
      <c r="P371" s="26"/>
    </row>
    <row r="372" spans="1:16" x14ac:dyDescent="0.25">
      <c r="A372" s="26">
        <v>360</v>
      </c>
      <c r="B372" s="26">
        <v>3261</v>
      </c>
      <c r="C372" s="26" t="s">
        <v>41</v>
      </c>
      <c r="D372" s="26" t="s">
        <v>974</v>
      </c>
      <c r="E372" s="28" t="s">
        <v>5505</v>
      </c>
      <c r="F372" s="27">
        <v>40710</v>
      </c>
      <c r="G372" s="26">
        <v>4.95</v>
      </c>
      <c r="H372" s="26" t="s">
        <v>3</v>
      </c>
      <c r="I372" s="26" t="s">
        <v>5506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44"/>
      <c r="P372" s="26"/>
    </row>
    <row r="373" spans="1:16" x14ac:dyDescent="0.25">
      <c r="A373" s="26">
        <v>361</v>
      </c>
      <c r="B373" s="26">
        <v>3260</v>
      </c>
      <c r="C373" s="26" t="s">
        <v>41</v>
      </c>
      <c r="D373" s="26" t="s">
        <v>974</v>
      </c>
      <c r="E373" s="28" t="s">
        <v>5505</v>
      </c>
      <c r="F373" s="27">
        <v>40710</v>
      </c>
      <c r="G373" s="26">
        <v>4.95</v>
      </c>
      <c r="H373" s="26" t="s">
        <v>3</v>
      </c>
      <c r="I373" s="26" t="s">
        <v>5506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44"/>
      <c r="P373" s="26"/>
    </row>
    <row r="374" spans="1:16" x14ac:dyDescent="0.25">
      <c r="A374" s="26">
        <v>362</v>
      </c>
      <c r="B374" s="26">
        <v>3263</v>
      </c>
      <c r="C374" s="26" t="s">
        <v>41</v>
      </c>
      <c r="D374" s="26" t="s">
        <v>974</v>
      </c>
      <c r="E374" s="28" t="s">
        <v>5508</v>
      </c>
      <c r="F374" s="27">
        <v>40711</v>
      </c>
      <c r="G374" s="26">
        <v>4.95</v>
      </c>
      <c r="H374" s="26" t="s">
        <v>3</v>
      </c>
      <c r="I374" s="26" t="s">
        <v>878</v>
      </c>
      <c r="J374" s="27">
        <v>40781</v>
      </c>
      <c r="K374" s="27">
        <v>40809</v>
      </c>
      <c r="L374" s="27">
        <v>40871</v>
      </c>
      <c r="M374" s="27">
        <v>41019</v>
      </c>
      <c r="N374" s="26">
        <v>4.95</v>
      </c>
      <c r="O374" s="44"/>
      <c r="P374" s="26"/>
    </row>
    <row r="375" spans="1:16" x14ac:dyDescent="0.25">
      <c r="A375" s="26">
        <v>363</v>
      </c>
      <c r="B375" s="26">
        <v>3264</v>
      </c>
      <c r="C375" s="26" t="s">
        <v>41</v>
      </c>
      <c r="D375" s="26" t="s">
        <v>974</v>
      </c>
      <c r="E375" s="28" t="s">
        <v>9041</v>
      </c>
      <c r="F375" s="27">
        <v>40714</v>
      </c>
      <c r="G375" s="26">
        <v>4.9950000000000001</v>
      </c>
      <c r="H375" s="26" t="s">
        <v>3</v>
      </c>
      <c r="I375" s="26" t="s">
        <v>2312</v>
      </c>
      <c r="J375" s="27">
        <v>40736</v>
      </c>
      <c r="K375" s="27">
        <v>40806</v>
      </c>
      <c r="L375" s="27">
        <v>40897</v>
      </c>
      <c r="M375" s="27">
        <v>40941</v>
      </c>
      <c r="N375" s="26">
        <v>4.9950000000000001</v>
      </c>
      <c r="O375" s="44"/>
      <c r="P375" s="26"/>
    </row>
    <row r="376" spans="1:16" x14ac:dyDescent="0.25">
      <c r="A376" s="26">
        <v>364</v>
      </c>
      <c r="B376" s="26">
        <v>3265</v>
      </c>
      <c r="C376" s="26" t="s">
        <v>41</v>
      </c>
      <c r="D376" s="26" t="s">
        <v>974</v>
      </c>
      <c r="E376" s="28" t="s">
        <v>5535</v>
      </c>
      <c r="F376" s="27">
        <v>40722</v>
      </c>
      <c r="G376" s="26">
        <v>4.9349999999999996</v>
      </c>
      <c r="H376" s="26" t="s">
        <v>3</v>
      </c>
      <c r="I376" s="26" t="s">
        <v>1003</v>
      </c>
      <c r="J376" s="27">
        <v>40737</v>
      </c>
      <c r="K376" s="27">
        <v>40813</v>
      </c>
      <c r="L376" s="27">
        <v>40826</v>
      </c>
      <c r="M376" s="27">
        <v>40840</v>
      </c>
      <c r="N376" s="26">
        <v>4.9349999999999996</v>
      </c>
      <c r="O376" s="44"/>
      <c r="P376" s="26"/>
    </row>
    <row r="377" spans="1:16" x14ac:dyDescent="0.25">
      <c r="A377" s="26">
        <v>365</v>
      </c>
      <c r="B377" s="26">
        <v>3267</v>
      </c>
      <c r="C377" s="26" t="s">
        <v>41</v>
      </c>
      <c r="D377" s="26" t="s">
        <v>974</v>
      </c>
      <c r="E377" s="28" t="s">
        <v>5536</v>
      </c>
      <c r="F377" s="27">
        <v>40722</v>
      </c>
      <c r="G377" s="26">
        <v>4.9349999999999996</v>
      </c>
      <c r="H377" s="26" t="s">
        <v>3</v>
      </c>
      <c r="I377" s="26" t="s">
        <v>817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44"/>
      <c r="P377" s="26"/>
    </row>
    <row r="378" spans="1:16" x14ac:dyDescent="0.25">
      <c r="A378" s="26">
        <v>366</v>
      </c>
      <c r="B378" s="26">
        <v>3266</v>
      </c>
      <c r="C378" s="26" t="s">
        <v>41</v>
      </c>
      <c r="D378" s="26" t="s">
        <v>974</v>
      </c>
      <c r="E378" s="28" t="s">
        <v>5534</v>
      </c>
      <c r="F378" s="27">
        <v>40722</v>
      </c>
      <c r="G378" s="26">
        <v>4.8</v>
      </c>
      <c r="H378" s="26" t="s">
        <v>3</v>
      </c>
      <c r="I378" s="26" t="s">
        <v>1081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44"/>
      <c r="P378" s="26"/>
    </row>
    <row r="379" spans="1:16" x14ac:dyDescent="0.25">
      <c r="A379" s="26">
        <v>367</v>
      </c>
      <c r="B379" s="26">
        <v>3268</v>
      </c>
      <c r="C379" s="26" t="s">
        <v>41</v>
      </c>
      <c r="D379" s="26" t="s">
        <v>974</v>
      </c>
      <c r="E379" s="28" t="s">
        <v>5538</v>
      </c>
      <c r="F379" s="27">
        <v>40724</v>
      </c>
      <c r="G379" s="26">
        <v>4.875</v>
      </c>
      <c r="H379" s="26" t="s">
        <v>3</v>
      </c>
      <c r="I379" s="26" t="s">
        <v>4654</v>
      </c>
      <c r="J379" s="27">
        <v>40736</v>
      </c>
      <c r="K379" s="27">
        <v>40757</v>
      </c>
      <c r="L379" s="27">
        <v>40780</v>
      </c>
      <c r="M379" s="27">
        <v>40968</v>
      </c>
      <c r="N379" s="26">
        <v>4.875</v>
      </c>
      <c r="O379" s="44"/>
      <c r="P379" s="26"/>
    </row>
    <row r="380" spans="1:16" x14ac:dyDescent="0.25">
      <c r="A380" s="26">
        <v>368</v>
      </c>
      <c r="B380" s="26">
        <v>3269</v>
      </c>
      <c r="C380" s="26" t="s">
        <v>41</v>
      </c>
      <c r="D380" s="26" t="s">
        <v>974</v>
      </c>
      <c r="E380" s="28" t="s">
        <v>5537</v>
      </c>
      <c r="F380" s="27">
        <v>40724</v>
      </c>
      <c r="G380" s="26">
        <v>4.9349999999999996</v>
      </c>
      <c r="H380" s="26" t="s">
        <v>3</v>
      </c>
      <c r="I380" s="26" t="s">
        <v>817</v>
      </c>
      <c r="J380" s="27">
        <v>40737</v>
      </c>
      <c r="K380" s="27">
        <v>40772</v>
      </c>
      <c r="L380" s="27">
        <v>40812</v>
      </c>
      <c r="M380" s="27">
        <v>40866</v>
      </c>
      <c r="N380" s="26">
        <v>4.9349999999999996</v>
      </c>
      <c r="O380" s="44"/>
      <c r="P380" s="26"/>
    </row>
    <row r="381" spans="1:16" x14ac:dyDescent="0.25">
      <c r="A381" s="26">
        <v>369</v>
      </c>
      <c r="B381" s="26">
        <v>3270</v>
      </c>
      <c r="C381" s="26" t="s">
        <v>41</v>
      </c>
      <c r="D381" s="26" t="s">
        <v>974</v>
      </c>
      <c r="E381" s="28" t="s">
        <v>5546</v>
      </c>
      <c r="F381" s="27">
        <v>40728</v>
      </c>
      <c r="G381" s="26">
        <v>4.9349999999999996</v>
      </c>
      <c r="H381" s="26" t="s">
        <v>3</v>
      </c>
      <c r="I381" s="26" t="s">
        <v>1081</v>
      </c>
      <c r="J381" s="27">
        <v>40744</v>
      </c>
      <c r="K381" s="27">
        <v>40799</v>
      </c>
      <c r="L381" s="27">
        <v>40799</v>
      </c>
      <c r="M381" s="27">
        <v>40890</v>
      </c>
      <c r="N381" s="26">
        <v>4.9349999999999996</v>
      </c>
      <c r="O381" s="44"/>
      <c r="P381" s="26"/>
    </row>
    <row r="382" spans="1:16" x14ac:dyDescent="0.25">
      <c r="A382" s="26">
        <v>370</v>
      </c>
      <c r="B382" s="26">
        <v>787</v>
      </c>
      <c r="C382" s="26" t="s">
        <v>41</v>
      </c>
      <c r="D382" s="26" t="s">
        <v>974</v>
      </c>
      <c r="E382" s="28" t="s">
        <v>5554</v>
      </c>
      <c r="F382" s="27">
        <v>40730</v>
      </c>
      <c r="G382" s="26">
        <v>4.83</v>
      </c>
      <c r="H382" s="26" t="s">
        <v>3</v>
      </c>
      <c r="I382" s="26" t="s">
        <v>1077</v>
      </c>
      <c r="J382" s="27">
        <v>40809</v>
      </c>
      <c r="K382" s="27">
        <v>40820</v>
      </c>
      <c r="L382" s="27">
        <v>40828</v>
      </c>
      <c r="M382" s="26"/>
      <c r="N382" s="26"/>
      <c r="O382" s="44"/>
      <c r="P382" s="26"/>
    </row>
    <row r="383" spans="1:16" x14ac:dyDescent="0.25">
      <c r="A383" s="26">
        <v>371</v>
      </c>
      <c r="B383" s="26">
        <v>3271</v>
      </c>
      <c r="C383" s="26" t="s">
        <v>41</v>
      </c>
      <c r="D383" s="26" t="s">
        <v>974</v>
      </c>
      <c r="E383" s="28" t="s">
        <v>5560</v>
      </c>
      <c r="F383" s="27">
        <v>40735</v>
      </c>
      <c r="G383" s="26">
        <v>4.83</v>
      </c>
      <c r="H383" s="26" t="s">
        <v>3</v>
      </c>
      <c r="I383" s="26" t="s">
        <v>1003</v>
      </c>
      <c r="J383" s="27">
        <v>40744</v>
      </c>
      <c r="K383" s="27">
        <v>40758</v>
      </c>
      <c r="L383" s="27">
        <v>40774</v>
      </c>
      <c r="M383" s="27">
        <v>40828</v>
      </c>
      <c r="N383" s="26">
        <v>4.83</v>
      </c>
      <c r="O383" s="44"/>
      <c r="P383" s="26"/>
    </row>
    <row r="384" spans="1:16" x14ac:dyDescent="0.25">
      <c r="A384" s="26">
        <v>372</v>
      </c>
      <c r="B384" s="26">
        <v>788</v>
      </c>
      <c r="C384" s="26" t="s">
        <v>41</v>
      </c>
      <c r="D384" s="26" t="s">
        <v>974</v>
      </c>
      <c r="E384" s="28" t="s">
        <v>5373</v>
      </c>
      <c r="F384" s="27">
        <v>40745</v>
      </c>
      <c r="G384" s="26">
        <v>4.95</v>
      </c>
      <c r="H384" s="26" t="s">
        <v>3</v>
      </c>
      <c r="I384" s="26" t="s">
        <v>817</v>
      </c>
      <c r="J384" s="27">
        <v>40896</v>
      </c>
      <c r="K384" s="27">
        <v>40907</v>
      </c>
      <c r="L384" s="27">
        <v>40907</v>
      </c>
      <c r="M384" s="26"/>
      <c r="N384" s="26"/>
      <c r="O384" s="44"/>
      <c r="P384" s="26"/>
    </row>
    <row r="385" spans="1:16" ht="30" x14ac:dyDescent="0.25">
      <c r="A385" s="26">
        <v>373</v>
      </c>
      <c r="B385" s="26">
        <v>1589</v>
      </c>
      <c r="C385" s="26" t="s">
        <v>41</v>
      </c>
      <c r="D385" s="26" t="s">
        <v>6</v>
      </c>
      <c r="E385" s="28" t="s">
        <v>942</v>
      </c>
      <c r="F385" s="27">
        <v>40745</v>
      </c>
      <c r="G385" s="26">
        <v>99.88</v>
      </c>
      <c r="H385" s="26" t="s">
        <v>3</v>
      </c>
      <c r="I385" s="26" t="s">
        <v>4</v>
      </c>
      <c r="J385" s="27">
        <v>40829</v>
      </c>
      <c r="K385" s="27">
        <v>40921</v>
      </c>
      <c r="L385" s="27">
        <v>40939</v>
      </c>
      <c r="M385" s="27">
        <v>41341</v>
      </c>
      <c r="N385" s="26">
        <v>99.75</v>
      </c>
      <c r="O385" s="44"/>
      <c r="P385" s="26"/>
    </row>
    <row r="386" spans="1:16" ht="30" x14ac:dyDescent="0.25">
      <c r="A386" s="26">
        <v>374</v>
      </c>
      <c r="B386" s="26">
        <v>1583</v>
      </c>
      <c r="C386" s="26" t="s">
        <v>41</v>
      </c>
      <c r="D386" s="26" t="s">
        <v>6</v>
      </c>
      <c r="E386" s="28" t="s">
        <v>599</v>
      </c>
      <c r="F386" s="27">
        <v>40745</v>
      </c>
      <c r="G386" s="26">
        <v>49.99</v>
      </c>
      <c r="H386" s="26" t="s">
        <v>3</v>
      </c>
      <c r="I386" s="26" t="s">
        <v>4</v>
      </c>
      <c r="J386" s="27">
        <v>40752</v>
      </c>
      <c r="K386" s="27">
        <v>40934</v>
      </c>
      <c r="L386" s="27">
        <v>40939</v>
      </c>
      <c r="M386" s="27">
        <v>41340</v>
      </c>
      <c r="N386" s="26">
        <v>50</v>
      </c>
      <c r="O386" s="44"/>
      <c r="P386" s="26"/>
    </row>
    <row r="387" spans="1:16" ht="60" x14ac:dyDescent="0.25">
      <c r="A387" s="26">
        <v>375</v>
      </c>
      <c r="B387" s="26">
        <v>1580</v>
      </c>
      <c r="C387" s="26" t="s">
        <v>41</v>
      </c>
      <c r="D387" s="26" t="s">
        <v>6</v>
      </c>
      <c r="E387" s="28" t="s">
        <v>9044</v>
      </c>
      <c r="F387" s="27">
        <v>40745</v>
      </c>
      <c r="G387" s="26">
        <v>99.99</v>
      </c>
      <c r="H387" s="26" t="s">
        <v>3</v>
      </c>
      <c r="I387" s="26" t="s">
        <v>4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44"/>
      <c r="P387" s="26"/>
    </row>
    <row r="388" spans="1:16" ht="60" x14ac:dyDescent="0.25">
      <c r="A388" s="26">
        <v>376</v>
      </c>
      <c r="B388" s="26">
        <v>1578</v>
      </c>
      <c r="C388" s="26" t="s">
        <v>41</v>
      </c>
      <c r="D388" s="26" t="s">
        <v>6</v>
      </c>
      <c r="E388" s="28" t="s">
        <v>9044</v>
      </c>
      <c r="F388" s="27">
        <v>40745</v>
      </c>
      <c r="G388" s="26">
        <v>99.99</v>
      </c>
      <c r="H388" s="26" t="s">
        <v>3</v>
      </c>
      <c r="I388" s="26" t="s">
        <v>4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44"/>
      <c r="P388" s="26"/>
    </row>
    <row r="389" spans="1:16" ht="60" x14ac:dyDescent="0.25">
      <c r="A389" s="26">
        <v>377</v>
      </c>
      <c r="B389" s="26">
        <v>1569</v>
      </c>
      <c r="C389" s="26" t="s">
        <v>41</v>
      </c>
      <c r="D389" s="26" t="s">
        <v>6</v>
      </c>
      <c r="E389" s="28" t="s">
        <v>8613</v>
      </c>
      <c r="F389" s="27">
        <v>40745</v>
      </c>
      <c r="G389" s="26">
        <v>49.99</v>
      </c>
      <c r="H389" s="26" t="s">
        <v>3</v>
      </c>
      <c r="I389" s="26" t="s">
        <v>4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49.92</v>
      </c>
      <c r="O389" s="44"/>
      <c r="P389" s="26"/>
    </row>
    <row r="390" spans="1:16" ht="30" x14ac:dyDescent="0.25">
      <c r="A390" s="26">
        <v>378</v>
      </c>
      <c r="B390" s="26">
        <v>1568</v>
      </c>
      <c r="C390" s="26" t="s">
        <v>41</v>
      </c>
      <c r="D390" s="26" t="s">
        <v>6</v>
      </c>
      <c r="E390" s="28" t="s">
        <v>613</v>
      </c>
      <c r="F390" s="27">
        <v>40745</v>
      </c>
      <c r="G390" s="26">
        <v>49.99</v>
      </c>
      <c r="H390" s="26" t="s">
        <v>3</v>
      </c>
      <c r="I390" s="26" t="s">
        <v>4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49.78</v>
      </c>
      <c r="O390" s="44"/>
      <c r="P390" s="26"/>
    </row>
    <row r="391" spans="1:16" ht="30" x14ac:dyDescent="0.25">
      <c r="A391" s="26">
        <v>379</v>
      </c>
      <c r="B391" s="26">
        <v>1521</v>
      </c>
      <c r="C391" s="26" t="s">
        <v>41</v>
      </c>
      <c r="D391" s="26" t="s">
        <v>6</v>
      </c>
      <c r="E391" s="28" t="s">
        <v>5598</v>
      </c>
      <c r="F391" s="27">
        <v>40750</v>
      </c>
      <c r="G391" s="26">
        <v>100</v>
      </c>
      <c r="H391" s="26" t="s">
        <v>3</v>
      </c>
      <c r="I391" s="26" t="s">
        <v>4</v>
      </c>
      <c r="J391" s="27">
        <v>40750</v>
      </c>
      <c r="K391" s="27">
        <v>40752</v>
      </c>
      <c r="L391" s="27">
        <v>40753</v>
      </c>
      <c r="M391" s="27">
        <v>41281</v>
      </c>
      <c r="N391" s="26">
        <v>99.75</v>
      </c>
      <c r="O391" s="44"/>
      <c r="P391" s="26"/>
    </row>
    <row r="392" spans="1:16" x14ac:dyDescent="0.25">
      <c r="A392" s="26">
        <v>380</v>
      </c>
      <c r="B392" s="26">
        <v>1503</v>
      </c>
      <c r="C392" s="26" t="s">
        <v>41</v>
      </c>
      <c r="D392" s="26" t="s">
        <v>6</v>
      </c>
      <c r="E392" s="28" t="s">
        <v>5597</v>
      </c>
      <c r="F392" s="27">
        <v>40750</v>
      </c>
      <c r="G392" s="26">
        <v>44.88</v>
      </c>
      <c r="H392" s="26" t="s">
        <v>3</v>
      </c>
      <c r="I392" s="26" t="s">
        <v>4</v>
      </c>
      <c r="J392" s="27">
        <v>40750</v>
      </c>
      <c r="K392" s="27">
        <v>40751</v>
      </c>
      <c r="L392" s="27">
        <v>40753</v>
      </c>
      <c r="M392" s="27">
        <v>41256</v>
      </c>
      <c r="N392" s="26">
        <v>44.7</v>
      </c>
      <c r="O392" s="44"/>
      <c r="P392" s="26"/>
    </row>
    <row r="393" spans="1:16" x14ac:dyDescent="0.25">
      <c r="A393" s="26">
        <v>381</v>
      </c>
      <c r="B393" s="26">
        <v>3272</v>
      </c>
      <c r="C393" s="26" t="s">
        <v>41</v>
      </c>
      <c r="D393" s="26" t="s">
        <v>974</v>
      </c>
      <c r="E393" s="28" t="s">
        <v>4973</v>
      </c>
      <c r="F393" s="27">
        <v>40750</v>
      </c>
      <c r="G393" s="26">
        <v>4.9400000000000004</v>
      </c>
      <c r="H393" s="26" t="s">
        <v>3</v>
      </c>
      <c r="I393" s="26" t="s">
        <v>817</v>
      </c>
      <c r="J393" s="27">
        <v>40765</v>
      </c>
      <c r="K393" s="27">
        <v>40777</v>
      </c>
      <c r="L393" s="27">
        <v>40840</v>
      </c>
      <c r="M393" s="27">
        <v>40868</v>
      </c>
      <c r="N393" s="26">
        <v>4.9400000000000004</v>
      </c>
      <c r="O393" s="44"/>
      <c r="P393" s="26"/>
    </row>
    <row r="394" spans="1:16" x14ac:dyDescent="0.25">
      <c r="A394" s="26">
        <v>382</v>
      </c>
      <c r="B394" s="26">
        <v>3273</v>
      </c>
      <c r="C394" s="26" t="s">
        <v>41</v>
      </c>
      <c r="D394" s="26" t="s">
        <v>974</v>
      </c>
      <c r="E394" s="28" t="s">
        <v>5609</v>
      </c>
      <c r="F394" s="27">
        <v>40757</v>
      </c>
      <c r="G394" s="26">
        <v>4.9349999999999996</v>
      </c>
      <c r="H394" s="26" t="s">
        <v>3</v>
      </c>
      <c r="I394" s="26" t="s">
        <v>5610</v>
      </c>
      <c r="J394" s="27">
        <v>40827</v>
      </c>
      <c r="K394" s="27">
        <v>40898</v>
      </c>
      <c r="L394" s="27">
        <v>40904</v>
      </c>
      <c r="M394" s="27">
        <v>41016</v>
      </c>
      <c r="N394" s="26">
        <v>4.9349999999999996</v>
      </c>
      <c r="O394" s="44"/>
      <c r="P394" s="26"/>
    </row>
    <row r="395" spans="1:16" x14ac:dyDescent="0.25">
      <c r="A395" s="26">
        <v>383</v>
      </c>
      <c r="B395" s="26">
        <v>3275</v>
      </c>
      <c r="C395" s="26" t="s">
        <v>41</v>
      </c>
      <c r="D395" s="26" t="s">
        <v>974</v>
      </c>
      <c r="E395" s="28" t="s">
        <v>5617</v>
      </c>
      <c r="F395" s="27">
        <v>40763</v>
      </c>
      <c r="G395" s="26">
        <v>4.9349999999999996</v>
      </c>
      <c r="H395" s="26" t="s">
        <v>3</v>
      </c>
      <c r="I395" s="26" t="s">
        <v>1144</v>
      </c>
      <c r="J395" s="27">
        <v>40781</v>
      </c>
      <c r="K395" s="27">
        <v>40877</v>
      </c>
      <c r="L395" s="27">
        <v>40890</v>
      </c>
      <c r="M395" s="27">
        <v>41045</v>
      </c>
      <c r="N395" s="26">
        <v>4.9349999999999996</v>
      </c>
      <c r="O395" s="44"/>
      <c r="P395" s="26"/>
    </row>
    <row r="396" spans="1:16" x14ac:dyDescent="0.25">
      <c r="A396" s="26">
        <v>384</v>
      </c>
      <c r="B396" s="26">
        <v>3274</v>
      </c>
      <c r="C396" s="26" t="s">
        <v>41</v>
      </c>
      <c r="D396" s="26" t="s">
        <v>974</v>
      </c>
      <c r="E396" s="28" t="s">
        <v>5618</v>
      </c>
      <c r="F396" s="27">
        <v>40763</v>
      </c>
      <c r="G396" s="26">
        <v>4.9349999999999996</v>
      </c>
      <c r="H396" s="26" t="s">
        <v>3</v>
      </c>
      <c r="I396" s="26" t="s">
        <v>1144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44"/>
      <c r="P396" s="26"/>
    </row>
    <row r="397" spans="1:16" x14ac:dyDescent="0.25">
      <c r="A397" s="26">
        <v>385</v>
      </c>
      <c r="B397" s="26">
        <v>3276</v>
      </c>
      <c r="C397" s="26" t="s">
        <v>41</v>
      </c>
      <c r="D397" s="26" t="s">
        <v>974</v>
      </c>
      <c r="E397" s="28" t="s">
        <v>5616</v>
      </c>
      <c r="F397" s="27">
        <v>40763</v>
      </c>
      <c r="G397" s="26">
        <v>4.92</v>
      </c>
      <c r="H397" s="26" t="s">
        <v>3</v>
      </c>
      <c r="I397" s="26" t="s">
        <v>817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44"/>
      <c r="P397" s="26"/>
    </row>
    <row r="398" spans="1:16" x14ac:dyDescent="0.25">
      <c r="A398" s="26">
        <v>386</v>
      </c>
      <c r="B398" s="26">
        <v>3277</v>
      </c>
      <c r="C398" s="26" t="s">
        <v>41</v>
      </c>
      <c r="D398" s="26" t="s">
        <v>974</v>
      </c>
      <c r="E398" s="28" t="s">
        <v>5628</v>
      </c>
      <c r="F398" s="27">
        <v>40765</v>
      </c>
      <c r="G398" s="26">
        <v>4.95</v>
      </c>
      <c r="H398" s="26" t="s">
        <v>3</v>
      </c>
      <c r="I398" s="26" t="s">
        <v>878</v>
      </c>
      <c r="J398" s="27">
        <v>40793</v>
      </c>
      <c r="K398" s="27">
        <v>40813</v>
      </c>
      <c r="L398" s="27">
        <v>40835</v>
      </c>
      <c r="M398" s="27">
        <v>40878</v>
      </c>
      <c r="N398" s="26">
        <v>4.95</v>
      </c>
      <c r="O398" s="44"/>
      <c r="P398" s="26"/>
    </row>
    <row r="399" spans="1:16" x14ac:dyDescent="0.25">
      <c r="A399" s="26">
        <v>387</v>
      </c>
      <c r="B399" s="26">
        <v>1598</v>
      </c>
      <c r="C399" s="26" t="s">
        <v>41</v>
      </c>
      <c r="D399" s="26" t="s">
        <v>6</v>
      </c>
      <c r="E399" s="28" t="s">
        <v>254</v>
      </c>
      <c r="F399" s="27">
        <v>40771</v>
      </c>
      <c r="G399" s="26">
        <v>19.8</v>
      </c>
      <c r="H399" s="26" t="s">
        <v>3</v>
      </c>
      <c r="I399" s="26" t="s">
        <v>4</v>
      </c>
      <c r="J399" s="27">
        <v>40926</v>
      </c>
      <c r="K399" s="27">
        <v>41108</v>
      </c>
      <c r="L399" s="27">
        <v>41121</v>
      </c>
      <c r="M399" s="27">
        <v>41344</v>
      </c>
      <c r="N399" s="26">
        <v>19.75</v>
      </c>
      <c r="O399" s="44"/>
      <c r="P399" s="26"/>
    </row>
    <row r="400" spans="1:16" x14ac:dyDescent="0.25">
      <c r="A400" s="26">
        <v>388</v>
      </c>
      <c r="B400" s="26">
        <v>789</v>
      </c>
      <c r="C400" s="26" t="s">
        <v>41</v>
      </c>
      <c r="D400" s="26" t="s">
        <v>974</v>
      </c>
      <c r="E400" s="28" t="s">
        <v>5648</v>
      </c>
      <c r="F400" s="27">
        <v>40773</v>
      </c>
      <c r="G400" s="26">
        <v>4.8</v>
      </c>
      <c r="H400" s="26" t="s">
        <v>3</v>
      </c>
      <c r="I400" s="26" t="s">
        <v>5610</v>
      </c>
      <c r="J400" s="27">
        <v>40827</v>
      </c>
      <c r="K400" s="27">
        <v>40918</v>
      </c>
      <c r="L400" s="26"/>
      <c r="M400" s="26"/>
      <c r="N400" s="26"/>
      <c r="O400" s="44"/>
      <c r="P400" s="26"/>
    </row>
    <row r="401" spans="1:16" ht="30" x14ac:dyDescent="0.25">
      <c r="A401" s="26">
        <v>389</v>
      </c>
      <c r="B401" s="26">
        <v>790</v>
      </c>
      <c r="C401" s="26" t="s">
        <v>41</v>
      </c>
      <c r="D401" s="26" t="s">
        <v>974</v>
      </c>
      <c r="E401" s="28" t="s">
        <v>9047</v>
      </c>
      <c r="F401" s="27">
        <v>40780</v>
      </c>
      <c r="G401" s="26">
        <v>4.95</v>
      </c>
      <c r="H401" s="26" t="s">
        <v>3</v>
      </c>
      <c r="I401" s="26" t="s">
        <v>878</v>
      </c>
      <c r="J401" s="27">
        <v>40827</v>
      </c>
      <c r="K401" s="27">
        <v>40892</v>
      </c>
      <c r="L401" s="27">
        <v>40897</v>
      </c>
      <c r="M401" s="26"/>
      <c r="N401" s="26"/>
      <c r="O401" s="44"/>
      <c r="P401" s="26"/>
    </row>
    <row r="402" spans="1:16" x14ac:dyDescent="0.25">
      <c r="A402" s="26">
        <v>390</v>
      </c>
      <c r="B402" s="26">
        <v>791</v>
      </c>
      <c r="C402" s="26" t="s">
        <v>41</v>
      </c>
      <c r="D402" s="26" t="s">
        <v>974</v>
      </c>
      <c r="E402" s="28" t="s">
        <v>5661</v>
      </c>
      <c r="F402" s="27">
        <v>40780</v>
      </c>
      <c r="G402" s="26">
        <v>4.95</v>
      </c>
      <c r="H402" s="26" t="s">
        <v>3</v>
      </c>
      <c r="I402" s="26" t="s">
        <v>878</v>
      </c>
      <c r="J402" s="27">
        <v>40827</v>
      </c>
      <c r="K402" s="27">
        <v>40892</v>
      </c>
      <c r="L402" s="27">
        <v>40897</v>
      </c>
      <c r="M402" s="26"/>
      <c r="N402" s="26"/>
      <c r="O402" s="44"/>
      <c r="P402" s="26"/>
    </row>
    <row r="403" spans="1:16" x14ac:dyDescent="0.25">
      <c r="A403" s="26">
        <v>391</v>
      </c>
      <c r="B403" s="26">
        <v>3278</v>
      </c>
      <c r="C403" s="26" t="s">
        <v>41</v>
      </c>
      <c r="D403" s="26" t="s">
        <v>974</v>
      </c>
      <c r="E403" s="28" t="s">
        <v>5676</v>
      </c>
      <c r="F403" s="27">
        <v>40785</v>
      </c>
      <c r="G403" s="26">
        <v>4.95</v>
      </c>
      <c r="H403" s="26" t="s">
        <v>3</v>
      </c>
      <c r="I403" s="26" t="s">
        <v>573</v>
      </c>
      <c r="J403" s="27">
        <v>40806</v>
      </c>
      <c r="K403" s="27">
        <v>40877</v>
      </c>
      <c r="L403" s="27">
        <v>40891</v>
      </c>
      <c r="M403" s="27">
        <v>40946</v>
      </c>
      <c r="N403" s="26">
        <v>4.95</v>
      </c>
      <c r="O403" s="44"/>
      <c r="P403" s="26"/>
    </row>
    <row r="404" spans="1:16" x14ac:dyDescent="0.25">
      <c r="A404" s="26">
        <v>392</v>
      </c>
      <c r="B404" s="26">
        <v>3279</v>
      </c>
      <c r="C404" s="26" t="s">
        <v>41</v>
      </c>
      <c r="D404" s="26" t="s">
        <v>974</v>
      </c>
      <c r="E404" s="28" t="s">
        <v>5682</v>
      </c>
      <c r="F404" s="27">
        <v>40788</v>
      </c>
      <c r="G404" s="26">
        <v>4.9349999999999996</v>
      </c>
      <c r="H404" s="26" t="s">
        <v>3</v>
      </c>
      <c r="I404" s="26" t="s">
        <v>817</v>
      </c>
      <c r="J404" s="27">
        <v>40827</v>
      </c>
      <c r="K404" s="27">
        <v>40884</v>
      </c>
      <c r="L404" s="27">
        <v>40891</v>
      </c>
      <c r="M404" s="27">
        <v>40982</v>
      </c>
      <c r="N404" s="26">
        <v>4.9349999999999996</v>
      </c>
      <c r="O404" s="44"/>
      <c r="P404" s="26"/>
    </row>
    <row r="405" spans="1:16" x14ac:dyDescent="0.25">
      <c r="A405" s="26">
        <v>393</v>
      </c>
      <c r="B405" s="26">
        <v>3280</v>
      </c>
      <c r="C405" s="26" t="s">
        <v>41</v>
      </c>
      <c r="D405" s="26" t="s">
        <v>974</v>
      </c>
      <c r="E405" s="28" t="s">
        <v>5680</v>
      </c>
      <c r="F405" s="27">
        <v>40788</v>
      </c>
      <c r="G405" s="26">
        <v>5</v>
      </c>
      <c r="H405" s="26" t="s">
        <v>3</v>
      </c>
      <c r="I405" s="26" t="s">
        <v>5681</v>
      </c>
      <c r="J405" s="27">
        <v>40827</v>
      </c>
      <c r="K405" s="27">
        <v>40841</v>
      </c>
      <c r="L405" s="27">
        <v>40872</v>
      </c>
      <c r="M405" s="27">
        <v>40950</v>
      </c>
      <c r="N405" s="26">
        <v>5</v>
      </c>
      <c r="O405" s="44"/>
      <c r="P405" s="26"/>
    </row>
    <row r="406" spans="1:16" x14ac:dyDescent="0.25">
      <c r="A406" s="26">
        <v>394</v>
      </c>
      <c r="B406" s="26">
        <v>3281</v>
      </c>
      <c r="C406" s="26" t="s">
        <v>41</v>
      </c>
      <c r="D406" s="26" t="s">
        <v>974</v>
      </c>
      <c r="E406" s="28" t="s">
        <v>5680</v>
      </c>
      <c r="F406" s="27">
        <v>40788</v>
      </c>
      <c r="G406" s="26">
        <v>5</v>
      </c>
      <c r="H406" s="26" t="s">
        <v>3</v>
      </c>
      <c r="I406" s="26" t="s">
        <v>5610</v>
      </c>
      <c r="J406" s="27">
        <v>40833</v>
      </c>
      <c r="K406" s="27">
        <v>40841</v>
      </c>
      <c r="L406" s="27">
        <v>40872</v>
      </c>
      <c r="M406" s="27">
        <v>40950</v>
      </c>
      <c r="N406" s="26">
        <v>5</v>
      </c>
      <c r="O406" s="44"/>
      <c r="P406" s="26"/>
    </row>
    <row r="407" spans="1:16" x14ac:dyDescent="0.25">
      <c r="A407" s="26">
        <v>395</v>
      </c>
      <c r="B407" s="26">
        <v>3282</v>
      </c>
      <c r="C407" s="26" t="s">
        <v>41</v>
      </c>
      <c r="D407" s="26" t="s">
        <v>974</v>
      </c>
      <c r="E407" s="28" t="s">
        <v>5686</v>
      </c>
      <c r="F407" s="27">
        <v>40791</v>
      </c>
      <c r="G407" s="26">
        <v>2.82</v>
      </c>
      <c r="H407" s="26" t="s">
        <v>3</v>
      </c>
      <c r="I407" s="26" t="s">
        <v>817</v>
      </c>
      <c r="J407" s="27">
        <v>40877</v>
      </c>
      <c r="K407" s="27">
        <v>40918</v>
      </c>
      <c r="L407" s="27">
        <v>40935</v>
      </c>
      <c r="M407" s="27">
        <v>41044</v>
      </c>
      <c r="N407" s="26">
        <v>2.82</v>
      </c>
      <c r="O407" s="44"/>
      <c r="P407" s="26"/>
    </row>
    <row r="408" spans="1:16" x14ac:dyDescent="0.25">
      <c r="A408" s="26">
        <v>396</v>
      </c>
      <c r="B408" s="26">
        <v>3283</v>
      </c>
      <c r="C408" s="26" t="s">
        <v>41</v>
      </c>
      <c r="D408" s="26" t="s">
        <v>974</v>
      </c>
      <c r="E408" s="28" t="s">
        <v>5690</v>
      </c>
      <c r="F408" s="27">
        <v>40792</v>
      </c>
      <c r="G408" s="26">
        <v>4.9400000000000004</v>
      </c>
      <c r="H408" s="26" t="s">
        <v>3</v>
      </c>
      <c r="I408" s="26" t="s">
        <v>1003</v>
      </c>
      <c r="J408" s="27">
        <v>40819</v>
      </c>
      <c r="K408" s="27">
        <v>40820</v>
      </c>
      <c r="L408" s="27">
        <v>40827</v>
      </c>
      <c r="M408" s="27">
        <v>40849</v>
      </c>
      <c r="N408" s="26">
        <v>4.9400000000000004</v>
      </c>
      <c r="O408" s="44"/>
      <c r="P408" s="26"/>
    </row>
    <row r="409" spans="1:16" ht="30" x14ac:dyDescent="0.25">
      <c r="A409" s="26">
        <v>397</v>
      </c>
      <c r="B409" s="26">
        <v>1597</v>
      </c>
      <c r="C409" s="26" t="s">
        <v>41</v>
      </c>
      <c r="D409" s="26" t="s">
        <v>6</v>
      </c>
      <c r="E409" s="28" t="s">
        <v>246</v>
      </c>
      <c r="F409" s="27">
        <v>40793</v>
      </c>
      <c r="G409" s="26">
        <v>99.9</v>
      </c>
      <c r="H409" s="26" t="s">
        <v>3</v>
      </c>
      <c r="I409" s="26" t="s">
        <v>4</v>
      </c>
      <c r="J409" s="27">
        <v>40928</v>
      </c>
      <c r="K409" s="27">
        <v>41108</v>
      </c>
      <c r="L409" s="27">
        <v>41121</v>
      </c>
      <c r="M409" s="27">
        <v>41344</v>
      </c>
      <c r="N409" s="26">
        <v>99</v>
      </c>
      <c r="O409" s="44"/>
      <c r="P409" s="26"/>
    </row>
    <row r="410" spans="1:16" x14ac:dyDescent="0.25">
      <c r="A410" s="26">
        <v>398</v>
      </c>
      <c r="B410" s="26">
        <v>3284</v>
      </c>
      <c r="C410" s="26" t="s">
        <v>41</v>
      </c>
      <c r="D410" s="26" t="s">
        <v>974</v>
      </c>
      <c r="E410" s="28" t="s">
        <v>5695</v>
      </c>
      <c r="F410" s="27">
        <v>40794</v>
      </c>
      <c r="G410" s="26">
        <v>4.92</v>
      </c>
      <c r="H410" s="26" t="s">
        <v>3</v>
      </c>
      <c r="I410" s="26" t="s">
        <v>878</v>
      </c>
      <c r="J410" s="27">
        <v>40827</v>
      </c>
      <c r="K410" s="27">
        <v>40828</v>
      </c>
      <c r="L410" s="27">
        <v>40857</v>
      </c>
      <c r="M410" s="27">
        <v>40878</v>
      </c>
      <c r="N410" s="26">
        <v>4.92</v>
      </c>
      <c r="O410" s="44"/>
      <c r="P410" s="26"/>
    </row>
    <row r="411" spans="1:16" x14ac:dyDescent="0.25">
      <c r="A411" s="26">
        <v>399</v>
      </c>
      <c r="B411" s="26">
        <v>3285</v>
      </c>
      <c r="C411" s="26" t="s">
        <v>41</v>
      </c>
      <c r="D411" s="26" t="s">
        <v>974</v>
      </c>
      <c r="E411" s="28" t="s">
        <v>5701</v>
      </c>
      <c r="F411" s="27">
        <v>40795</v>
      </c>
      <c r="G411" s="26">
        <v>5</v>
      </c>
      <c r="H411" s="26" t="s">
        <v>3</v>
      </c>
      <c r="I411" s="26" t="s">
        <v>951</v>
      </c>
      <c r="J411" s="27">
        <v>40827</v>
      </c>
      <c r="K411" s="27">
        <v>40898</v>
      </c>
      <c r="L411" s="27">
        <v>40898</v>
      </c>
      <c r="M411" s="27">
        <v>41044</v>
      </c>
      <c r="N411" s="26">
        <v>5</v>
      </c>
      <c r="O411" s="44"/>
      <c r="P411" s="26"/>
    </row>
    <row r="412" spans="1:16" x14ac:dyDescent="0.25">
      <c r="A412" s="26">
        <v>400</v>
      </c>
      <c r="B412" s="26">
        <v>792</v>
      </c>
      <c r="C412" s="26" t="s">
        <v>41</v>
      </c>
      <c r="D412" s="26" t="s">
        <v>974</v>
      </c>
      <c r="E412" s="28" t="s">
        <v>5709</v>
      </c>
      <c r="F412" s="27">
        <v>40799</v>
      </c>
      <c r="G412" s="26">
        <v>4.95</v>
      </c>
      <c r="H412" s="26" t="s">
        <v>3</v>
      </c>
      <c r="I412" s="26" t="s">
        <v>955</v>
      </c>
      <c r="J412" s="27">
        <v>40827</v>
      </c>
      <c r="K412" s="27">
        <v>40892</v>
      </c>
      <c r="L412" s="27">
        <v>40897</v>
      </c>
      <c r="M412" s="26"/>
      <c r="N412" s="26"/>
      <c r="O412" s="44"/>
      <c r="P412" s="26"/>
    </row>
    <row r="413" spans="1:16" x14ac:dyDescent="0.25">
      <c r="A413" s="26">
        <v>401</v>
      </c>
      <c r="B413" s="26">
        <v>3286</v>
      </c>
      <c r="C413" s="26" t="s">
        <v>41</v>
      </c>
      <c r="D413" s="26" t="s">
        <v>974</v>
      </c>
      <c r="E413" s="28" t="s">
        <v>5718</v>
      </c>
      <c r="F413" s="27">
        <v>40801</v>
      </c>
      <c r="G413" s="26">
        <v>4.92</v>
      </c>
      <c r="H413" s="26" t="s">
        <v>3</v>
      </c>
      <c r="I413" s="26" t="s">
        <v>817</v>
      </c>
      <c r="J413" s="27">
        <v>40827</v>
      </c>
      <c r="K413" s="27">
        <v>40848</v>
      </c>
      <c r="L413" s="27">
        <v>40906</v>
      </c>
      <c r="M413" s="27">
        <v>40950</v>
      </c>
      <c r="N413" s="26">
        <v>4.92</v>
      </c>
      <c r="O413" s="44"/>
      <c r="P413" s="26"/>
    </row>
    <row r="414" spans="1:16" x14ac:dyDescent="0.25">
      <c r="A414" s="26">
        <v>402</v>
      </c>
      <c r="B414" s="26">
        <v>3287</v>
      </c>
      <c r="C414" s="26" t="s">
        <v>41</v>
      </c>
      <c r="D414" s="26" t="s">
        <v>974</v>
      </c>
      <c r="E414" s="28" t="s">
        <v>5741</v>
      </c>
      <c r="F414" s="27">
        <v>40805</v>
      </c>
      <c r="G414" s="26">
        <v>4.9950000000000001</v>
      </c>
      <c r="H414" s="26" t="s">
        <v>3</v>
      </c>
      <c r="I414" s="26" t="s">
        <v>5742</v>
      </c>
      <c r="J414" s="27">
        <v>40813</v>
      </c>
      <c r="K414" s="27">
        <v>40896</v>
      </c>
      <c r="L414" s="27">
        <v>40898</v>
      </c>
      <c r="M414" s="27">
        <v>41006</v>
      </c>
      <c r="N414" s="26">
        <v>4.9950000000000001</v>
      </c>
      <c r="O414" s="44"/>
      <c r="P414" s="26"/>
    </row>
    <row r="415" spans="1:16" x14ac:dyDescent="0.25">
      <c r="A415" s="26">
        <v>403</v>
      </c>
      <c r="B415" s="26">
        <v>794</v>
      </c>
      <c r="C415" s="26" t="s">
        <v>41</v>
      </c>
      <c r="D415" s="26" t="s">
        <v>974</v>
      </c>
      <c r="E415" s="28" t="s">
        <v>5750</v>
      </c>
      <c r="F415" s="27">
        <v>40806</v>
      </c>
      <c r="G415" s="26">
        <v>5</v>
      </c>
      <c r="H415" s="26" t="s">
        <v>3</v>
      </c>
      <c r="I415" s="26" t="s">
        <v>817</v>
      </c>
      <c r="J415" s="27">
        <v>40889</v>
      </c>
      <c r="K415" s="27">
        <v>40987</v>
      </c>
      <c r="L415" s="26"/>
      <c r="M415" s="26"/>
      <c r="N415" s="26"/>
      <c r="O415" s="44"/>
      <c r="P415" s="26"/>
    </row>
    <row r="416" spans="1:16" x14ac:dyDescent="0.25">
      <c r="A416" s="26">
        <v>404</v>
      </c>
      <c r="B416" s="26">
        <v>793</v>
      </c>
      <c r="C416" s="26" t="s">
        <v>41</v>
      </c>
      <c r="D416" s="26" t="s">
        <v>974</v>
      </c>
      <c r="E416" s="28" t="s">
        <v>5744</v>
      </c>
      <c r="F416" s="27">
        <v>40806</v>
      </c>
      <c r="G416" s="26">
        <v>5</v>
      </c>
      <c r="H416" s="26" t="s">
        <v>3</v>
      </c>
      <c r="I416" s="26" t="s">
        <v>817</v>
      </c>
      <c r="J416" s="27">
        <v>40889</v>
      </c>
      <c r="K416" s="27">
        <v>40987</v>
      </c>
      <c r="L416" s="26"/>
      <c r="M416" s="26"/>
      <c r="N416" s="26"/>
      <c r="O416" s="44"/>
      <c r="P416" s="26"/>
    </row>
    <row r="417" spans="1:16" x14ac:dyDescent="0.25">
      <c r="A417" s="26">
        <v>405</v>
      </c>
      <c r="B417" s="26">
        <v>3289</v>
      </c>
      <c r="C417" s="26" t="s">
        <v>41</v>
      </c>
      <c r="D417" s="26" t="s">
        <v>974</v>
      </c>
      <c r="E417" s="28" t="s">
        <v>5761</v>
      </c>
      <c r="F417" s="27">
        <v>40809</v>
      </c>
      <c r="G417" s="26">
        <v>5</v>
      </c>
      <c r="H417" s="26" t="s">
        <v>3</v>
      </c>
      <c r="I417" s="26" t="s">
        <v>817</v>
      </c>
      <c r="J417" s="27">
        <v>40891</v>
      </c>
      <c r="K417" s="27">
        <v>40896</v>
      </c>
      <c r="L417" s="27">
        <v>40900</v>
      </c>
      <c r="M417" s="27">
        <v>41086</v>
      </c>
      <c r="N417" s="26">
        <v>5</v>
      </c>
      <c r="O417" s="44"/>
      <c r="P417" s="26"/>
    </row>
    <row r="418" spans="1:16" x14ac:dyDescent="0.25">
      <c r="A418" s="26">
        <v>406</v>
      </c>
      <c r="B418" s="26">
        <v>3288</v>
      </c>
      <c r="C418" s="26" t="s">
        <v>41</v>
      </c>
      <c r="D418" s="26" t="s">
        <v>974</v>
      </c>
      <c r="E418" s="28" t="s">
        <v>5759</v>
      </c>
      <c r="F418" s="27">
        <v>40809</v>
      </c>
      <c r="G418" s="26">
        <v>5</v>
      </c>
      <c r="H418" s="26" t="s">
        <v>3</v>
      </c>
      <c r="I418" s="26" t="s">
        <v>5760</v>
      </c>
      <c r="J418" s="27">
        <v>40833</v>
      </c>
      <c r="K418" s="27">
        <v>40834</v>
      </c>
      <c r="L418" s="27">
        <v>40856</v>
      </c>
      <c r="M418" s="27">
        <v>40894</v>
      </c>
      <c r="N418" s="26">
        <v>5</v>
      </c>
      <c r="O418" s="44"/>
      <c r="P418" s="26"/>
    </row>
    <row r="419" spans="1:16" x14ac:dyDescent="0.25">
      <c r="A419" s="26">
        <v>407</v>
      </c>
      <c r="B419" s="26">
        <v>3290</v>
      </c>
      <c r="C419" s="26" t="s">
        <v>41</v>
      </c>
      <c r="D419" s="26" t="s">
        <v>974</v>
      </c>
      <c r="E419" s="28" t="s">
        <v>5766</v>
      </c>
      <c r="F419" s="27">
        <v>40812</v>
      </c>
      <c r="G419" s="26">
        <v>4.9349999999999996</v>
      </c>
      <c r="H419" s="26" t="s">
        <v>3</v>
      </c>
      <c r="I419" s="26" t="s">
        <v>1144</v>
      </c>
      <c r="J419" s="27">
        <v>40819</v>
      </c>
      <c r="K419" s="27">
        <v>40828</v>
      </c>
      <c r="L419" s="27">
        <v>40890</v>
      </c>
      <c r="M419" s="27">
        <v>41073</v>
      </c>
      <c r="N419" s="26">
        <v>4.9349999999999996</v>
      </c>
      <c r="O419" s="44"/>
      <c r="P419" s="26"/>
    </row>
    <row r="420" spans="1:16" x14ac:dyDescent="0.25">
      <c r="A420" s="26">
        <v>408</v>
      </c>
      <c r="B420" s="26">
        <v>737</v>
      </c>
      <c r="C420" s="26" t="s">
        <v>41</v>
      </c>
      <c r="D420" s="26" t="s">
        <v>974</v>
      </c>
      <c r="E420" s="28" t="s">
        <v>5789</v>
      </c>
      <c r="F420" s="27">
        <v>40822</v>
      </c>
      <c r="G420" s="26">
        <v>4.83</v>
      </c>
      <c r="H420" s="26" t="s">
        <v>3</v>
      </c>
      <c r="I420" s="26" t="s">
        <v>2315</v>
      </c>
      <c r="J420" s="27">
        <v>40877</v>
      </c>
      <c r="K420" s="27">
        <v>40883</v>
      </c>
      <c r="L420" s="27">
        <v>40892</v>
      </c>
      <c r="M420" s="26"/>
      <c r="N420" s="26"/>
      <c r="O420" s="44"/>
      <c r="P420" s="26"/>
    </row>
    <row r="421" spans="1:16" ht="30" x14ac:dyDescent="0.25">
      <c r="A421" s="26">
        <v>409</v>
      </c>
      <c r="B421" s="26">
        <v>3291</v>
      </c>
      <c r="C421" s="26" t="s">
        <v>41</v>
      </c>
      <c r="D421" s="26" t="s">
        <v>974</v>
      </c>
      <c r="E421" s="28" t="s">
        <v>5791</v>
      </c>
      <c r="F421" s="27">
        <v>40822</v>
      </c>
      <c r="G421" s="26">
        <v>4.83</v>
      </c>
      <c r="H421" s="26" t="s">
        <v>3</v>
      </c>
      <c r="I421" s="26" t="s">
        <v>2315</v>
      </c>
      <c r="J421" s="27">
        <v>40833</v>
      </c>
      <c r="K421" s="27">
        <v>40862</v>
      </c>
      <c r="L421" s="27">
        <v>40886</v>
      </c>
      <c r="M421" s="27">
        <v>41069</v>
      </c>
      <c r="N421" s="26">
        <v>4.83</v>
      </c>
      <c r="O421" s="44"/>
      <c r="P421" s="26"/>
    </row>
    <row r="422" spans="1:16" x14ac:dyDescent="0.25">
      <c r="A422" s="26">
        <v>410</v>
      </c>
      <c r="B422" s="26">
        <v>3292</v>
      </c>
      <c r="C422" s="26" t="s">
        <v>41</v>
      </c>
      <c r="D422" s="26" t="s">
        <v>974</v>
      </c>
      <c r="E422" s="28" t="s">
        <v>5801</v>
      </c>
      <c r="F422" s="27">
        <v>40823</v>
      </c>
      <c r="G422" s="26">
        <v>4.83</v>
      </c>
      <c r="H422" s="26" t="s">
        <v>3</v>
      </c>
      <c r="I422" s="26" t="s">
        <v>1081</v>
      </c>
      <c r="J422" s="27">
        <v>40841</v>
      </c>
      <c r="K422" s="27">
        <v>40855</v>
      </c>
      <c r="L422" s="27">
        <v>40879</v>
      </c>
      <c r="M422" s="27">
        <v>40926</v>
      </c>
      <c r="N422" s="26">
        <v>4.83</v>
      </c>
      <c r="O422" s="44"/>
      <c r="P422" s="26"/>
    </row>
    <row r="423" spans="1:16" x14ac:dyDescent="0.25">
      <c r="A423" s="26">
        <v>411</v>
      </c>
      <c r="B423" s="26">
        <v>3293</v>
      </c>
      <c r="C423" s="26" t="s">
        <v>41</v>
      </c>
      <c r="D423" s="26" t="s">
        <v>974</v>
      </c>
      <c r="E423" s="28" t="s">
        <v>5803</v>
      </c>
      <c r="F423" s="27">
        <v>40826</v>
      </c>
      <c r="G423" s="26">
        <v>4.95</v>
      </c>
      <c r="H423" s="26" t="s">
        <v>3</v>
      </c>
      <c r="I423" s="26" t="s">
        <v>1077</v>
      </c>
      <c r="J423" s="27">
        <v>40861</v>
      </c>
      <c r="K423" s="27">
        <v>40868</v>
      </c>
      <c r="L423" s="27">
        <v>40890</v>
      </c>
      <c r="M423" s="27">
        <v>40920</v>
      </c>
      <c r="N423" s="26">
        <v>4.95</v>
      </c>
      <c r="O423" s="44"/>
      <c r="P423" s="26"/>
    </row>
    <row r="424" spans="1:16" x14ac:dyDescent="0.25">
      <c r="A424" s="26">
        <v>412</v>
      </c>
      <c r="B424" s="26">
        <v>3294</v>
      </c>
      <c r="C424" s="26" t="s">
        <v>41</v>
      </c>
      <c r="D424" s="26" t="s">
        <v>974</v>
      </c>
      <c r="E424" s="28" t="s">
        <v>5804</v>
      </c>
      <c r="F424" s="27">
        <v>40826</v>
      </c>
      <c r="G424" s="26">
        <v>5</v>
      </c>
      <c r="H424" s="26" t="s">
        <v>3</v>
      </c>
      <c r="I424" s="26" t="s">
        <v>2312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44"/>
      <c r="P424" s="26"/>
    </row>
    <row r="425" spans="1:16" x14ac:dyDescent="0.25">
      <c r="A425" s="26">
        <v>413</v>
      </c>
      <c r="B425" s="26">
        <v>3295</v>
      </c>
      <c r="C425" s="26" t="s">
        <v>41</v>
      </c>
      <c r="D425" s="26" t="s">
        <v>974</v>
      </c>
      <c r="E425" s="28" t="s">
        <v>5808</v>
      </c>
      <c r="F425" s="27">
        <v>40827</v>
      </c>
      <c r="G425" s="26">
        <v>5</v>
      </c>
      <c r="H425" s="26" t="s">
        <v>3</v>
      </c>
      <c r="I425" s="26" t="s">
        <v>1081</v>
      </c>
      <c r="J425" s="27">
        <v>40890</v>
      </c>
      <c r="K425" s="27">
        <v>40896</v>
      </c>
      <c r="L425" s="27">
        <v>40898</v>
      </c>
      <c r="M425" s="27">
        <v>40950</v>
      </c>
      <c r="N425" s="26">
        <v>5</v>
      </c>
      <c r="O425" s="44"/>
      <c r="P425" s="26"/>
    </row>
    <row r="426" spans="1:16" ht="30" x14ac:dyDescent="0.25">
      <c r="A426" s="26">
        <v>414</v>
      </c>
      <c r="B426" s="26">
        <v>3296</v>
      </c>
      <c r="C426" s="26" t="s">
        <v>41</v>
      </c>
      <c r="D426" s="26" t="s">
        <v>974</v>
      </c>
      <c r="E426" s="28" t="s">
        <v>5830</v>
      </c>
      <c r="F426" s="27">
        <v>40833</v>
      </c>
      <c r="G426" s="26">
        <v>4.76</v>
      </c>
      <c r="H426" s="26" t="s">
        <v>3</v>
      </c>
      <c r="I426" s="26" t="s">
        <v>1077</v>
      </c>
      <c r="J426" s="27">
        <v>40861</v>
      </c>
      <c r="K426" s="27">
        <v>40898</v>
      </c>
      <c r="L426" s="27">
        <v>40898</v>
      </c>
      <c r="M426" s="27">
        <v>41078</v>
      </c>
      <c r="N426" s="26">
        <v>4.76</v>
      </c>
      <c r="O426" s="44"/>
      <c r="P426" s="26"/>
    </row>
    <row r="427" spans="1:16" x14ac:dyDescent="0.25">
      <c r="A427" s="26">
        <v>415</v>
      </c>
      <c r="B427" s="26">
        <v>3297</v>
      </c>
      <c r="C427" s="26" t="s">
        <v>41</v>
      </c>
      <c r="D427" s="26" t="s">
        <v>974</v>
      </c>
      <c r="E427" s="28" t="s">
        <v>5831</v>
      </c>
      <c r="F427" s="27">
        <v>40833</v>
      </c>
      <c r="G427" s="26">
        <v>4.76</v>
      </c>
      <c r="H427" s="26" t="s">
        <v>3</v>
      </c>
      <c r="I427" s="26" t="s">
        <v>680</v>
      </c>
      <c r="J427" s="27">
        <v>40861</v>
      </c>
      <c r="K427" s="27">
        <v>40898</v>
      </c>
      <c r="L427" s="27">
        <v>40898</v>
      </c>
      <c r="M427" s="27">
        <v>41044</v>
      </c>
      <c r="N427" s="26">
        <v>4.76</v>
      </c>
      <c r="O427" s="44"/>
      <c r="P427" s="26"/>
    </row>
    <row r="428" spans="1:16" x14ac:dyDescent="0.25">
      <c r="A428" s="26">
        <v>416</v>
      </c>
      <c r="B428" s="26">
        <v>3298</v>
      </c>
      <c r="C428" s="26" t="s">
        <v>41</v>
      </c>
      <c r="D428" s="26" t="s">
        <v>974</v>
      </c>
      <c r="E428" s="28" t="s">
        <v>5829</v>
      </c>
      <c r="F428" s="27">
        <v>40833</v>
      </c>
      <c r="G428" s="26">
        <v>4.76</v>
      </c>
      <c r="H428" s="26" t="s">
        <v>3</v>
      </c>
      <c r="I428" s="26" t="s">
        <v>817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44"/>
      <c r="P428" s="26"/>
    </row>
    <row r="429" spans="1:16" ht="30" x14ac:dyDescent="0.25">
      <c r="A429" s="26">
        <v>417</v>
      </c>
      <c r="B429" s="26">
        <v>3299</v>
      </c>
      <c r="C429" s="26" t="s">
        <v>41</v>
      </c>
      <c r="D429" s="26" t="s">
        <v>974</v>
      </c>
      <c r="E429" s="28" t="s">
        <v>5835</v>
      </c>
      <c r="F429" s="27">
        <v>40834</v>
      </c>
      <c r="G429" s="26">
        <v>4.9000000000000004</v>
      </c>
      <c r="H429" s="26" t="s">
        <v>3</v>
      </c>
      <c r="I429" s="26" t="s">
        <v>1081</v>
      </c>
      <c r="J429" s="27">
        <v>40862</v>
      </c>
      <c r="K429" s="27">
        <v>40942</v>
      </c>
      <c r="L429" s="27">
        <v>40947</v>
      </c>
      <c r="M429" s="27">
        <v>40985</v>
      </c>
      <c r="N429" s="26">
        <v>4.9000000000000004</v>
      </c>
      <c r="O429" s="44"/>
      <c r="P429" s="26"/>
    </row>
    <row r="430" spans="1:16" x14ac:dyDescent="0.25">
      <c r="A430" s="26">
        <v>418</v>
      </c>
      <c r="B430" s="26">
        <v>795</v>
      </c>
      <c r="C430" s="26" t="s">
        <v>41</v>
      </c>
      <c r="D430" s="26" t="s">
        <v>974</v>
      </c>
      <c r="E430" s="28" t="s">
        <v>5846</v>
      </c>
      <c r="F430" s="27">
        <v>40837</v>
      </c>
      <c r="G430" s="26">
        <v>4.9950000000000001</v>
      </c>
      <c r="H430" s="26" t="s">
        <v>3</v>
      </c>
      <c r="I430" s="26" t="s">
        <v>1077</v>
      </c>
      <c r="J430" s="27">
        <v>40861</v>
      </c>
      <c r="K430" s="27">
        <v>40868</v>
      </c>
      <c r="L430" s="27">
        <v>40889</v>
      </c>
      <c r="M430" s="26"/>
      <c r="N430" s="26"/>
      <c r="O430" s="44"/>
      <c r="P430" s="26"/>
    </row>
    <row r="431" spans="1:16" x14ac:dyDescent="0.25">
      <c r="A431" s="26">
        <v>419</v>
      </c>
      <c r="B431" s="26">
        <v>3300</v>
      </c>
      <c r="C431" s="26" t="s">
        <v>41</v>
      </c>
      <c r="D431" s="26" t="s">
        <v>974</v>
      </c>
      <c r="E431" s="28" t="s">
        <v>5857</v>
      </c>
      <c r="F431" s="27">
        <v>40841</v>
      </c>
      <c r="G431" s="26">
        <v>4.9349999999999996</v>
      </c>
      <c r="H431" s="26" t="s">
        <v>3</v>
      </c>
      <c r="I431" s="26" t="s">
        <v>2528</v>
      </c>
      <c r="J431" s="27">
        <v>40855</v>
      </c>
      <c r="K431" s="27">
        <v>40877</v>
      </c>
      <c r="L431" s="27">
        <v>40890</v>
      </c>
      <c r="M431" s="27">
        <v>41073</v>
      </c>
      <c r="N431" s="26">
        <v>4.9349999999999996</v>
      </c>
      <c r="O431" s="44"/>
      <c r="P431" s="26"/>
    </row>
    <row r="432" spans="1:16" x14ac:dyDescent="0.25">
      <c r="A432" s="26">
        <v>420</v>
      </c>
      <c r="B432" s="26">
        <v>3301</v>
      </c>
      <c r="C432" s="26" t="s">
        <v>41</v>
      </c>
      <c r="D432" s="26" t="s">
        <v>974</v>
      </c>
      <c r="E432" s="28" t="s">
        <v>5880</v>
      </c>
      <c r="F432" s="27">
        <v>40842</v>
      </c>
      <c r="G432" s="26">
        <v>4.92</v>
      </c>
      <c r="H432" s="26" t="s">
        <v>3</v>
      </c>
      <c r="I432" s="26" t="s">
        <v>955</v>
      </c>
      <c r="J432" s="27">
        <v>40877</v>
      </c>
      <c r="K432" s="27">
        <v>40877</v>
      </c>
      <c r="L432" s="27">
        <v>40890</v>
      </c>
      <c r="M432" s="27">
        <v>40912</v>
      </c>
      <c r="N432" s="26">
        <v>4.92</v>
      </c>
      <c r="O432" s="44"/>
      <c r="P432" s="26"/>
    </row>
    <row r="433" spans="1:16" x14ac:dyDescent="0.25">
      <c r="A433" s="26">
        <v>421</v>
      </c>
      <c r="B433" s="26">
        <v>3302</v>
      </c>
      <c r="C433" s="26" t="s">
        <v>41</v>
      </c>
      <c r="D433" s="26" t="s">
        <v>974</v>
      </c>
      <c r="E433" s="28" t="s">
        <v>5898</v>
      </c>
      <c r="F433" s="27">
        <v>40848</v>
      </c>
      <c r="G433" s="26">
        <v>4.92</v>
      </c>
      <c r="H433" s="26" t="s">
        <v>3</v>
      </c>
      <c r="I433" s="26" t="s">
        <v>2312</v>
      </c>
      <c r="J433" s="27">
        <v>40861</v>
      </c>
      <c r="K433" s="27">
        <v>40862</v>
      </c>
      <c r="L433" s="27">
        <v>40897</v>
      </c>
      <c r="M433" s="27">
        <v>41057</v>
      </c>
      <c r="N433" s="26">
        <v>4.92</v>
      </c>
      <c r="O433" s="44"/>
      <c r="P433" s="26"/>
    </row>
    <row r="434" spans="1:16" x14ac:dyDescent="0.25">
      <c r="A434" s="26">
        <v>422</v>
      </c>
      <c r="B434" s="26">
        <v>3305</v>
      </c>
      <c r="C434" s="26" t="s">
        <v>41</v>
      </c>
      <c r="D434" s="26" t="s">
        <v>974</v>
      </c>
      <c r="E434" s="28" t="s">
        <v>5925</v>
      </c>
      <c r="F434" s="27">
        <v>40854</v>
      </c>
      <c r="G434" s="26">
        <v>4.95</v>
      </c>
      <c r="H434" s="26" t="s">
        <v>3</v>
      </c>
      <c r="I434" s="26" t="s">
        <v>878</v>
      </c>
      <c r="J434" s="27">
        <v>40877</v>
      </c>
      <c r="K434" s="27">
        <v>40879</v>
      </c>
      <c r="L434" s="27">
        <v>40893</v>
      </c>
      <c r="M434" s="27">
        <v>41073</v>
      </c>
      <c r="N434" s="26">
        <v>4.95</v>
      </c>
      <c r="O434" s="44"/>
      <c r="P434" s="26"/>
    </row>
    <row r="435" spans="1:16" x14ac:dyDescent="0.25">
      <c r="A435" s="26">
        <v>423</v>
      </c>
      <c r="B435" s="26">
        <v>3304</v>
      </c>
      <c r="C435" s="26" t="s">
        <v>41</v>
      </c>
      <c r="D435" s="26" t="s">
        <v>974</v>
      </c>
      <c r="E435" s="28" t="s">
        <v>5928</v>
      </c>
      <c r="F435" s="27">
        <v>40854</v>
      </c>
      <c r="G435" s="26">
        <v>4.9349999999999996</v>
      </c>
      <c r="H435" s="26" t="s">
        <v>3</v>
      </c>
      <c r="I435" s="26" t="s">
        <v>1081</v>
      </c>
      <c r="J435" s="27">
        <v>40877</v>
      </c>
      <c r="K435" s="27">
        <v>40879</v>
      </c>
      <c r="L435" s="27">
        <v>40890</v>
      </c>
      <c r="M435" s="27">
        <v>40971</v>
      </c>
      <c r="N435" s="26">
        <v>4.9349999999999996</v>
      </c>
      <c r="O435" s="44"/>
      <c r="P435" s="26"/>
    </row>
    <row r="436" spans="1:16" x14ac:dyDescent="0.25">
      <c r="A436" s="26">
        <v>424</v>
      </c>
      <c r="B436" s="26">
        <v>3303</v>
      </c>
      <c r="C436" s="26" t="s">
        <v>41</v>
      </c>
      <c r="D436" s="26" t="s">
        <v>974</v>
      </c>
      <c r="E436" s="28" t="s">
        <v>5922</v>
      </c>
      <c r="F436" s="27">
        <v>40854</v>
      </c>
      <c r="G436" s="26">
        <v>5</v>
      </c>
      <c r="H436" s="26" t="s">
        <v>3</v>
      </c>
      <c r="I436" s="26" t="s">
        <v>951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44"/>
      <c r="P436" s="26"/>
    </row>
    <row r="437" spans="1:16" x14ac:dyDescent="0.25">
      <c r="A437" s="26">
        <v>425</v>
      </c>
      <c r="B437" s="26">
        <v>3307</v>
      </c>
      <c r="C437" s="26" t="s">
        <v>41</v>
      </c>
      <c r="D437" s="26" t="s">
        <v>974</v>
      </c>
      <c r="E437" s="28" t="s">
        <v>5962</v>
      </c>
      <c r="F437" s="27">
        <v>40858</v>
      </c>
      <c r="G437" s="26">
        <v>4.9349999999999996</v>
      </c>
      <c r="H437" s="26" t="s">
        <v>3</v>
      </c>
      <c r="I437" s="26" t="s">
        <v>1003</v>
      </c>
      <c r="J437" s="27">
        <v>40890</v>
      </c>
      <c r="K437" s="27">
        <v>40906</v>
      </c>
      <c r="L437" s="27">
        <v>40906</v>
      </c>
      <c r="M437" s="27">
        <v>41085</v>
      </c>
      <c r="N437" s="26">
        <v>4.9349999999999996</v>
      </c>
      <c r="O437" s="44"/>
      <c r="P437" s="26"/>
    </row>
    <row r="438" spans="1:16" x14ac:dyDescent="0.25">
      <c r="A438" s="26">
        <v>426</v>
      </c>
      <c r="B438" s="26">
        <v>3306</v>
      </c>
      <c r="C438" s="26" t="s">
        <v>41</v>
      </c>
      <c r="D438" s="26" t="s">
        <v>974</v>
      </c>
      <c r="E438" s="28" t="s">
        <v>5961</v>
      </c>
      <c r="F438" s="27">
        <v>40858</v>
      </c>
      <c r="G438" s="26">
        <v>4.9349999999999996</v>
      </c>
      <c r="H438" s="26" t="s">
        <v>3</v>
      </c>
      <c r="I438" s="26" t="s">
        <v>817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44"/>
      <c r="P438" s="26"/>
    </row>
    <row r="439" spans="1:16" ht="30" x14ac:dyDescent="0.25">
      <c r="A439" s="26">
        <v>427</v>
      </c>
      <c r="B439" s="26">
        <v>3308</v>
      </c>
      <c r="C439" s="26" t="s">
        <v>41</v>
      </c>
      <c r="D439" s="26" t="s">
        <v>974</v>
      </c>
      <c r="E439" s="28" t="s">
        <v>5995</v>
      </c>
      <c r="F439" s="27">
        <v>40863</v>
      </c>
      <c r="G439" s="26">
        <v>4.9349999999999996</v>
      </c>
      <c r="H439" s="26" t="s">
        <v>3</v>
      </c>
      <c r="I439" s="26" t="s">
        <v>2312</v>
      </c>
      <c r="J439" s="27">
        <v>40890</v>
      </c>
      <c r="K439" s="27">
        <v>40890</v>
      </c>
      <c r="L439" s="27">
        <v>40892</v>
      </c>
      <c r="M439" s="27">
        <v>40921</v>
      </c>
      <c r="N439" s="26">
        <v>4.9349999999999996</v>
      </c>
      <c r="O439" s="44"/>
      <c r="P439" s="26"/>
    </row>
    <row r="440" spans="1:16" ht="30" x14ac:dyDescent="0.25">
      <c r="A440" s="26">
        <v>428</v>
      </c>
      <c r="B440" s="26">
        <v>3309</v>
      </c>
      <c r="C440" s="26" t="s">
        <v>41</v>
      </c>
      <c r="D440" s="26" t="s">
        <v>974</v>
      </c>
      <c r="E440" s="28" t="s">
        <v>6002</v>
      </c>
      <c r="F440" s="27">
        <v>40864</v>
      </c>
      <c r="G440" s="26">
        <v>5</v>
      </c>
      <c r="H440" s="26" t="s">
        <v>3</v>
      </c>
      <c r="I440" s="26" t="s">
        <v>817</v>
      </c>
      <c r="J440" s="27">
        <v>40889</v>
      </c>
      <c r="K440" s="27">
        <v>40899</v>
      </c>
      <c r="L440" s="27">
        <v>40899</v>
      </c>
      <c r="M440" s="27">
        <v>41079</v>
      </c>
      <c r="N440" s="26">
        <v>5</v>
      </c>
      <c r="O440" s="44"/>
      <c r="P440" s="26"/>
    </row>
    <row r="441" spans="1:16" ht="30" x14ac:dyDescent="0.25">
      <c r="A441" s="26">
        <v>429</v>
      </c>
      <c r="B441" s="26">
        <v>3310</v>
      </c>
      <c r="C441" s="26" t="s">
        <v>41</v>
      </c>
      <c r="D441" s="26" t="s">
        <v>974</v>
      </c>
      <c r="E441" s="28" t="s">
        <v>6021</v>
      </c>
      <c r="F441" s="27">
        <v>40869</v>
      </c>
      <c r="G441" s="26">
        <v>4.9400000000000004</v>
      </c>
      <c r="H441" s="26" t="s">
        <v>3</v>
      </c>
      <c r="I441" s="26" t="s">
        <v>1003</v>
      </c>
      <c r="J441" s="27">
        <v>40859</v>
      </c>
      <c r="K441" s="27">
        <v>40900</v>
      </c>
      <c r="L441" s="27">
        <v>40900</v>
      </c>
      <c r="M441" s="27">
        <v>41044</v>
      </c>
      <c r="N441" s="26">
        <v>4.9400000000000004</v>
      </c>
      <c r="O441" s="44"/>
      <c r="P441" s="26"/>
    </row>
    <row r="442" spans="1:16" ht="30" x14ac:dyDescent="0.25">
      <c r="A442" s="26">
        <v>430</v>
      </c>
      <c r="B442" s="26">
        <v>3311</v>
      </c>
      <c r="C442" s="26" t="s">
        <v>41</v>
      </c>
      <c r="D442" s="26" t="s">
        <v>974</v>
      </c>
      <c r="E442" s="28" t="s">
        <v>6022</v>
      </c>
      <c r="F442" s="27">
        <v>40869</v>
      </c>
      <c r="G442" s="26">
        <v>4.9400000000000004</v>
      </c>
      <c r="H442" s="26" t="s">
        <v>3</v>
      </c>
      <c r="I442" s="26" t="s">
        <v>817</v>
      </c>
      <c r="J442" s="27">
        <v>40889</v>
      </c>
      <c r="K442" s="27">
        <v>40892</v>
      </c>
      <c r="L442" s="27">
        <v>40897</v>
      </c>
      <c r="M442" s="27">
        <v>41045</v>
      </c>
      <c r="N442" s="26">
        <v>4.9400000000000004</v>
      </c>
      <c r="O442" s="44"/>
      <c r="P442" s="26"/>
    </row>
    <row r="443" spans="1:16" x14ac:dyDescent="0.25">
      <c r="A443" s="26">
        <v>431</v>
      </c>
      <c r="B443" s="26">
        <v>3312</v>
      </c>
      <c r="C443" s="26" t="s">
        <v>41</v>
      </c>
      <c r="D443" s="26" t="s">
        <v>974</v>
      </c>
      <c r="E443" s="28" t="s">
        <v>6026</v>
      </c>
      <c r="F443" s="27">
        <v>40869</v>
      </c>
      <c r="G443" s="26">
        <v>4.9349999999999996</v>
      </c>
      <c r="H443" s="26" t="s">
        <v>3</v>
      </c>
      <c r="I443" s="26" t="s">
        <v>817</v>
      </c>
      <c r="J443" s="27">
        <v>40897</v>
      </c>
      <c r="K443" s="27">
        <v>40911</v>
      </c>
      <c r="L443" s="27">
        <v>40926</v>
      </c>
      <c r="M443" s="27">
        <v>40988</v>
      </c>
      <c r="N443" s="26">
        <v>4.9349999999999996</v>
      </c>
      <c r="O443" s="44"/>
      <c r="P443" s="26"/>
    </row>
    <row r="444" spans="1:16" x14ac:dyDescent="0.25">
      <c r="A444" s="26">
        <v>432</v>
      </c>
      <c r="B444" s="26">
        <v>3314</v>
      </c>
      <c r="C444" s="26" t="s">
        <v>41</v>
      </c>
      <c r="D444" s="26" t="s">
        <v>974</v>
      </c>
      <c r="E444" s="28" t="s">
        <v>9051</v>
      </c>
      <c r="F444" s="27">
        <v>40871</v>
      </c>
      <c r="G444" s="26">
        <v>4.9000000000000004</v>
      </c>
      <c r="H444" s="26" t="s">
        <v>3</v>
      </c>
      <c r="I444" s="26" t="s">
        <v>1081</v>
      </c>
      <c r="J444" s="27">
        <v>40897</v>
      </c>
      <c r="K444" s="27">
        <v>40911</v>
      </c>
      <c r="L444" s="27">
        <v>40924</v>
      </c>
      <c r="M444" s="27">
        <v>41103</v>
      </c>
      <c r="N444" s="26">
        <v>4.9000000000000004</v>
      </c>
      <c r="O444" s="44"/>
      <c r="P444" s="26"/>
    </row>
    <row r="445" spans="1:16" x14ac:dyDescent="0.25">
      <c r="A445" s="26">
        <v>433</v>
      </c>
      <c r="B445" s="26">
        <v>3313</v>
      </c>
      <c r="C445" s="26" t="s">
        <v>41</v>
      </c>
      <c r="D445" s="26" t="s">
        <v>974</v>
      </c>
      <c r="E445" s="28" t="s">
        <v>9052</v>
      </c>
      <c r="F445" s="27">
        <v>40871</v>
      </c>
      <c r="G445" s="26">
        <v>4.9000000000000004</v>
      </c>
      <c r="H445" s="26" t="s">
        <v>3</v>
      </c>
      <c r="I445" s="26" t="s">
        <v>1081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44"/>
      <c r="P445" s="26"/>
    </row>
    <row r="446" spans="1:16" x14ac:dyDescent="0.25">
      <c r="A446" s="26">
        <v>434</v>
      </c>
      <c r="B446" s="26">
        <v>3315</v>
      </c>
      <c r="C446" s="26" t="s">
        <v>41</v>
      </c>
      <c r="D446" s="26" t="s">
        <v>974</v>
      </c>
      <c r="E446" s="28" t="s">
        <v>9053</v>
      </c>
      <c r="F446" s="27">
        <v>40872</v>
      </c>
      <c r="G446" s="26">
        <v>5</v>
      </c>
      <c r="H446" s="26" t="s">
        <v>3</v>
      </c>
      <c r="I446" s="26" t="s">
        <v>817</v>
      </c>
      <c r="J446" s="27">
        <v>40889</v>
      </c>
      <c r="K446" s="27">
        <v>40896</v>
      </c>
      <c r="L446" s="27">
        <v>40906</v>
      </c>
      <c r="M446" s="27">
        <v>41044</v>
      </c>
      <c r="N446" s="26">
        <v>5</v>
      </c>
      <c r="O446" s="44"/>
      <c r="P446" s="26"/>
    </row>
    <row r="447" spans="1:16" x14ac:dyDescent="0.25">
      <c r="A447" s="26">
        <v>435</v>
      </c>
      <c r="B447" s="26">
        <v>3316</v>
      </c>
      <c r="C447" s="26" t="s">
        <v>41</v>
      </c>
      <c r="D447" s="26" t="s">
        <v>974</v>
      </c>
      <c r="E447" s="28" t="s">
        <v>9055</v>
      </c>
      <c r="F447" s="27">
        <v>40876</v>
      </c>
      <c r="G447" s="26">
        <v>4.9400000000000004</v>
      </c>
      <c r="H447" s="26" t="s">
        <v>3</v>
      </c>
      <c r="I447" s="26" t="s">
        <v>1081</v>
      </c>
      <c r="J447" s="27">
        <v>40891</v>
      </c>
      <c r="K447" s="27">
        <v>40897</v>
      </c>
      <c r="L447" s="27">
        <v>40897</v>
      </c>
      <c r="M447" s="27">
        <v>40972</v>
      </c>
      <c r="N447" s="26">
        <v>4.9400000000000004</v>
      </c>
      <c r="O447" s="44"/>
      <c r="P447" s="26"/>
    </row>
    <row r="448" spans="1:16" x14ac:dyDescent="0.25">
      <c r="A448" s="26">
        <v>436</v>
      </c>
      <c r="B448" s="26">
        <v>3317</v>
      </c>
      <c r="C448" s="26" t="s">
        <v>41</v>
      </c>
      <c r="D448" s="26" t="s">
        <v>974</v>
      </c>
      <c r="E448" s="28" t="s">
        <v>9058</v>
      </c>
      <c r="F448" s="27">
        <v>40878</v>
      </c>
      <c r="G448" s="26">
        <v>5</v>
      </c>
      <c r="H448" s="26" t="s">
        <v>3</v>
      </c>
      <c r="I448" s="26" t="s">
        <v>817</v>
      </c>
      <c r="J448" s="27">
        <v>40890</v>
      </c>
      <c r="K448" s="27">
        <v>40892</v>
      </c>
      <c r="L448" s="27">
        <v>40897</v>
      </c>
      <c r="M448" s="27">
        <v>40941</v>
      </c>
      <c r="N448" s="26">
        <v>5</v>
      </c>
      <c r="O448" s="44"/>
      <c r="P448" s="26"/>
    </row>
    <row r="449" spans="1:16" x14ac:dyDescent="0.25">
      <c r="A449" s="26">
        <v>437</v>
      </c>
      <c r="B449" s="26">
        <v>3318</v>
      </c>
      <c r="C449" s="26" t="s">
        <v>41</v>
      </c>
      <c r="D449" s="26" t="s">
        <v>974</v>
      </c>
      <c r="E449" s="28" t="s">
        <v>9059</v>
      </c>
      <c r="F449" s="27">
        <v>40879</v>
      </c>
      <c r="G449" s="26">
        <v>5</v>
      </c>
      <c r="H449" s="26" t="s">
        <v>3</v>
      </c>
      <c r="I449" s="26" t="s">
        <v>817</v>
      </c>
      <c r="J449" s="27">
        <v>40905</v>
      </c>
      <c r="K449" s="27">
        <v>40905</v>
      </c>
      <c r="L449" s="27">
        <v>40906</v>
      </c>
      <c r="M449" s="27">
        <v>41080</v>
      </c>
      <c r="N449" s="26">
        <v>5</v>
      </c>
      <c r="O449" s="44"/>
      <c r="P449" s="26"/>
    </row>
    <row r="450" spans="1:16" x14ac:dyDescent="0.25">
      <c r="A450" s="26">
        <v>438</v>
      </c>
      <c r="B450" s="26">
        <v>3319</v>
      </c>
      <c r="C450" s="26" t="s">
        <v>41</v>
      </c>
      <c r="D450" s="26" t="s">
        <v>974</v>
      </c>
      <c r="E450" s="28" t="s">
        <v>9062</v>
      </c>
      <c r="F450" s="27">
        <v>40885</v>
      </c>
      <c r="G450" s="26">
        <v>4.9000000000000004</v>
      </c>
      <c r="H450" s="26" t="s">
        <v>3</v>
      </c>
      <c r="I450" s="26" t="s">
        <v>1144</v>
      </c>
      <c r="J450" s="27">
        <v>40899</v>
      </c>
      <c r="K450" s="27">
        <v>40900</v>
      </c>
      <c r="L450" s="27">
        <v>40900</v>
      </c>
      <c r="M450" s="27">
        <v>41019</v>
      </c>
      <c r="N450" s="26">
        <v>4.9000000000000004</v>
      </c>
      <c r="O450" s="44"/>
      <c r="P450" s="26"/>
    </row>
    <row r="451" spans="1:16" x14ac:dyDescent="0.25">
      <c r="A451" s="26">
        <v>439</v>
      </c>
      <c r="B451" s="26">
        <v>3320</v>
      </c>
      <c r="C451" s="26" t="s">
        <v>41</v>
      </c>
      <c r="D451" s="26" t="s">
        <v>974</v>
      </c>
      <c r="E451" s="28" t="s">
        <v>9061</v>
      </c>
      <c r="F451" s="27">
        <v>40885</v>
      </c>
      <c r="G451" s="26">
        <v>4.9349999999999996</v>
      </c>
      <c r="H451" s="26" t="s">
        <v>3</v>
      </c>
      <c r="I451" s="26" t="s">
        <v>1144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44"/>
      <c r="P451" s="26"/>
    </row>
    <row r="452" spans="1:16" x14ac:dyDescent="0.25">
      <c r="A452" s="26">
        <v>440</v>
      </c>
      <c r="B452" s="26">
        <v>3321</v>
      </c>
      <c r="C452" s="26" t="s">
        <v>41</v>
      </c>
      <c r="D452" s="26" t="s">
        <v>974</v>
      </c>
      <c r="E452" s="28" t="s">
        <v>9063</v>
      </c>
      <c r="F452" s="27">
        <v>40886</v>
      </c>
      <c r="G452" s="26">
        <v>4.9400000000000004</v>
      </c>
      <c r="H452" s="26" t="s">
        <v>3</v>
      </c>
      <c r="I452" s="26" t="s">
        <v>817</v>
      </c>
      <c r="J452" s="27">
        <v>40896</v>
      </c>
      <c r="K452" s="27">
        <v>40896</v>
      </c>
      <c r="L452" s="27">
        <v>40898</v>
      </c>
      <c r="M452" s="27">
        <v>41066</v>
      </c>
      <c r="N452" s="26">
        <v>4.9400000000000004</v>
      </c>
      <c r="O452" s="44"/>
      <c r="P452" s="26"/>
    </row>
    <row r="453" spans="1:16" x14ac:dyDescent="0.25">
      <c r="A453" s="26">
        <v>441</v>
      </c>
      <c r="B453" s="26">
        <v>3322</v>
      </c>
      <c r="C453" s="26" t="s">
        <v>41</v>
      </c>
      <c r="D453" s="26" t="s">
        <v>974</v>
      </c>
      <c r="E453" s="28" t="s">
        <v>9064</v>
      </c>
      <c r="F453" s="27">
        <v>40886</v>
      </c>
      <c r="G453" s="26">
        <v>5</v>
      </c>
      <c r="H453" s="26" t="s">
        <v>3</v>
      </c>
      <c r="I453" s="26" t="s">
        <v>6150</v>
      </c>
      <c r="J453" s="27">
        <v>40896</v>
      </c>
      <c r="K453" s="27">
        <v>40907</v>
      </c>
      <c r="L453" s="27">
        <v>40907</v>
      </c>
      <c r="M453" s="27">
        <v>41044</v>
      </c>
      <c r="N453" s="26">
        <v>5</v>
      </c>
      <c r="O453" s="44"/>
      <c r="P453" s="26"/>
    </row>
    <row r="454" spans="1:16" x14ac:dyDescent="0.25">
      <c r="A454" s="26">
        <v>442</v>
      </c>
      <c r="B454" s="26">
        <v>738</v>
      </c>
      <c r="C454" s="26" t="s">
        <v>41</v>
      </c>
      <c r="D454" s="26" t="s">
        <v>974</v>
      </c>
      <c r="E454" s="28" t="s">
        <v>9065</v>
      </c>
      <c r="F454" s="27">
        <v>40889</v>
      </c>
      <c r="G454" s="26">
        <v>4.95</v>
      </c>
      <c r="H454" s="26" t="s">
        <v>3</v>
      </c>
      <c r="I454" s="26" t="s">
        <v>1003</v>
      </c>
      <c r="J454" s="27">
        <v>40896</v>
      </c>
      <c r="K454" s="27">
        <v>40900</v>
      </c>
      <c r="L454" s="27">
        <v>40900</v>
      </c>
      <c r="M454" s="26"/>
      <c r="N454" s="26"/>
      <c r="O454" s="44"/>
      <c r="P454" s="26"/>
    </row>
    <row r="455" spans="1:16" x14ac:dyDescent="0.25">
      <c r="A455" s="26">
        <v>443</v>
      </c>
      <c r="B455" s="26">
        <v>3323</v>
      </c>
      <c r="C455" s="26" t="s">
        <v>41</v>
      </c>
      <c r="D455" s="26" t="s">
        <v>974</v>
      </c>
      <c r="E455" s="28" t="s">
        <v>9067</v>
      </c>
      <c r="F455" s="27">
        <v>40889</v>
      </c>
      <c r="G455" s="26">
        <v>5</v>
      </c>
      <c r="H455" s="26" t="s">
        <v>3</v>
      </c>
      <c r="I455" s="26" t="s">
        <v>955</v>
      </c>
      <c r="J455" s="27">
        <v>40896</v>
      </c>
      <c r="K455" s="27">
        <v>40905</v>
      </c>
      <c r="L455" s="27">
        <v>40906</v>
      </c>
      <c r="M455" s="27">
        <v>41045</v>
      </c>
      <c r="N455" s="26">
        <v>5</v>
      </c>
      <c r="O455" s="44"/>
      <c r="P455" s="26"/>
    </row>
    <row r="456" spans="1:16" x14ac:dyDescent="0.25">
      <c r="A456" s="26">
        <v>444</v>
      </c>
      <c r="B456" s="26">
        <v>3324</v>
      </c>
      <c r="C456" s="26" t="s">
        <v>41</v>
      </c>
      <c r="D456" s="26" t="s">
        <v>974</v>
      </c>
      <c r="E456" s="28" t="s">
        <v>9066</v>
      </c>
      <c r="F456" s="27">
        <v>40889</v>
      </c>
      <c r="G456" s="26">
        <v>4.9000000000000004</v>
      </c>
      <c r="H456" s="26" t="s">
        <v>3</v>
      </c>
      <c r="I456" s="26" t="s">
        <v>878</v>
      </c>
      <c r="J456" s="27">
        <v>40896</v>
      </c>
      <c r="K456" s="27">
        <v>40897</v>
      </c>
      <c r="L456" s="27">
        <v>40898</v>
      </c>
      <c r="M456" s="27">
        <v>41003</v>
      </c>
      <c r="N456" s="26">
        <v>4.9000000000000004</v>
      </c>
      <c r="O456" s="44"/>
      <c r="P456" s="26"/>
    </row>
    <row r="457" spans="1:16" x14ac:dyDescent="0.25">
      <c r="A457" s="26">
        <v>445</v>
      </c>
      <c r="B457" s="26">
        <v>3325</v>
      </c>
      <c r="C457" s="26" t="s">
        <v>41</v>
      </c>
      <c r="D457" s="26" t="s">
        <v>974</v>
      </c>
      <c r="E457" s="28" t="s">
        <v>9068</v>
      </c>
      <c r="F457" s="27">
        <v>40890</v>
      </c>
      <c r="G457" s="26">
        <v>4.9349999999999996</v>
      </c>
      <c r="H457" s="26" t="s">
        <v>3</v>
      </c>
      <c r="I457" s="26" t="s">
        <v>1003</v>
      </c>
      <c r="J457" s="27">
        <v>40896</v>
      </c>
      <c r="K457" s="27">
        <v>40898</v>
      </c>
      <c r="L457" s="27">
        <v>40898</v>
      </c>
      <c r="M457" s="27">
        <v>40985</v>
      </c>
      <c r="N457" s="26">
        <v>4.9349999999999996</v>
      </c>
      <c r="O457" s="44"/>
      <c r="P457" s="26"/>
    </row>
    <row r="458" spans="1:16" x14ac:dyDescent="0.25">
      <c r="A458" s="26">
        <v>446</v>
      </c>
      <c r="B458" s="26">
        <v>3326</v>
      </c>
      <c r="C458" s="26" t="s">
        <v>41</v>
      </c>
      <c r="D458" s="26" t="s">
        <v>974</v>
      </c>
      <c r="E458" s="28" t="s">
        <v>9068</v>
      </c>
      <c r="F458" s="27">
        <v>40890</v>
      </c>
      <c r="G458" s="26">
        <v>4.9349999999999996</v>
      </c>
      <c r="H458" s="26" t="s">
        <v>3</v>
      </c>
      <c r="I458" s="26" t="s">
        <v>1003</v>
      </c>
      <c r="J458" s="27">
        <v>40899</v>
      </c>
      <c r="K458" s="27">
        <v>40899</v>
      </c>
      <c r="L458" s="27">
        <v>40900</v>
      </c>
      <c r="M458" s="27">
        <v>40985</v>
      </c>
      <c r="N458" s="26">
        <v>4.9349999999999996</v>
      </c>
      <c r="O458" s="44"/>
      <c r="P458" s="26"/>
    </row>
    <row r="459" spans="1:16" x14ac:dyDescent="0.25">
      <c r="A459" s="26">
        <v>447</v>
      </c>
      <c r="B459" s="26">
        <v>3327</v>
      </c>
      <c r="C459" s="26" t="s">
        <v>41</v>
      </c>
      <c r="D459" s="26" t="s">
        <v>974</v>
      </c>
      <c r="E459" s="28" t="s">
        <v>9069</v>
      </c>
      <c r="F459" s="27">
        <v>40891</v>
      </c>
      <c r="G459" s="26">
        <v>4.9000000000000004</v>
      </c>
      <c r="H459" s="26" t="s">
        <v>3</v>
      </c>
      <c r="I459" s="26" t="s">
        <v>1081</v>
      </c>
      <c r="J459" s="27">
        <v>40896</v>
      </c>
      <c r="K459" s="27">
        <v>40897</v>
      </c>
      <c r="L459" s="27">
        <v>40898</v>
      </c>
      <c r="M459" s="27">
        <v>40950</v>
      </c>
      <c r="N459" s="26">
        <v>4.9000000000000004</v>
      </c>
      <c r="O459" s="44"/>
      <c r="P459" s="26"/>
    </row>
    <row r="460" spans="1:16" x14ac:dyDescent="0.25">
      <c r="A460" s="26">
        <v>448</v>
      </c>
      <c r="B460" s="26">
        <v>3328</v>
      </c>
      <c r="C460" s="26" t="s">
        <v>41</v>
      </c>
      <c r="D460" s="26" t="s">
        <v>974</v>
      </c>
      <c r="E460" s="28" t="s">
        <v>9070</v>
      </c>
      <c r="F460" s="27">
        <v>40891</v>
      </c>
      <c r="G460" s="26">
        <v>5</v>
      </c>
      <c r="H460" s="26" t="s">
        <v>3</v>
      </c>
      <c r="I460" s="26" t="s">
        <v>6193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44"/>
      <c r="P460" s="26"/>
    </row>
    <row r="461" spans="1:16" x14ac:dyDescent="0.25">
      <c r="A461" s="26">
        <v>449</v>
      </c>
      <c r="B461" s="26">
        <v>3329</v>
      </c>
      <c r="C461" s="26" t="s">
        <v>41</v>
      </c>
      <c r="D461" s="26" t="s">
        <v>974</v>
      </c>
      <c r="E461" s="28" t="s">
        <v>9071</v>
      </c>
      <c r="F461" s="27">
        <v>40891</v>
      </c>
      <c r="G461" s="26">
        <v>4.76</v>
      </c>
      <c r="H461" s="26" t="s">
        <v>3</v>
      </c>
      <c r="I461" s="26" t="s">
        <v>1003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44"/>
      <c r="P461" s="26"/>
    </row>
    <row r="462" spans="1:16" x14ac:dyDescent="0.25">
      <c r="A462" s="26">
        <v>450</v>
      </c>
      <c r="B462" s="26">
        <v>796</v>
      </c>
      <c r="C462" s="26" t="s">
        <v>41</v>
      </c>
      <c r="D462" s="26" t="s">
        <v>974</v>
      </c>
      <c r="E462" s="28" t="s">
        <v>9075</v>
      </c>
      <c r="F462" s="27">
        <v>40898</v>
      </c>
      <c r="G462" s="26">
        <v>5</v>
      </c>
      <c r="H462" s="26" t="s">
        <v>3</v>
      </c>
      <c r="I462" s="26" t="s">
        <v>817</v>
      </c>
      <c r="J462" s="27">
        <v>41008</v>
      </c>
      <c r="K462" s="27">
        <v>41099</v>
      </c>
      <c r="L462" s="27">
        <v>41107</v>
      </c>
      <c r="M462" s="26"/>
      <c r="N462" s="26"/>
      <c r="O462" s="44"/>
      <c r="P462" s="26"/>
    </row>
    <row r="463" spans="1:16" x14ac:dyDescent="0.25">
      <c r="A463" s="26">
        <v>451</v>
      </c>
      <c r="B463" s="26">
        <v>3330</v>
      </c>
      <c r="C463" s="26" t="s">
        <v>41</v>
      </c>
      <c r="D463" s="26" t="s">
        <v>974</v>
      </c>
      <c r="E463" s="28" t="s">
        <v>9076</v>
      </c>
      <c r="F463" s="27">
        <v>40899</v>
      </c>
      <c r="G463" s="26">
        <v>4.83</v>
      </c>
      <c r="H463" s="26" t="s">
        <v>3</v>
      </c>
      <c r="I463" s="26" t="s">
        <v>680</v>
      </c>
      <c r="J463" s="27">
        <v>40907</v>
      </c>
      <c r="K463" s="27">
        <v>40907</v>
      </c>
      <c r="L463" s="27">
        <v>40907</v>
      </c>
      <c r="M463" s="27">
        <v>41022</v>
      </c>
      <c r="N463" s="26">
        <v>4.83</v>
      </c>
      <c r="O463" s="44"/>
      <c r="P463" s="26"/>
    </row>
    <row r="464" spans="1:16" ht="30" x14ac:dyDescent="0.25">
      <c r="A464" s="26">
        <v>452</v>
      </c>
      <c r="B464" s="26">
        <v>3331</v>
      </c>
      <c r="C464" s="26" t="s">
        <v>41</v>
      </c>
      <c r="D464" s="26" t="s">
        <v>974</v>
      </c>
      <c r="E464" s="28" t="s">
        <v>6296</v>
      </c>
      <c r="F464" s="27">
        <v>40904</v>
      </c>
      <c r="G464" s="26">
        <v>5</v>
      </c>
      <c r="H464" s="26" t="s">
        <v>3</v>
      </c>
      <c r="I464" s="26" t="s">
        <v>1077</v>
      </c>
      <c r="J464" s="27">
        <v>40907</v>
      </c>
      <c r="K464" s="27">
        <v>40907</v>
      </c>
      <c r="L464" s="27">
        <v>40907</v>
      </c>
      <c r="M464" s="27">
        <v>41011</v>
      </c>
      <c r="N464" s="26">
        <v>5</v>
      </c>
      <c r="O464" s="44"/>
      <c r="P464" s="26"/>
    </row>
    <row r="465" spans="1:16" x14ac:dyDescent="0.25">
      <c r="A465" s="26">
        <v>453</v>
      </c>
      <c r="B465" s="26">
        <v>3333</v>
      </c>
      <c r="C465" s="26" t="s">
        <v>41</v>
      </c>
      <c r="D465" s="26" t="s">
        <v>974</v>
      </c>
      <c r="E465" s="28" t="s">
        <v>9080</v>
      </c>
      <c r="F465" s="27">
        <v>40905</v>
      </c>
      <c r="G465" s="26">
        <v>5</v>
      </c>
      <c r="H465" s="26" t="s">
        <v>3</v>
      </c>
      <c r="I465" s="26" t="s">
        <v>1003</v>
      </c>
      <c r="J465" s="27">
        <v>40907</v>
      </c>
      <c r="K465" s="27">
        <v>40907</v>
      </c>
      <c r="L465" s="27">
        <v>40907</v>
      </c>
      <c r="M465" s="27">
        <v>41072</v>
      </c>
      <c r="N465" s="26">
        <v>5</v>
      </c>
      <c r="O465" s="44"/>
      <c r="P465" s="26"/>
    </row>
    <row r="466" spans="1:16" x14ac:dyDescent="0.25">
      <c r="A466" s="26">
        <v>454</v>
      </c>
      <c r="B466" s="26">
        <v>3332</v>
      </c>
      <c r="C466" s="26" t="s">
        <v>41</v>
      </c>
      <c r="D466" s="26" t="s">
        <v>974</v>
      </c>
      <c r="E466" s="28" t="s">
        <v>9081</v>
      </c>
      <c r="F466" s="27">
        <v>40905</v>
      </c>
      <c r="G466" s="26">
        <v>4.9349999999999996</v>
      </c>
      <c r="H466" s="26" t="s">
        <v>3</v>
      </c>
      <c r="I466" s="26" t="s">
        <v>955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44"/>
      <c r="P466" s="26"/>
    </row>
    <row r="467" spans="1:16" x14ac:dyDescent="0.25">
      <c r="A467" s="26">
        <v>455</v>
      </c>
      <c r="B467" s="26">
        <v>797</v>
      </c>
      <c r="C467" s="26" t="s">
        <v>41</v>
      </c>
      <c r="D467" s="26" t="s">
        <v>6</v>
      </c>
      <c r="E467" s="28" t="s">
        <v>6302</v>
      </c>
      <c r="F467" s="27">
        <v>40906</v>
      </c>
      <c r="G467" s="26">
        <v>100</v>
      </c>
      <c r="H467" s="26" t="s">
        <v>3</v>
      </c>
      <c r="I467" s="26" t="s">
        <v>577</v>
      </c>
      <c r="J467" s="27">
        <v>40956</v>
      </c>
      <c r="K467" s="27">
        <v>41138</v>
      </c>
      <c r="L467" s="26"/>
      <c r="M467" s="26"/>
      <c r="N467" s="26"/>
      <c r="O467" s="44" t="s">
        <v>8569</v>
      </c>
      <c r="P467" s="26">
        <v>100</v>
      </c>
    </row>
    <row r="468" spans="1:16" x14ac:dyDescent="0.25">
      <c r="A468" s="26">
        <v>456</v>
      </c>
      <c r="B468" s="26">
        <v>3334</v>
      </c>
      <c r="C468" s="26" t="s">
        <v>41</v>
      </c>
      <c r="D468" s="26" t="s">
        <v>974</v>
      </c>
      <c r="E468" s="28" t="s">
        <v>9083</v>
      </c>
      <c r="F468" s="27">
        <v>40933</v>
      </c>
      <c r="G468" s="26">
        <v>4.9349999999999996</v>
      </c>
      <c r="H468" s="26" t="s">
        <v>3</v>
      </c>
      <c r="I468" s="26" t="s">
        <v>6359</v>
      </c>
      <c r="J468" s="27">
        <v>40942</v>
      </c>
      <c r="K468" s="27">
        <v>40942</v>
      </c>
      <c r="L468" s="27">
        <v>40959</v>
      </c>
      <c r="M468" s="27">
        <v>41010</v>
      </c>
      <c r="N468" s="26">
        <v>4.9349999999999996</v>
      </c>
      <c r="O468" s="44"/>
      <c r="P468" s="26"/>
    </row>
    <row r="469" spans="1:16" x14ac:dyDescent="0.25">
      <c r="A469" s="26">
        <v>457</v>
      </c>
      <c r="B469" s="26">
        <v>3335</v>
      </c>
      <c r="C469" s="26" t="s">
        <v>41</v>
      </c>
      <c r="D469" s="26" t="s">
        <v>974</v>
      </c>
      <c r="E469" s="28" t="s">
        <v>9084</v>
      </c>
      <c r="F469" s="27">
        <v>40946</v>
      </c>
      <c r="G469" s="26">
        <v>4.7</v>
      </c>
      <c r="H469" s="26" t="s">
        <v>3</v>
      </c>
      <c r="I469" s="26" t="s">
        <v>5610</v>
      </c>
      <c r="J469" s="27">
        <v>40987</v>
      </c>
      <c r="K469" s="27">
        <v>41001</v>
      </c>
      <c r="L469" s="27">
        <v>41004</v>
      </c>
      <c r="M469" s="27">
        <v>41018</v>
      </c>
      <c r="N469" s="26">
        <v>4.7</v>
      </c>
      <c r="O469" s="44"/>
      <c r="P469" s="26"/>
    </row>
    <row r="470" spans="1:16" ht="30" x14ac:dyDescent="0.25">
      <c r="A470" s="26">
        <v>458</v>
      </c>
      <c r="B470" s="26">
        <v>3336</v>
      </c>
      <c r="C470" s="26" t="s">
        <v>41</v>
      </c>
      <c r="D470" s="26" t="s">
        <v>974</v>
      </c>
      <c r="E470" s="28" t="s">
        <v>9085</v>
      </c>
      <c r="F470" s="27">
        <v>40959</v>
      </c>
      <c r="G470" s="26">
        <v>5</v>
      </c>
      <c r="H470" s="26" t="s">
        <v>3</v>
      </c>
      <c r="I470" s="26" t="s">
        <v>817</v>
      </c>
      <c r="J470" s="27">
        <v>40987</v>
      </c>
      <c r="K470" s="27">
        <v>40989</v>
      </c>
      <c r="L470" s="27">
        <v>41005</v>
      </c>
      <c r="M470" s="27">
        <v>41173</v>
      </c>
      <c r="N470" s="26">
        <v>5</v>
      </c>
      <c r="O470" s="44"/>
      <c r="P470" s="26"/>
    </row>
    <row r="471" spans="1:16" ht="30" x14ac:dyDescent="0.25">
      <c r="A471" s="26">
        <v>459</v>
      </c>
      <c r="B471" s="26">
        <v>3337</v>
      </c>
      <c r="C471" s="26" t="s">
        <v>41</v>
      </c>
      <c r="D471" s="26" t="s">
        <v>974</v>
      </c>
      <c r="E471" s="28" t="s">
        <v>6430</v>
      </c>
      <c r="F471" s="27">
        <v>40962</v>
      </c>
      <c r="G471" s="26">
        <v>5</v>
      </c>
      <c r="H471" s="26" t="s">
        <v>3</v>
      </c>
      <c r="I471" s="26" t="s">
        <v>817</v>
      </c>
      <c r="J471" s="27">
        <v>41008</v>
      </c>
      <c r="K471" s="27">
        <v>41044</v>
      </c>
      <c r="L471" s="27">
        <v>41057</v>
      </c>
      <c r="M471" s="27">
        <v>41128</v>
      </c>
      <c r="N471" s="26">
        <v>5</v>
      </c>
      <c r="O471" s="44"/>
      <c r="P471" s="26"/>
    </row>
    <row r="472" spans="1:16" ht="30" x14ac:dyDescent="0.25">
      <c r="A472" s="26">
        <v>460</v>
      </c>
      <c r="B472" s="26">
        <v>3339</v>
      </c>
      <c r="C472" s="26" t="s">
        <v>41</v>
      </c>
      <c r="D472" s="26" t="s">
        <v>974</v>
      </c>
      <c r="E472" s="28" t="s">
        <v>9087</v>
      </c>
      <c r="F472" s="27">
        <v>40967</v>
      </c>
      <c r="G472" s="26">
        <v>4.83</v>
      </c>
      <c r="H472" s="26" t="s">
        <v>3</v>
      </c>
      <c r="I472" s="26" t="s">
        <v>680</v>
      </c>
      <c r="J472" s="27">
        <v>41017</v>
      </c>
      <c r="K472" s="27">
        <v>41044</v>
      </c>
      <c r="L472" s="27">
        <v>41058</v>
      </c>
      <c r="M472" s="27">
        <v>41226</v>
      </c>
      <c r="N472" s="26">
        <v>4.83</v>
      </c>
      <c r="O472" s="44"/>
      <c r="P472" s="26"/>
    </row>
    <row r="473" spans="1:16" x14ac:dyDescent="0.25">
      <c r="A473" s="26">
        <v>461</v>
      </c>
      <c r="B473" s="26">
        <v>3338</v>
      </c>
      <c r="C473" s="26" t="s">
        <v>41</v>
      </c>
      <c r="D473" s="26" t="s">
        <v>974</v>
      </c>
      <c r="E473" s="28" t="s">
        <v>9088</v>
      </c>
      <c r="F473" s="27">
        <v>40967</v>
      </c>
      <c r="G473" s="26">
        <v>4.95</v>
      </c>
      <c r="H473" s="26" t="s">
        <v>3</v>
      </c>
      <c r="I473" s="26" t="s">
        <v>1077</v>
      </c>
      <c r="J473" s="27">
        <v>40989</v>
      </c>
      <c r="K473" s="27">
        <v>40997</v>
      </c>
      <c r="L473" s="27">
        <v>41005</v>
      </c>
      <c r="M473" s="27">
        <v>41095</v>
      </c>
      <c r="N473" s="26">
        <v>4.95</v>
      </c>
      <c r="O473" s="44"/>
      <c r="P473" s="26"/>
    </row>
    <row r="474" spans="1:16" ht="30" x14ac:dyDescent="0.25">
      <c r="A474" s="26">
        <v>462</v>
      </c>
      <c r="B474" s="26">
        <v>3340</v>
      </c>
      <c r="C474" s="26" t="s">
        <v>41</v>
      </c>
      <c r="D474" s="26" t="s">
        <v>974</v>
      </c>
      <c r="E474" s="28" t="s">
        <v>9089</v>
      </c>
      <c r="F474" s="27">
        <v>40970</v>
      </c>
      <c r="G474" s="26">
        <v>5</v>
      </c>
      <c r="H474" s="26" t="s">
        <v>3</v>
      </c>
      <c r="I474" s="26" t="s">
        <v>951</v>
      </c>
      <c r="J474" s="27">
        <v>41008</v>
      </c>
      <c r="K474" s="27">
        <v>41024</v>
      </c>
      <c r="L474" s="27">
        <v>41032</v>
      </c>
      <c r="M474" s="27">
        <v>41065</v>
      </c>
      <c r="N474" s="26">
        <v>5</v>
      </c>
      <c r="O474" s="44"/>
      <c r="P474" s="26"/>
    </row>
    <row r="475" spans="1:16" ht="30" x14ac:dyDescent="0.25">
      <c r="A475" s="26">
        <v>463</v>
      </c>
      <c r="B475" s="26">
        <v>3341</v>
      </c>
      <c r="C475" s="26" t="s">
        <v>41</v>
      </c>
      <c r="D475" s="26" t="s">
        <v>974</v>
      </c>
      <c r="E475" s="28" t="s">
        <v>9090</v>
      </c>
      <c r="F475" s="27">
        <v>40970</v>
      </c>
      <c r="G475" s="26">
        <v>5</v>
      </c>
      <c r="H475" s="26" t="s">
        <v>3</v>
      </c>
      <c r="I475" s="26" t="s">
        <v>951</v>
      </c>
      <c r="J475" s="27">
        <v>41008</v>
      </c>
      <c r="K475" s="27">
        <v>41023</v>
      </c>
      <c r="L475" s="27">
        <v>41032</v>
      </c>
      <c r="M475" s="27">
        <v>41092</v>
      </c>
      <c r="N475" s="26">
        <v>5</v>
      </c>
      <c r="O475" s="44"/>
      <c r="P475" s="26"/>
    </row>
    <row r="476" spans="1:16" ht="30" x14ac:dyDescent="0.25">
      <c r="A476" s="26">
        <v>464</v>
      </c>
      <c r="B476" s="26">
        <v>3342</v>
      </c>
      <c r="C476" s="26" t="s">
        <v>41</v>
      </c>
      <c r="D476" s="26" t="s">
        <v>974</v>
      </c>
      <c r="E476" s="28" t="s">
        <v>9092</v>
      </c>
      <c r="F476" s="27">
        <v>40976</v>
      </c>
      <c r="G476" s="26">
        <v>5</v>
      </c>
      <c r="H476" s="26" t="s">
        <v>3</v>
      </c>
      <c r="I476" s="26" t="s">
        <v>1081</v>
      </c>
      <c r="J476" s="27">
        <v>41008</v>
      </c>
      <c r="K476" s="27">
        <v>41010</v>
      </c>
      <c r="L476" s="27">
        <v>41022</v>
      </c>
      <c r="M476" s="27">
        <v>41074</v>
      </c>
      <c r="N476" s="26">
        <v>5</v>
      </c>
      <c r="O476" s="44"/>
      <c r="P476" s="26"/>
    </row>
    <row r="477" spans="1:16" x14ac:dyDescent="0.25">
      <c r="A477" s="26">
        <v>465</v>
      </c>
      <c r="B477" s="26">
        <v>3343</v>
      </c>
      <c r="C477" s="26" t="s">
        <v>41</v>
      </c>
      <c r="D477" s="26" t="s">
        <v>974</v>
      </c>
      <c r="E477" s="28" t="s">
        <v>9093</v>
      </c>
      <c r="F477" s="27">
        <v>40976</v>
      </c>
      <c r="G477" s="26">
        <v>5</v>
      </c>
      <c r="H477" s="26" t="s">
        <v>3</v>
      </c>
      <c r="I477" s="26" t="s">
        <v>1081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44"/>
      <c r="P477" s="26"/>
    </row>
    <row r="478" spans="1:16" ht="30" x14ac:dyDescent="0.25">
      <c r="A478" s="26">
        <v>466</v>
      </c>
      <c r="B478" s="26">
        <v>3344</v>
      </c>
      <c r="C478" s="26" t="s">
        <v>41</v>
      </c>
      <c r="D478" s="26" t="s">
        <v>974</v>
      </c>
      <c r="E478" s="28" t="s">
        <v>9094</v>
      </c>
      <c r="F478" s="27">
        <v>40984</v>
      </c>
      <c r="G478" s="26">
        <v>4.9349999999999996</v>
      </c>
      <c r="H478" s="26" t="s">
        <v>3</v>
      </c>
      <c r="I478" s="26" t="s">
        <v>571</v>
      </c>
      <c r="J478" s="27">
        <v>41008</v>
      </c>
      <c r="K478" s="27">
        <v>41009</v>
      </c>
      <c r="L478" s="27">
        <v>41025</v>
      </c>
      <c r="M478" s="27">
        <v>41073</v>
      </c>
      <c r="N478" s="26">
        <v>4.9349999999999996</v>
      </c>
      <c r="O478" s="44"/>
      <c r="P478" s="26"/>
    </row>
    <row r="479" spans="1:16" x14ac:dyDescent="0.25">
      <c r="A479" s="26">
        <v>467</v>
      </c>
      <c r="B479" s="26">
        <v>3345</v>
      </c>
      <c r="C479" s="26" t="s">
        <v>41</v>
      </c>
      <c r="D479" s="26" t="s">
        <v>974</v>
      </c>
      <c r="E479" s="28" t="s">
        <v>9095</v>
      </c>
      <c r="F479" s="27">
        <v>40997</v>
      </c>
      <c r="G479" s="26">
        <v>4.9349999999999996</v>
      </c>
      <c r="H479" s="26" t="s">
        <v>3</v>
      </c>
      <c r="I479" s="26" t="s">
        <v>955</v>
      </c>
      <c r="J479" s="27">
        <v>41017</v>
      </c>
      <c r="K479" s="27">
        <v>41017</v>
      </c>
      <c r="L479" s="27">
        <v>41023</v>
      </c>
      <c r="M479" s="27">
        <v>41044</v>
      </c>
      <c r="N479" s="26">
        <v>4.9349999999999996</v>
      </c>
      <c r="O479" s="44"/>
      <c r="P479" s="26"/>
    </row>
    <row r="480" spans="1:16" ht="30" x14ac:dyDescent="0.25">
      <c r="A480" s="26">
        <v>468</v>
      </c>
      <c r="B480" s="26">
        <v>3346</v>
      </c>
      <c r="C480" s="26" t="s">
        <v>41</v>
      </c>
      <c r="D480" s="26" t="s">
        <v>974</v>
      </c>
      <c r="E480" s="28" t="s">
        <v>9097</v>
      </c>
      <c r="F480" s="27">
        <v>41001</v>
      </c>
      <c r="G480" s="26">
        <v>4.9349999999999996</v>
      </c>
      <c r="H480" s="26" t="s">
        <v>3</v>
      </c>
      <c r="I480" s="26" t="s">
        <v>1003</v>
      </c>
      <c r="J480" s="27">
        <v>41019</v>
      </c>
      <c r="K480" s="27">
        <v>41061</v>
      </c>
      <c r="L480" s="27">
        <v>41088</v>
      </c>
      <c r="M480" s="27">
        <v>41115</v>
      </c>
      <c r="N480" s="26">
        <v>4.9349999999999996</v>
      </c>
      <c r="O480" s="44"/>
      <c r="P480" s="26"/>
    </row>
    <row r="481" spans="1:16" x14ac:dyDescent="0.25">
      <c r="A481" s="26">
        <v>469</v>
      </c>
      <c r="B481" s="26">
        <v>3347</v>
      </c>
      <c r="C481" s="26" t="s">
        <v>41</v>
      </c>
      <c r="D481" s="26" t="s">
        <v>974</v>
      </c>
      <c r="E481" s="28" t="s">
        <v>9099</v>
      </c>
      <c r="F481" s="27">
        <v>41003</v>
      </c>
      <c r="G481" s="26">
        <v>3.0550000000000002</v>
      </c>
      <c r="H481" s="26" t="s">
        <v>3</v>
      </c>
      <c r="I481" s="26" t="s">
        <v>1003</v>
      </c>
      <c r="J481" s="27">
        <v>41019</v>
      </c>
      <c r="K481" s="27">
        <v>41093</v>
      </c>
      <c r="L481" s="27">
        <v>41100</v>
      </c>
      <c r="M481" s="27">
        <v>41163</v>
      </c>
      <c r="N481" s="26">
        <v>3.0550000000000002</v>
      </c>
      <c r="O481" s="44"/>
      <c r="P481" s="26"/>
    </row>
    <row r="482" spans="1:16" x14ac:dyDescent="0.25">
      <c r="A482" s="26">
        <v>470</v>
      </c>
      <c r="B482" s="26">
        <v>3348</v>
      </c>
      <c r="C482" s="26" t="s">
        <v>41</v>
      </c>
      <c r="D482" s="26" t="s">
        <v>974</v>
      </c>
      <c r="E482" s="28" t="s">
        <v>9100</v>
      </c>
      <c r="F482" s="27">
        <v>41003</v>
      </c>
      <c r="G482" s="26">
        <v>5</v>
      </c>
      <c r="H482" s="26" t="s">
        <v>3</v>
      </c>
      <c r="I482" s="26" t="s">
        <v>1081</v>
      </c>
      <c r="J482" s="27">
        <v>41049</v>
      </c>
      <c r="K482" s="27">
        <v>41052</v>
      </c>
      <c r="L482" s="27">
        <v>41057</v>
      </c>
      <c r="M482" s="27">
        <v>41121</v>
      </c>
      <c r="N482" s="26">
        <v>5</v>
      </c>
      <c r="O482" s="44"/>
      <c r="P482" s="26"/>
    </row>
    <row r="483" spans="1:16" ht="30" x14ac:dyDescent="0.25">
      <c r="A483" s="26">
        <v>471</v>
      </c>
      <c r="B483" s="26">
        <v>3349</v>
      </c>
      <c r="C483" s="26" t="s">
        <v>41</v>
      </c>
      <c r="D483" s="26" t="s">
        <v>974</v>
      </c>
      <c r="E483" s="28" t="s">
        <v>9101</v>
      </c>
      <c r="F483" s="27">
        <v>41003</v>
      </c>
      <c r="G483" s="26">
        <v>4.9349999999999996</v>
      </c>
      <c r="H483" s="26" t="s">
        <v>3</v>
      </c>
      <c r="I483" s="26" t="s">
        <v>817</v>
      </c>
      <c r="J483" s="27">
        <v>41052</v>
      </c>
      <c r="K483" s="27">
        <v>41053</v>
      </c>
      <c r="L483" s="27">
        <v>41066</v>
      </c>
      <c r="M483" s="27">
        <v>41143</v>
      </c>
      <c r="N483" s="26">
        <v>4.9349999999999996</v>
      </c>
      <c r="O483" s="44"/>
      <c r="P483" s="26"/>
    </row>
    <row r="484" spans="1:16" x14ac:dyDescent="0.25">
      <c r="A484" s="26">
        <v>472</v>
      </c>
      <c r="B484" s="26">
        <v>3350</v>
      </c>
      <c r="C484" s="26" t="s">
        <v>41</v>
      </c>
      <c r="D484" s="26" t="s">
        <v>974</v>
      </c>
      <c r="E484" s="28" t="s">
        <v>9102</v>
      </c>
      <c r="F484" s="27">
        <v>41004</v>
      </c>
      <c r="G484" s="26">
        <v>4.9349999999999996</v>
      </c>
      <c r="H484" s="26" t="s">
        <v>3</v>
      </c>
      <c r="I484" s="26" t="s">
        <v>680</v>
      </c>
      <c r="J484" s="27">
        <v>41051</v>
      </c>
      <c r="K484" s="27">
        <v>41052</v>
      </c>
      <c r="L484" s="27">
        <v>41066</v>
      </c>
      <c r="M484" s="27">
        <v>41080</v>
      </c>
      <c r="N484" s="26">
        <v>4.9349999999999996</v>
      </c>
      <c r="O484" s="44"/>
      <c r="P484" s="26"/>
    </row>
    <row r="485" spans="1:16" x14ac:dyDescent="0.25">
      <c r="A485" s="26">
        <v>473</v>
      </c>
      <c r="B485" s="26">
        <v>3351</v>
      </c>
      <c r="C485" s="26" t="s">
        <v>41</v>
      </c>
      <c r="D485" s="26" t="s">
        <v>974</v>
      </c>
      <c r="E485" s="28" t="s">
        <v>9103</v>
      </c>
      <c r="F485" s="27">
        <v>41005</v>
      </c>
      <c r="G485" s="26">
        <v>4.875</v>
      </c>
      <c r="H485" s="26" t="s">
        <v>3</v>
      </c>
      <c r="I485" s="26" t="s">
        <v>5610</v>
      </c>
      <c r="J485" s="27">
        <v>41052</v>
      </c>
      <c r="K485" s="27">
        <v>41065</v>
      </c>
      <c r="L485" s="27">
        <v>41086</v>
      </c>
      <c r="M485" s="27">
        <v>41116</v>
      </c>
      <c r="N485" s="26">
        <v>4.875</v>
      </c>
      <c r="O485" s="44"/>
      <c r="P485" s="26"/>
    </row>
    <row r="486" spans="1:16" x14ac:dyDescent="0.25">
      <c r="A486" s="26">
        <v>474</v>
      </c>
      <c r="B486" s="26">
        <v>3352</v>
      </c>
      <c r="C486" s="26" t="s">
        <v>41</v>
      </c>
      <c r="D486" s="26" t="s">
        <v>974</v>
      </c>
      <c r="E486" s="28" t="s">
        <v>9104</v>
      </c>
      <c r="F486" s="27">
        <v>41005</v>
      </c>
      <c r="G486" s="26">
        <v>4.95</v>
      </c>
      <c r="H486" s="26" t="s">
        <v>3</v>
      </c>
      <c r="I486" s="26" t="s">
        <v>680</v>
      </c>
      <c r="J486" s="27">
        <v>41110</v>
      </c>
      <c r="K486" s="27">
        <v>41110</v>
      </c>
      <c r="L486" s="27">
        <v>41115</v>
      </c>
      <c r="M486" s="27">
        <v>41163</v>
      </c>
      <c r="N486" s="26">
        <v>4.95</v>
      </c>
      <c r="O486" s="44"/>
      <c r="P486" s="26"/>
    </row>
    <row r="487" spans="1:16" x14ac:dyDescent="0.25">
      <c r="A487" s="26">
        <v>475</v>
      </c>
      <c r="B487" s="26">
        <v>3353</v>
      </c>
      <c r="C487" s="26" t="s">
        <v>41</v>
      </c>
      <c r="D487" s="26" t="s">
        <v>974</v>
      </c>
      <c r="E487" s="28" t="s">
        <v>9105</v>
      </c>
      <c r="F487" s="27">
        <v>41009</v>
      </c>
      <c r="G487" s="26">
        <v>4.9400000000000004</v>
      </c>
      <c r="H487" s="26" t="s">
        <v>3</v>
      </c>
      <c r="I487" s="26" t="s">
        <v>680</v>
      </c>
      <c r="J487" s="27">
        <v>41051</v>
      </c>
      <c r="K487" s="27">
        <v>41086</v>
      </c>
      <c r="L487" s="27">
        <v>41284</v>
      </c>
      <c r="M487" s="27">
        <v>41284</v>
      </c>
      <c r="N487" s="26">
        <v>4.9400000000000004</v>
      </c>
      <c r="O487" s="44"/>
      <c r="P487" s="26"/>
    </row>
    <row r="488" spans="1:16" x14ac:dyDescent="0.25">
      <c r="A488" s="26">
        <v>476</v>
      </c>
      <c r="B488" s="26">
        <v>3354</v>
      </c>
      <c r="C488" s="26" t="s">
        <v>41</v>
      </c>
      <c r="D488" s="26" t="s">
        <v>974</v>
      </c>
      <c r="E488" s="28" t="s">
        <v>9106</v>
      </c>
      <c r="F488" s="27">
        <v>41010</v>
      </c>
      <c r="G488" s="26">
        <v>4.95</v>
      </c>
      <c r="H488" s="26" t="s">
        <v>3</v>
      </c>
      <c r="I488" s="26" t="s">
        <v>817</v>
      </c>
      <c r="J488" s="27">
        <v>41051</v>
      </c>
      <c r="K488" s="27">
        <v>41052</v>
      </c>
      <c r="L488" s="27">
        <v>41065</v>
      </c>
      <c r="M488" s="27">
        <v>41095</v>
      </c>
      <c r="N488" s="26">
        <v>4.95</v>
      </c>
      <c r="O488" s="44"/>
      <c r="P488" s="26"/>
    </row>
    <row r="489" spans="1:16" x14ac:dyDescent="0.25">
      <c r="A489" s="26">
        <v>477</v>
      </c>
      <c r="B489" s="26">
        <v>3356</v>
      </c>
      <c r="C489" s="26" t="s">
        <v>41</v>
      </c>
      <c r="D489" s="26" t="s">
        <v>974</v>
      </c>
      <c r="E489" s="28" t="s">
        <v>9107</v>
      </c>
      <c r="F489" s="27">
        <v>41011</v>
      </c>
      <c r="G489" s="26">
        <v>4.95</v>
      </c>
      <c r="H489" s="26" t="s">
        <v>3</v>
      </c>
      <c r="I489" s="26" t="s">
        <v>951</v>
      </c>
      <c r="J489" s="27">
        <v>41085</v>
      </c>
      <c r="K489" s="27">
        <v>41113</v>
      </c>
      <c r="L489" s="27">
        <v>41120</v>
      </c>
      <c r="M489" s="27">
        <v>41284</v>
      </c>
      <c r="N489" s="26">
        <v>4.95</v>
      </c>
      <c r="O489" s="44"/>
      <c r="P489" s="26"/>
    </row>
    <row r="490" spans="1:16" x14ac:dyDescent="0.25">
      <c r="A490" s="26">
        <v>478</v>
      </c>
      <c r="B490" s="26">
        <v>3355</v>
      </c>
      <c r="C490" s="26" t="s">
        <v>41</v>
      </c>
      <c r="D490" s="26" t="s">
        <v>974</v>
      </c>
      <c r="E490" s="28" t="s">
        <v>9108</v>
      </c>
      <c r="F490" s="27">
        <v>41011</v>
      </c>
      <c r="G490" s="26">
        <v>4.9349999999999996</v>
      </c>
      <c r="H490" s="26" t="s">
        <v>3</v>
      </c>
      <c r="I490" s="26" t="s">
        <v>1003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44"/>
      <c r="P490" s="26"/>
    </row>
    <row r="491" spans="1:16" x14ac:dyDescent="0.25">
      <c r="A491" s="26">
        <v>479</v>
      </c>
      <c r="B491" s="26">
        <v>798</v>
      </c>
      <c r="C491" s="26" t="s">
        <v>41</v>
      </c>
      <c r="D491" s="26" t="s">
        <v>974</v>
      </c>
      <c r="E491" s="28" t="s">
        <v>9111</v>
      </c>
      <c r="F491" s="27">
        <v>41018</v>
      </c>
      <c r="G491" s="26">
        <v>5</v>
      </c>
      <c r="H491" s="26" t="s">
        <v>3</v>
      </c>
      <c r="I491" s="26" t="s">
        <v>1077</v>
      </c>
      <c r="J491" s="27">
        <v>41054</v>
      </c>
      <c r="K491" s="27">
        <v>41082</v>
      </c>
      <c r="L491" s="26"/>
      <c r="M491" s="26"/>
      <c r="N491" s="26"/>
      <c r="O491" s="44"/>
      <c r="P491" s="26"/>
    </row>
    <row r="492" spans="1:16" x14ac:dyDescent="0.25">
      <c r="A492" s="26">
        <v>480</v>
      </c>
      <c r="B492" s="26">
        <v>3357</v>
      </c>
      <c r="C492" s="26" t="s">
        <v>41</v>
      </c>
      <c r="D492" s="26" t="s">
        <v>974</v>
      </c>
      <c r="E492" s="28" t="s">
        <v>9112</v>
      </c>
      <c r="F492" s="27">
        <v>41019</v>
      </c>
      <c r="G492" s="26">
        <v>4.9349999999999996</v>
      </c>
      <c r="H492" s="26" t="s">
        <v>3</v>
      </c>
      <c r="I492" s="26" t="s">
        <v>1081</v>
      </c>
      <c r="J492" s="27">
        <v>41051</v>
      </c>
      <c r="K492" s="27">
        <v>41107</v>
      </c>
      <c r="L492" s="27">
        <v>41114</v>
      </c>
      <c r="M492" s="27">
        <v>41143</v>
      </c>
      <c r="N492" s="26">
        <v>4.9349999999999996</v>
      </c>
      <c r="O492" s="44"/>
      <c r="P492" s="26"/>
    </row>
    <row r="493" spans="1:16" x14ac:dyDescent="0.25">
      <c r="A493" s="26">
        <v>481</v>
      </c>
      <c r="B493" s="26">
        <v>739</v>
      </c>
      <c r="C493" s="26" t="s">
        <v>41</v>
      </c>
      <c r="D493" s="26" t="s">
        <v>974</v>
      </c>
      <c r="E493" s="28" t="s">
        <v>9095</v>
      </c>
      <c r="F493" s="27">
        <v>41029</v>
      </c>
      <c r="G493" s="26">
        <v>4.9349999999999996</v>
      </c>
      <c r="H493" s="26" t="s">
        <v>3</v>
      </c>
      <c r="I493" s="26" t="s">
        <v>2528</v>
      </c>
      <c r="J493" s="27">
        <v>41051</v>
      </c>
      <c r="K493" s="27">
        <v>41052</v>
      </c>
      <c r="L493" s="27">
        <v>41071</v>
      </c>
      <c r="M493" s="26"/>
      <c r="N493" s="26"/>
      <c r="O493" s="44"/>
      <c r="P493" s="26"/>
    </row>
    <row r="494" spans="1:16" x14ac:dyDescent="0.25">
      <c r="A494" s="26">
        <v>482</v>
      </c>
      <c r="B494" s="26">
        <v>3358</v>
      </c>
      <c r="C494" s="26" t="s">
        <v>41</v>
      </c>
      <c r="D494" s="26" t="s">
        <v>974</v>
      </c>
      <c r="E494" s="28" t="s">
        <v>9116</v>
      </c>
      <c r="F494" s="27">
        <v>41036</v>
      </c>
      <c r="G494" s="26">
        <v>4.8</v>
      </c>
      <c r="H494" s="26" t="s">
        <v>3</v>
      </c>
      <c r="I494" s="26" t="s">
        <v>573</v>
      </c>
      <c r="J494" s="27">
        <v>41053</v>
      </c>
      <c r="K494" s="27">
        <v>41057</v>
      </c>
      <c r="L494" s="27">
        <v>41068</v>
      </c>
      <c r="M494" s="27">
        <v>41113</v>
      </c>
      <c r="N494" s="26">
        <v>4.8</v>
      </c>
      <c r="O494" s="44"/>
      <c r="P494" s="26"/>
    </row>
    <row r="495" spans="1:16" ht="30" x14ac:dyDescent="0.25">
      <c r="A495" s="26">
        <v>483</v>
      </c>
      <c r="B495" s="26">
        <v>3359</v>
      </c>
      <c r="C495" s="26" t="s">
        <v>41</v>
      </c>
      <c r="D495" s="26" t="s">
        <v>974</v>
      </c>
      <c r="E495" s="28" t="s">
        <v>9118</v>
      </c>
      <c r="F495" s="27">
        <v>41044</v>
      </c>
      <c r="G495" s="26">
        <v>4.95</v>
      </c>
      <c r="H495" s="26" t="s">
        <v>3</v>
      </c>
      <c r="I495" s="26" t="s">
        <v>878</v>
      </c>
      <c r="J495" s="27">
        <v>41055</v>
      </c>
      <c r="K495" s="27">
        <v>41094</v>
      </c>
      <c r="L495" s="27">
        <v>41100</v>
      </c>
      <c r="M495" s="27">
        <v>41149</v>
      </c>
      <c r="N495" s="26">
        <v>4.95</v>
      </c>
      <c r="O495" s="44"/>
      <c r="P495" s="26"/>
    </row>
    <row r="496" spans="1:16" ht="30" x14ac:dyDescent="0.25">
      <c r="A496" s="26">
        <v>484</v>
      </c>
      <c r="B496" s="26">
        <v>3361</v>
      </c>
      <c r="C496" s="26" t="s">
        <v>41</v>
      </c>
      <c r="D496" s="26" t="s">
        <v>974</v>
      </c>
      <c r="E496" s="28" t="s">
        <v>9119</v>
      </c>
      <c r="F496" s="27">
        <v>41050</v>
      </c>
      <c r="G496" s="26">
        <v>5</v>
      </c>
      <c r="H496" s="26" t="s">
        <v>3</v>
      </c>
      <c r="I496" s="26" t="s">
        <v>817</v>
      </c>
      <c r="J496" s="27">
        <v>41085</v>
      </c>
      <c r="K496" s="27">
        <v>41107</v>
      </c>
      <c r="L496" s="27">
        <v>41108</v>
      </c>
      <c r="M496" s="27">
        <v>41291</v>
      </c>
      <c r="N496" s="26">
        <v>5</v>
      </c>
      <c r="O496" s="44"/>
      <c r="P496" s="26"/>
    </row>
    <row r="497" spans="1:16" ht="30" x14ac:dyDescent="0.25">
      <c r="A497" s="26">
        <v>485</v>
      </c>
      <c r="B497" s="26">
        <v>3360</v>
      </c>
      <c r="C497" s="26" t="s">
        <v>41</v>
      </c>
      <c r="D497" s="26" t="s">
        <v>974</v>
      </c>
      <c r="E497" s="28" t="s">
        <v>9120</v>
      </c>
      <c r="F497" s="27">
        <v>41050</v>
      </c>
      <c r="G497" s="26">
        <v>4.93</v>
      </c>
      <c r="H497" s="26" t="s">
        <v>3</v>
      </c>
      <c r="I497" s="26" t="s">
        <v>1003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44"/>
      <c r="P497" s="26"/>
    </row>
    <row r="498" spans="1:16" x14ac:dyDescent="0.25">
      <c r="A498" s="26">
        <v>486</v>
      </c>
      <c r="B498" s="26">
        <v>3362</v>
      </c>
      <c r="C498" s="26" t="s">
        <v>41</v>
      </c>
      <c r="D498" s="26" t="s">
        <v>974</v>
      </c>
      <c r="E498" s="28" t="s">
        <v>9121</v>
      </c>
      <c r="F498" s="27">
        <v>41050</v>
      </c>
      <c r="G498" s="26">
        <v>5</v>
      </c>
      <c r="H498" s="26" t="s">
        <v>3</v>
      </c>
      <c r="I498" s="26" t="s">
        <v>817</v>
      </c>
      <c r="J498" s="27">
        <v>41093</v>
      </c>
      <c r="K498" s="27">
        <v>41113</v>
      </c>
      <c r="L498" s="27">
        <v>41284</v>
      </c>
      <c r="M498" s="27">
        <v>41284</v>
      </c>
      <c r="N498" s="26">
        <v>5</v>
      </c>
      <c r="O498" s="44"/>
      <c r="P498" s="26"/>
    </row>
    <row r="499" spans="1:16" ht="30" x14ac:dyDescent="0.25">
      <c r="A499" s="26">
        <v>487</v>
      </c>
      <c r="B499" s="26">
        <v>3363</v>
      </c>
      <c r="C499" s="26" t="s">
        <v>41</v>
      </c>
      <c r="D499" s="26" t="s">
        <v>974</v>
      </c>
      <c r="E499" s="28" t="s">
        <v>9122</v>
      </c>
      <c r="F499" s="27">
        <v>41054</v>
      </c>
      <c r="G499" s="26">
        <v>4.9349999999999996</v>
      </c>
      <c r="H499" s="26" t="s">
        <v>3</v>
      </c>
      <c r="I499" s="26" t="s">
        <v>817</v>
      </c>
      <c r="J499" s="27">
        <v>41093</v>
      </c>
      <c r="K499" s="27">
        <v>41094</v>
      </c>
      <c r="L499" s="27">
        <v>41106</v>
      </c>
      <c r="M499" s="27">
        <v>41130</v>
      </c>
      <c r="N499" s="26">
        <v>4.9349999999999996</v>
      </c>
      <c r="O499" s="44"/>
      <c r="P499" s="26"/>
    </row>
    <row r="500" spans="1:16" x14ac:dyDescent="0.25">
      <c r="A500" s="26">
        <v>488</v>
      </c>
      <c r="B500" s="26">
        <v>3364</v>
      </c>
      <c r="C500" s="26" t="s">
        <v>41</v>
      </c>
      <c r="D500" s="26" t="s">
        <v>974</v>
      </c>
      <c r="E500" s="28" t="s">
        <v>9123</v>
      </c>
      <c r="F500" s="27">
        <v>41057</v>
      </c>
      <c r="G500" s="26">
        <v>4.95</v>
      </c>
      <c r="H500" s="26" t="s">
        <v>3</v>
      </c>
      <c r="I500" s="26" t="s">
        <v>1144</v>
      </c>
      <c r="J500" s="27">
        <v>41085</v>
      </c>
      <c r="K500" s="27">
        <v>41092</v>
      </c>
      <c r="L500" s="27">
        <v>41099</v>
      </c>
      <c r="M500" s="27">
        <v>41135</v>
      </c>
      <c r="N500" s="26">
        <v>4.95</v>
      </c>
      <c r="O500" s="44"/>
      <c r="P500" s="26"/>
    </row>
    <row r="501" spans="1:16" x14ac:dyDescent="0.25">
      <c r="A501" s="26">
        <v>489</v>
      </c>
      <c r="B501" s="26">
        <v>3365</v>
      </c>
      <c r="C501" s="26" t="s">
        <v>41</v>
      </c>
      <c r="D501" s="26" t="s">
        <v>974</v>
      </c>
      <c r="E501" s="28" t="s">
        <v>9124</v>
      </c>
      <c r="F501" s="27">
        <v>41057</v>
      </c>
      <c r="G501" s="26">
        <v>4.95</v>
      </c>
      <c r="H501" s="26" t="s">
        <v>3</v>
      </c>
      <c r="I501" s="26" t="s">
        <v>878</v>
      </c>
      <c r="J501" s="27">
        <v>41085</v>
      </c>
      <c r="K501" s="27">
        <v>41094</v>
      </c>
      <c r="L501" s="27">
        <v>41100</v>
      </c>
      <c r="M501" s="27">
        <v>41149</v>
      </c>
      <c r="N501" s="26">
        <v>4.95</v>
      </c>
      <c r="O501" s="44"/>
      <c r="P501" s="26"/>
    </row>
    <row r="502" spans="1:16" x14ac:dyDescent="0.25">
      <c r="A502" s="26">
        <v>490</v>
      </c>
      <c r="B502" s="26">
        <v>3366</v>
      </c>
      <c r="C502" s="26" t="s">
        <v>41</v>
      </c>
      <c r="D502" s="26" t="s">
        <v>974</v>
      </c>
      <c r="E502" s="28" t="s">
        <v>9126</v>
      </c>
      <c r="F502" s="27">
        <v>41058</v>
      </c>
      <c r="G502" s="26">
        <v>4.9349999999999996</v>
      </c>
      <c r="H502" s="26" t="s">
        <v>3</v>
      </c>
      <c r="I502" s="26" t="s">
        <v>1003</v>
      </c>
      <c r="J502" s="27">
        <v>41085</v>
      </c>
      <c r="K502" s="27">
        <v>41108</v>
      </c>
      <c r="L502" s="27">
        <v>41115</v>
      </c>
      <c r="M502" s="27">
        <v>41298</v>
      </c>
      <c r="N502" s="26">
        <v>4.9349999999999996</v>
      </c>
      <c r="O502" s="44"/>
      <c r="P502" s="26"/>
    </row>
    <row r="503" spans="1:16" x14ac:dyDescent="0.25">
      <c r="A503" s="26">
        <v>491</v>
      </c>
      <c r="B503" s="26">
        <v>3367</v>
      </c>
      <c r="C503" s="26" t="s">
        <v>41</v>
      </c>
      <c r="D503" s="26" t="s">
        <v>974</v>
      </c>
      <c r="E503" s="28" t="s">
        <v>9128</v>
      </c>
      <c r="F503" s="27">
        <v>41061</v>
      </c>
      <c r="G503" s="26">
        <v>4.95</v>
      </c>
      <c r="H503" s="26" t="s">
        <v>3</v>
      </c>
      <c r="I503" s="26" t="s">
        <v>1070</v>
      </c>
      <c r="J503" s="27">
        <v>41100</v>
      </c>
      <c r="K503" s="27">
        <v>41121</v>
      </c>
      <c r="L503" s="27">
        <v>41121</v>
      </c>
      <c r="M503" s="27">
        <v>41220</v>
      </c>
      <c r="N503" s="26">
        <v>4.95</v>
      </c>
      <c r="O503" s="44"/>
      <c r="P503" s="26"/>
    </row>
    <row r="504" spans="1:16" x14ac:dyDescent="0.25">
      <c r="A504" s="26">
        <v>492</v>
      </c>
      <c r="B504" s="26">
        <v>3368</v>
      </c>
      <c r="C504" s="26" t="s">
        <v>41</v>
      </c>
      <c r="D504" s="26" t="s">
        <v>974</v>
      </c>
      <c r="E504" s="28" t="s">
        <v>9129</v>
      </c>
      <c r="F504" s="27">
        <v>41067</v>
      </c>
      <c r="G504" s="26">
        <v>3.76</v>
      </c>
      <c r="H504" s="26" t="s">
        <v>3</v>
      </c>
      <c r="I504" s="26" t="s">
        <v>817</v>
      </c>
      <c r="J504" s="27">
        <v>41106</v>
      </c>
      <c r="K504" s="27">
        <v>41106</v>
      </c>
      <c r="L504" s="27">
        <v>41108</v>
      </c>
      <c r="M504" s="27">
        <v>41128</v>
      </c>
      <c r="N504" s="26">
        <v>3.76</v>
      </c>
      <c r="O504" s="44"/>
      <c r="P504" s="26"/>
    </row>
    <row r="505" spans="1:16" x14ac:dyDescent="0.25">
      <c r="A505" s="26">
        <v>493</v>
      </c>
      <c r="B505" s="26">
        <v>3370</v>
      </c>
      <c r="C505" s="26" t="s">
        <v>41</v>
      </c>
      <c r="D505" s="26" t="s">
        <v>974</v>
      </c>
      <c r="E505" s="28" t="s">
        <v>9130</v>
      </c>
      <c r="F505" s="27">
        <v>41080</v>
      </c>
      <c r="G505" s="26">
        <v>4.9349999999999996</v>
      </c>
      <c r="H505" s="26" t="s">
        <v>3</v>
      </c>
      <c r="I505" s="26" t="s">
        <v>817</v>
      </c>
      <c r="J505" s="27">
        <v>41100</v>
      </c>
      <c r="K505" s="27">
        <v>41107</v>
      </c>
      <c r="L505" s="27">
        <v>41117</v>
      </c>
      <c r="M505" s="27">
        <v>41292</v>
      </c>
      <c r="N505" s="26">
        <v>4.9349999999999996</v>
      </c>
      <c r="O505" s="44"/>
      <c r="P505" s="26"/>
    </row>
    <row r="506" spans="1:16" ht="30" x14ac:dyDescent="0.25">
      <c r="A506" s="26">
        <v>494</v>
      </c>
      <c r="B506" s="26">
        <v>3369</v>
      </c>
      <c r="C506" s="26" t="s">
        <v>41</v>
      </c>
      <c r="D506" s="26" t="s">
        <v>974</v>
      </c>
      <c r="E506" s="28" t="s">
        <v>9131</v>
      </c>
      <c r="F506" s="27">
        <v>41080</v>
      </c>
      <c r="G506" s="26">
        <v>4.95</v>
      </c>
      <c r="H506" s="26" t="s">
        <v>3</v>
      </c>
      <c r="I506" s="26" t="s">
        <v>2748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44"/>
      <c r="P506" s="26"/>
    </row>
    <row r="507" spans="1:16" x14ac:dyDescent="0.25">
      <c r="A507" s="26">
        <v>495</v>
      </c>
      <c r="B507" s="26">
        <v>3372</v>
      </c>
      <c r="C507" s="26" t="s">
        <v>41</v>
      </c>
      <c r="D507" s="26" t="s">
        <v>974</v>
      </c>
      <c r="E507" s="28" t="s">
        <v>9132</v>
      </c>
      <c r="F507" s="27">
        <v>41085</v>
      </c>
      <c r="G507" s="26">
        <v>5</v>
      </c>
      <c r="H507" s="26" t="s">
        <v>3</v>
      </c>
      <c r="I507" s="26" t="s">
        <v>1003</v>
      </c>
      <c r="J507" s="27">
        <v>41100</v>
      </c>
      <c r="K507" s="27">
        <v>41100</v>
      </c>
      <c r="L507" s="27">
        <v>41108</v>
      </c>
      <c r="M507" s="27">
        <v>41163</v>
      </c>
      <c r="N507" s="26">
        <v>5</v>
      </c>
      <c r="O507" s="44"/>
      <c r="P507" s="26"/>
    </row>
    <row r="508" spans="1:16" x14ac:dyDescent="0.25">
      <c r="A508" s="26">
        <v>496</v>
      </c>
      <c r="B508" s="26">
        <v>3373</v>
      </c>
      <c r="C508" s="26" t="s">
        <v>41</v>
      </c>
      <c r="D508" s="26" t="s">
        <v>974</v>
      </c>
      <c r="E508" s="28" t="s">
        <v>9133</v>
      </c>
      <c r="F508" s="27">
        <v>41085</v>
      </c>
      <c r="G508" s="26">
        <v>5</v>
      </c>
      <c r="H508" s="26" t="s">
        <v>3</v>
      </c>
      <c r="I508" s="26" t="s">
        <v>1003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44"/>
      <c r="P508" s="26"/>
    </row>
    <row r="509" spans="1:16" ht="30" x14ac:dyDescent="0.25">
      <c r="A509" s="26">
        <v>497</v>
      </c>
      <c r="B509" s="26">
        <v>3374</v>
      </c>
      <c r="C509" s="26" t="s">
        <v>41</v>
      </c>
      <c r="D509" s="26" t="s">
        <v>974</v>
      </c>
      <c r="E509" s="28" t="s">
        <v>9134</v>
      </c>
      <c r="F509" s="27">
        <v>41085</v>
      </c>
      <c r="G509" s="26">
        <v>5</v>
      </c>
      <c r="H509" s="26" t="s">
        <v>3</v>
      </c>
      <c r="I509" s="26" t="s">
        <v>1003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44"/>
      <c r="P509" s="26"/>
    </row>
    <row r="510" spans="1:16" ht="30" x14ac:dyDescent="0.25">
      <c r="A510" s="26">
        <v>498</v>
      </c>
      <c r="B510" s="26">
        <v>3371</v>
      </c>
      <c r="C510" s="26" t="s">
        <v>41</v>
      </c>
      <c r="D510" s="26" t="s">
        <v>974</v>
      </c>
      <c r="E510" s="28" t="s">
        <v>9135</v>
      </c>
      <c r="F510" s="27">
        <v>41085</v>
      </c>
      <c r="G510" s="26">
        <v>4.8</v>
      </c>
      <c r="H510" s="26" t="s">
        <v>3</v>
      </c>
      <c r="I510" s="26" t="s">
        <v>1003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44"/>
      <c r="P510" s="26"/>
    </row>
    <row r="511" spans="1:16" x14ac:dyDescent="0.25">
      <c r="A511" s="26">
        <v>499</v>
      </c>
      <c r="B511" s="26">
        <v>799</v>
      </c>
      <c r="C511" s="26" t="s">
        <v>41</v>
      </c>
      <c r="D511" s="26" t="s">
        <v>974</v>
      </c>
      <c r="E511" s="28" t="s">
        <v>9138</v>
      </c>
      <c r="F511" s="27">
        <v>41092</v>
      </c>
      <c r="G511" s="26">
        <v>4.93</v>
      </c>
      <c r="H511" s="26" t="s">
        <v>3</v>
      </c>
      <c r="I511" s="26" t="s">
        <v>6900</v>
      </c>
      <c r="J511" s="27">
        <v>41113</v>
      </c>
      <c r="K511" s="27">
        <v>41121</v>
      </c>
      <c r="L511" s="26"/>
      <c r="M511" s="26"/>
      <c r="N511" s="26"/>
      <c r="O511" s="44"/>
      <c r="P511" s="26"/>
    </row>
    <row r="512" spans="1:16" x14ac:dyDescent="0.25">
      <c r="A512" s="26">
        <v>500</v>
      </c>
      <c r="B512" s="26">
        <v>3376</v>
      </c>
      <c r="C512" s="26" t="s">
        <v>41</v>
      </c>
      <c r="D512" s="26" t="s">
        <v>974</v>
      </c>
      <c r="E512" s="28" t="s">
        <v>9141</v>
      </c>
      <c r="F512" s="27">
        <v>41094</v>
      </c>
      <c r="G512" s="26">
        <v>5</v>
      </c>
      <c r="H512" s="26" t="s">
        <v>3</v>
      </c>
      <c r="I512" s="26" t="s">
        <v>2312</v>
      </c>
      <c r="J512" s="27">
        <v>41106</v>
      </c>
      <c r="K512" s="27">
        <v>41108</v>
      </c>
      <c r="L512" s="27">
        <v>41109</v>
      </c>
      <c r="M512" s="27">
        <v>41163</v>
      </c>
      <c r="N512" s="26">
        <v>5</v>
      </c>
      <c r="O512" s="44"/>
      <c r="P512" s="26"/>
    </row>
    <row r="513" spans="1:16" x14ac:dyDescent="0.25">
      <c r="A513" s="26">
        <v>501</v>
      </c>
      <c r="B513" s="26">
        <v>3375</v>
      </c>
      <c r="C513" s="26" t="s">
        <v>41</v>
      </c>
      <c r="D513" s="26" t="s">
        <v>974</v>
      </c>
      <c r="E513" s="28" t="s">
        <v>9141</v>
      </c>
      <c r="F513" s="27">
        <v>41094</v>
      </c>
      <c r="G513" s="26">
        <v>5</v>
      </c>
      <c r="H513" s="26" t="s">
        <v>3</v>
      </c>
      <c r="I513" s="26" t="s">
        <v>1081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44"/>
      <c r="P513" s="26"/>
    </row>
    <row r="514" spans="1:16" ht="30" x14ac:dyDescent="0.25">
      <c r="A514" s="26">
        <v>502</v>
      </c>
      <c r="B514" s="26">
        <v>3377</v>
      </c>
      <c r="C514" s="26" t="s">
        <v>41</v>
      </c>
      <c r="D514" s="26" t="s">
        <v>974</v>
      </c>
      <c r="E514" s="28" t="s">
        <v>9143</v>
      </c>
      <c r="F514" s="27">
        <v>41095</v>
      </c>
      <c r="G514" s="26">
        <v>4.8</v>
      </c>
      <c r="H514" s="26" t="s">
        <v>3</v>
      </c>
      <c r="I514" s="26" t="s">
        <v>2312</v>
      </c>
      <c r="J514" s="27">
        <v>41106</v>
      </c>
      <c r="K514" s="27">
        <v>41107</v>
      </c>
      <c r="L514" s="27">
        <v>41109</v>
      </c>
      <c r="M514" s="27">
        <v>41215</v>
      </c>
      <c r="N514" s="26">
        <v>4.8</v>
      </c>
      <c r="O514" s="44"/>
      <c r="P514" s="26"/>
    </row>
    <row r="515" spans="1:16" x14ac:dyDescent="0.25">
      <c r="A515" s="26">
        <v>503</v>
      </c>
      <c r="B515" s="26">
        <v>3378</v>
      </c>
      <c r="C515" s="26" t="s">
        <v>41</v>
      </c>
      <c r="D515" s="26" t="s">
        <v>974</v>
      </c>
      <c r="E515" s="28" t="s">
        <v>9145</v>
      </c>
      <c r="F515" s="27">
        <v>41096</v>
      </c>
      <c r="G515" s="26">
        <v>4.95</v>
      </c>
      <c r="H515" s="26" t="s">
        <v>3</v>
      </c>
      <c r="I515" s="26" t="s">
        <v>5971</v>
      </c>
      <c r="J515" s="27">
        <v>41113</v>
      </c>
      <c r="K515" s="27">
        <v>41114</v>
      </c>
      <c r="L515" s="27">
        <v>41117</v>
      </c>
      <c r="M515" s="27">
        <v>41165</v>
      </c>
      <c r="N515" s="26">
        <v>4.95</v>
      </c>
      <c r="O515" s="44"/>
      <c r="P515" s="26"/>
    </row>
    <row r="516" spans="1:16" x14ac:dyDescent="0.25">
      <c r="A516" s="26">
        <v>504</v>
      </c>
      <c r="B516" s="26">
        <v>3379</v>
      </c>
      <c r="C516" s="26" t="s">
        <v>41</v>
      </c>
      <c r="D516" s="26" t="s">
        <v>974</v>
      </c>
      <c r="E516" s="28" t="s">
        <v>9146</v>
      </c>
      <c r="F516" s="27">
        <v>41099</v>
      </c>
      <c r="G516" s="26">
        <v>4.93</v>
      </c>
      <c r="H516" s="26" t="s">
        <v>3</v>
      </c>
      <c r="I516" s="26" t="s">
        <v>817</v>
      </c>
      <c r="J516" s="27">
        <v>41110</v>
      </c>
      <c r="K516" s="27">
        <v>41255</v>
      </c>
      <c r="L516" s="27">
        <v>41291</v>
      </c>
      <c r="M516" s="27">
        <v>41365</v>
      </c>
      <c r="N516" s="26">
        <v>4.93</v>
      </c>
      <c r="O516" s="44"/>
      <c r="P516" s="26"/>
    </row>
    <row r="517" spans="1:16" ht="30" x14ac:dyDescent="0.25">
      <c r="A517" s="26">
        <v>505</v>
      </c>
      <c r="B517" s="26">
        <v>800</v>
      </c>
      <c r="C517" s="26" t="s">
        <v>41</v>
      </c>
      <c r="D517" s="26" t="s">
        <v>974</v>
      </c>
      <c r="E517" s="28" t="s">
        <v>9147</v>
      </c>
      <c r="F517" s="27">
        <v>41100</v>
      </c>
      <c r="G517" s="26">
        <v>5</v>
      </c>
      <c r="H517" s="26" t="s">
        <v>3</v>
      </c>
      <c r="I517" s="26" t="s">
        <v>1003</v>
      </c>
      <c r="J517" s="27">
        <v>41109</v>
      </c>
      <c r="K517" s="27">
        <v>41110</v>
      </c>
      <c r="L517" s="27">
        <v>41121</v>
      </c>
      <c r="M517" s="26"/>
      <c r="N517" s="26"/>
      <c r="O517" s="44"/>
      <c r="P517" s="26"/>
    </row>
    <row r="518" spans="1:16" x14ac:dyDescent="0.25">
      <c r="A518" s="26">
        <v>506</v>
      </c>
      <c r="B518" s="26">
        <v>3380</v>
      </c>
      <c r="C518" s="26" t="s">
        <v>41</v>
      </c>
      <c r="D518" s="26" t="s">
        <v>974</v>
      </c>
      <c r="E518" s="28" t="s">
        <v>9149</v>
      </c>
      <c r="F518" s="27">
        <v>41101</v>
      </c>
      <c r="G518" s="26">
        <v>4.93</v>
      </c>
      <c r="H518" s="26" t="s">
        <v>3</v>
      </c>
      <c r="I518" s="26" t="s">
        <v>6900</v>
      </c>
      <c r="J518" s="27">
        <v>41113</v>
      </c>
      <c r="K518" s="27">
        <v>41123</v>
      </c>
      <c r="L518" s="27">
        <v>41131</v>
      </c>
      <c r="M518" s="27">
        <v>41220</v>
      </c>
      <c r="N518" s="26">
        <v>4.93</v>
      </c>
      <c r="O518" s="44"/>
      <c r="P518" s="26"/>
    </row>
    <row r="519" spans="1:16" x14ac:dyDescent="0.25">
      <c r="A519" s="26">
        <v>507</v>
      </c>
      <c r="B519" s="26">
        <v>3381</v>
      </c>
      <c r="C519" s="26" t="s">
        <v>41</v>
      </c>
      <c r="D519" s="26" t="s">
        <v>974</v>
      </c>
      <c r="E519" s="28" t="s">
        <v>9150</v>
      </c>
      <c r="F519" s="27">
        <v>41102</v>
      </c>
      <c r="G519" s="26">
        <v>4.95</v>
      </c>
      <c r="H519" s="26" t="s">
        <v>3</v>
      </c>
      <c r="I519" s="26" t="s">
        <v>878</v>
      </c>
      <c r="J519" s="27">
        <v>41115</v>
      </c>
      <c r="K519" s="27">
        <v>41116</v>
      </c>
      <c r="L519" s="27">
        <v>41121</v>
      </c>
      <c r="M519" s="27">
        <v>41193</v>
      </c>
      <c r="N519" s="26">
        <v>4.95</v>
      </c>
      <c r="O519" s="44"/>
      <c r="P519" s="26"/>
    </row>
    <row r="520" spans="1:16" x14ac:dyDescent="0.25">
      <c r="A520" s="26">
        <v>508</v>
      </c>
      <c r="B520" s="26">
        <v>740</v>
      </c>
      <c r="C520" s="26" t="s">
        <v>41</v>
      </c>
      <c r="D520" s="26" t="s">
        <v>974</v>
      </c>
      <c r="E520" s="28" t="s">
        <v>9151</v>
      </c>
      <c r="F520" s="27">
        <v>41102</v>
      </c>
      <c r="G520" s="26">
        <v>5</v>
      </c>
      <c r="H520" s="26" t="s">
        <v>3</v>
      </c>
      <c r="I520" s="26" t="s">
        <v>1003</v>
      </c>
      <c r="J520" s="27">
        <v>41115</v>
      </c>
      <c r="K520" s="27">
        <v>41116</v>
      </c>
      <c r="L520" s="26"/>
      <c r="M520" s="26"/>
      <c r="N520" s="26"/>
      <c r="O520" s="44"/>
      <c r="P520" s="26"/>
    </row>
    <row r="521" spans="1:16" x14ac:dyDescent="0.25">
      <c r="A521" s="26">
        <v>509</v>
      </c>
      <c r="B521" s="26">
        <v>3382</v>
      </c>
      <c r="C521" s="26" t="s">
        <v>41</v>
      </c>
      <c r="D521" s="26" t="s">
        <v>974</v>
      </c>
      <c r="E521" s="28" t="s">
        <v>6964</v>
      </c>
      <c r="F521" s="27">
        <v>41106</v>
      </c>
      <c r="G521" s="26">
        <v>4.8</v>
      </c>
      <c r="H521" s="26" t="s">
        <v>3</v>
      </c>
      <c r="I521" s="26" t="s">
        <v>817</v>
      </c>
      <c r="J521" s="27">
        <v>41115</v>
      </c>
      <c r="K521" s="27">
        <v>41115</v>
      </c>
      <c r="L521" s="27">
        <v>41116</v>
      </c>
      <c r="M521" s="27">
        <v>41149</v>
      </c>
      <c r="N521" s="26">
        <v>4.8</v>
      </c>
      <c r="O521" s="44"/>
      <c r="P521" s="26"/>
    </row>
    <row r="522" spans="1:16" x14ac:dyDescent="0.25">
      <c r="A522" s="26">
        <v>510</v>
      </c>
      <c r="B522" s="26">
        <v>3383</v>
      </c>
      <c r="C522" s="26" t="s">
        <v>41</v>
      </c>
      <c r="D522" s="26" t="s">
        <v>974</v>
      </c>
      <c r="E522" s="28" t="s">
        <v>6980</v>
      </c>
      <c r="F522" s="27">
        <v>41108</v>
      </c>
      <c r="G522" s="26">
        <v>4.92</v>
      </c>
      <c r="H522" s="26" t="s">
        <v>3</v>
      </c>
      <c r="I522" s="26" t="s">
        <v>5610</v>
      </c>
      <c r="J522" s="27">
        <v>41116</v>
      </c>
      <c r="K522" s="27">
        <v>41116</v>
      </c>
      <c r="L522" s="27">
        <v>41117</v>
      </c>
      <c r="M522" s="27">
        <v>41425</v>
      </c>
      <c r="N522" s="26">
        <v>4.92</v>
      </c>
      <c r="O522" s="44"/>
      <c r="P522" s="26"/>
    </row>
    <row r="523" spans="1:16" x14ac:dyDescent="0.25">
      <c r="A523" s="26">
        <v>511</v>
      </c>
      <c r="B523" s="26">
        <v>3384</v>
      </c>
      <c r="C523" s="26" t="s">
        <v>41</v>
      </c>
      <c r="D523" s="26" t="s">
        <v>974</v>
      </c>
      <c r="E523" s="28" t="s">
        <v>9152</v>
      </c>
      <c r="F523" s="27">
        <v>41114</v>
      </c>
      <c r="G523" s="26">
        <v>4.83</v>
      </c>
      <c r="H523" s="26" t="s">
        <v>3</v>
      </c>
      <c r="I523" s="26" t="s">
        <v>1144</v>
      </c>
      <c r="J523" s="27">
        <v>41121</v>
      </c>
      <c r="K523" s="27">
        <v>41121</v>
      </c>
      <c r="L523" s="27">
        <v>41121</v>
      </c>
      <c r="M523" s="27">
        <v>41179</v>
      </c>
      <c r="N523" s="26">
        <v>4.83</v>
      </c>
      <c r="O523" s="44"/>
      <c r="P523" s="26"/>
    </row>
    <row r="524" spans="1:16" x14ac:dyDescent="0.25">
      <c r="A524" s="26">
        <v>512</v>
      </c>
      <c r="B524" s="26">
        <v>3385</v>
      </c>
      <c r="C524" s="26" t="s">
        <v>41</v>
      </c>
      <c r="D524" s="26" t="s">
        <v>974</v>
      </c>
      <c r="E524" s="28" t="s">
        <v>9153</v>
      </c>
      <c r="F524" s="27">
        <v>41114</v>
      </c>
      <c r="G524" s="26">
        <v>5</v>
      </c>
      <c r="H524" s="26" t="s">
        <v>3</v>
      </c>
      <c r="I524" s="26" t="s">
        <v>1081</v>
      </c>
      <c r="J524" s="27">
        <v>41121</v>
      </c>
      <c r="K524" s="27">
        <v>41121</v>
      </c>
      <c r="L524" s="27">
        <v>41121</v>
      </c>
      <c r="M524" s="27">
        <v>41244</v>
      </c>
      <c r="N524" s="26">
        <v>5</v>
      </c>
      <c r="O524" s="44"/>
      <c r="P524" s="26"/>
    </row>
    <row r="525" spans="1:16" x14ac:dyDescent="0.25">
      <c r="A525" s="26">
        <v>513</v>
      </c>
      <c r="B525" s="26">
        <v>3386</v>
      </c>
      <c r="C525" s="26" t="s">
        <v>41</v>
      </c>
      <c r="D525" s="26" t="s">
        <v>974</v>
      </c>
      <c r="E525" s="28" t="s">
        <v>7027</v>
      </c>
      <c r="F525" s="27">
        <v>41116</v>
      </c>
      <c r="G525" s="26">
        <v>5</v>
      </c>
      <c r="H525" s="26" t="s">
        <v>3</v>
      </c>
      <c r="I525" s="26" t="s">
        <v>1077</v>
      </c>
      <c r="J525" s="27">
        <v>41121</v>
      </c>
      <c r="K525" s="27">
        <v>41121</v>
      </c>
      <c r="L525" s="27">
        <v>41121</v>
      </c>
      <c r="M525" s="27">
        <v>41241</v>
      </c>
      <c r="N525" s="26">
        <v>5</v>
      </c>
      <c r="O525" s="44"/>
      <c r="P525" s="26"/>
    </row>
    <row r="526" spans="1:16" x14ac:dyDescent="0.25">
      <c r="A526" s="26">
        <v>514</v>
      </c>
      <c r="B526" s="26">
        <v>3387</v>
      </c>
      <c r="C526" s="26" t="s">
        <v>41</v>
      </c>
      <c r="D526" s="26" t="s">
        <v>974</v>
      </c>
      <c r="E526" s="28" t="s">
        <v>7026</v>
      </c>
      <c r="F526" s="27">
        <v>41116</v>
      </c>
      <c r="G526" s="26">
        <v>5</v>
      </c>
      <c r="H526" s="26" t="s">
        <v>3</v>
      </c>
      <c r="I526" s="26" t="s">
        <v>817</v>
      </c>
      <c r="J526" s="27">
        <v>41121</v>
      </c>
      <c r="K526" s="27">
        <v>41121</v>
      </c>
      <c r="L526" s="27">
        <v>41121</v>
      </c>
      <c r="M526" s="27">
        <v>41300</v>
      </c>
      <c r="N526" s="26">
        <v>5</v>
      </c>
      <c r="O526" s="44"/>
      <c r="P526" s="26"/>
    </row>
    <row r="527" spans="1:16" ht="30" x14ac:dyDescent="0.25">
      <c r="A527" s="26">
        <v>515</v>
      </c>
      <c r="B527" s="26">
        <v>3388</v>
      </c>
      <c r="C527" s="26" t="s">
        <v>41</v>
      </c>
      <c r="D527" s="26" t="s">
        <v>974</v>
      </c>
      <c r="E527" s="28" t="s">
        <v>9156</v>
      </c>
      <c r="F527" s="27">
        <v>41141</v>
      </c>
      <c r="G527" s="26">
        <v>4.9800000000000004</v>
      </c>
      <c r="H527" s="26" t="s">
        <v>3</v>
      </c>
      <c r="I527" s="26" t="s">
        <v>6193</v>
      </c>
      <c r="J527" s="27">
        <v>41225</v>
      </c>
      <c r="K527" s="27">
        <v>41298</v>
      </c>
      <c r="L527" s="27">
        <v>41298</v>
      </c>
      <c r="M527" s="27">
        <v>41477</v>
      </c>
      <c r="N527" s="26">
        <v>4.9800000000000004</v>
      </c>
      <c r="O527" s="44"/>
      <c r="P527" s="26"/>
    </row>
    <row r="528" spans="1:16" x14ac:dyDescent="0.25">
      <c r="A528" s="26">
        <v>516</v>
      </c>
      <c r="B528" s="26">
        <v>3389</v>
      </c>
      <c r="C528" s="26" t="s">
        <v>41</v>
      </c>
      <c r="D528" s="26" t="s">
        <v>974</v>
      </c>
      <c r="E528" s="28" t="s">
        <v>9158</v>
      </c>
      <c r="F528" s="27">
        <v>41166</v>
      </c>
      <c r="G528" s="26">
        <v>5</v>
      </c>
      <c r="H528" s="26" t="s">
        <v>3</v>
      </c>
      <c r="I528" s="26" t="s">
        <v>817</v>
      </c>
      <c r="J528" s="27">
        <v>41220</v>
      </c>
      <c r="K528" s="27">
        <v>41220</v>
      </c>
      <c r="L528" s="27">
        <v>41222</v>
      </c>
      <c r="M528" s="27">
        <v>41300</v>
      </c>
      <c r="N528" s="26">
        <v>5</v>
      </c>
      <c r="O528" s="44"/>
      <c r="P528" s="26"/>
    </row>
    <row r="529" spans="1:16" x14ac:dyDescent="0.25">
      <c r="A529" s="26">
        <v>517</v>
      </c>
      <c r="B529" s="26">
        <v>3390</v>
      </c>
      <c r="C529" s="26" t="s">
        <v>41</v>
      </c>
      <c r="D529" s="26" t="s">
        <v>974</v>
      </c>
      <c r="E529" s="28" t="s">
        <v>9159</v>
      </c>
      <c r="F529" s="27">
        <v>41211</v>
      </c>
      <c r="G529" s="26">
        <v>4.93</v>
      </c>
      <c r="H529" s="26" t="s">
        <v>3</v>
      </c>
      <c r="I529" s="26" t="s">
        <v>817</v>
      </c>
      <c r="J529" s="27">
        <v>41298</v>
      </c>
      <c r="K529" s="27">
        <v>41299</v>
      </c>
      <c r="L529" s="27">
        <v>41304</v>
      </c>
      <c r="M529" s="27">
        <v>41428</v>
      </c>
      <c r="N529" s="26">
        <v>4.93</v>
      </c>
      <c r="O529" s="44"/>
      <c r="P529" s="26"/>
    </row>
    <row r="530" spans="1:16" ht="30" x14ac:dyDescent="0.25">
      <c r="A530" s="26">
        <v>518</v>
      </c>
      <c r="B530" s="26">
        <v>3391</v>
      </c>
      <c r="C530" s="26" t="s">
        <v>41</v>
      </c>
      <c r="D530" s="26" t="s">
        <v>974</v>
      </c>
      <c r="E530" s="28" t="s">
        <v>9160</v>
      </c>
      <c r="F530" s="27">
        <v>41222</v>
      </c>
      <c r="G530" s="26">
        <v>4.92</v>
      </c>
      <c r="H530" s="26" t="s">
        <v>3</v>
      </c>
      <c r="I530" s="26" t="s">
        <v>1077</v>
      </c>
      <c r="J530" s="27">
        <v>41306</v>
      </c>
      <c r="K530" s="27">
        <v>41316</v>
      </c>
      <c r="L530" s="27">
        <v>41334</v>
      </c>
      <c r="M530" s="27">
        <v>41352</v>
      </c>
      <c r="N530" s="26">
        <v>4.92</v>
      </c>
      <c r="O530" s="44"/>
      <c r="P530" s="26"/>
    </row>
    <row r="531" spans="1:16" x14ac:dyDescent="0.25">
      <c r="A531" s="26">
        <v>519</v>
      </c>
      <c r="B531" s="26">
        <v>3392</v>
      </c>
      <c r="C531" s="26" t="s">
        <v>41</v>
      </c>
      <c r="D531" s="26" t="s">
        <v>974</v>
      </c>
      <c r="E531" s="28" t="s">
        <v>9161</v>
      </c>
      <c r="F531" s="27">
        <v>41246</v>
      </c>
      <c r="G531" s="26">
        <v>5</v>
      </c>
      <c r="H531" s="26" t="s">
        <v>3</v>
      </c>
      <c r="I531" s="26" t="s">
        <v>1077</v>
      </c>
      <c r="J531" s="27">
        <v>41298</v>
      </c>
      <c r="K531" s="27">
        <v>41298</v>
      </c>
      <c r="L531" s="27">
        <v>41302</v>
      </c>
      <c r="M531" s="27">
        <v>41374</v>
      </c>
      <c r="N531" s="26">
        <v>5</v>
      </c>
      <c r="O531" s="44"/>
      <c r="P531" s="26"/>
    </row>
    <row r="532" spans="1:16" x14ac:dyDescent="0.25">
      <c r="A532" s="26">
        <v>520</v>
      </c>
      <c r="B532" s="26">
        <v>3393</v>
      </c>
      <c r="C532" s="26" t="s">
        <v>41</v>
      </c>
      <c r="D532" s="26" t="s">
        <v>974</v>
      </c>
      <c r="E532" s="28" t="s">
        <v>9163</v>
      </c>
      <c r="F532" s="27">
        <v>41316</v>
      </c>
      <c r="G532" s="26">
        <v>4.9349999999999996</v>
      </c>
      <c r="H532" s="26" t="s">
        <v>3</v>
      </c>
      <c r="I532" s="26" t="s">
        <v>817</v>
      </c>
      <c r="J532" s="27">
        <v>41362</v>
      </c>
      <c r="K532" s="27">
        <v>41362</v>
      </c>
      <c r="L532" s="27">
        <v>41369</v>
      </c>
      <c r="M532" s="27">
        <v>41430</v>
      </c>
      <c r="N532" s="26">
        <v>4.9349999999999996</v>
      </c>
      <c r="O532" s="44"/>
      <c r="P532" s="26"/>
    </row>
    <row r="533" spans="1:16" ht="30" x14ac:dyDescent="0.25">
      <c r="A533" s="26">
        <v>521</v>
      </c>
      <c r="B533" s="26">
        <v>3394</v>
      </c>
      <c r="C533" s="26" t="s">
        <v>41</v>
      </c>
      <c r="D533" s="26" t="s">
        <v>974</v>
      </c>
      <c r="E533" s="28" t="s">
        <v>9164</v>
      </c>
      <c r="F533" s="27">
        <v>41382</v>
      </c>
      <c r="G533" s="26">
        <v>5</v>
      </c>
      <c r="H533" s="26" t="s">
        <v>3</v>
      </c>
      <c r="I533" s="26" t="s">
        <v>1081</v>
      </c>
      <c r="J533" s="27">
        <v>41421</v>
      </c>
      <c r="K533" s="27">
        <v>41422</v>
      </c>
      <c r="L533" s="27">
        <v>41422</v>
      </c>
      <c r="M533" s="27">
        <v>41584</v>
      </c>
      <c r="N533" s="26">
        <v>5</v>
      </c>
      <c r="O533" s="44"/>
      <c r="P533" s="26"/>
    </row>
    <row r="534" spans="1:16" x14ac:dyDescent="0.25">
      <c r="A534" s="26">
        <v>522</v>
      </c>
      <c r="B534" s="26">
        <v>3395</v>
      </c>
      <c r="C534" s="26" t="s">
        <v>41</v>
      </c>
      <c r="D534" s="26" t="s">
        <v>974</v>
      </c>
      <c r="E534" s="28" t="s">
        <v>9165</v>
      </c>
      <c r="F534" s="27">
        <v>41382</v>
      </c>
      <c r="G534" s="26">
        <v>5</v>
      </c>
      <c r="H534" s="26" t="s">
        <v>3</v>
      </c>
      <c r="I534" s="26" t="s">
        <v>953</v>
      </c>
      <c r="J534" s="27">
        <v>41421</v>
      </c>
      <c r="K534" s="27">
        <v>41422</v>
      </c>
      <c r="L534" s="27">
        <v>41422</v>
      </c>
      <c r="M534" s="27">
        <v>41494</v>
      </c>
      <c r="N534" s="26">
        <v>5</v>
      </c>
      <c r="O534" s="44"/>
      <c r="P534" s="26"/>
    </row>
    <row r="535" spans="1:16" ht="30" x14ac:dyDescent="0.25">
      <c r="A535" s="26">
        <v>523</v>
      </c>
      <c r="B535" s="26">
        <v>3396</v>
      </c>
      <c r="C535" s="26" t="s">
        <v>41</v>
      </c>
      <c r="D535" s="26" t="s">
        <v>974</v>
      </c>
      <c r="E535" s="28" t="s">
        <v>9166</v>
      </c>
      <c r="F535" s="27">
        <v>41415</v>
      </c>
      <c r="G535" s="26">
        <v>4.9000000000000004</v>
      </c>
      <c r="H535" s="26" t="s">
        <v>3</v>
      </c>
      <c r="I535" s="26" t="s">
        <v>1070</v>
      </c>
      <c r="J535" s="27">
        <v>41421</v>
      </c>
      <c r="K535" s="27">
        <v>41422</v>
      </c>
      <c r="L535" s="27">
        <v>41424</v>
      </c>
      <c r="M535" s="27">
        <v>41544</v>
      </c>
      <c r="N535" s="26">
        <v>4.9000000000000004</v>
      </c>
      <c r="O535" s="44"/>
      <c r="P535" s="26"/>
    </row>
    <row r="536" spans="1:16" x14ac:dyDescent="0.25">
      <c r="A536" s="26">
        <v>524</v>
      </c>
      <c r="B536" s="26">
        <v>3397</v>
      </c>
      <c r="C536" s="26" t="s">
        <v>41</v>
      </c>
      <c r="D536" s="26" t="s">
        <v>974</v>
      </c>
      <c r="E536" s="28" t="s">
        <v>9167</v>
      </c>
      <c r="F536" s="27">
        <v>41416</v>
      </c>
      <c r="G536" s="26">
        <v>4.8</v>
      </c>
      <c r="H536" s="26" t="s">
        <v>3</v>
      </c>
      <c r="I536" s="26" t="s">
        <v>680</v>
      </c>
      <c r="J536" s="27">
        <v>41421</v>
      </c>
      <c r="K536" s="27">
        <v>41423</v>
      </c>
      <c r="L536" s="27">
        <v>41423</v>
      </c>
      <c r="M536" s="27">
        <v>41607</v>
      </c>
      <c r="N536" s="26">
        <v>4.8</v>
      </c>
      <c r="O536" s="44"/>
      <c r="P536" s="26"/>
    </row>
    <row r="537" spans="1:16" x14ac:dyDescent="0.25">
      <c r="A537" s="26">
        <v>525</v>
      </c>
      <c r="B537" s="26">
        <v>3398</v>
      </c>
      <c r="C537" s="26" t="s">
        <v>41</v>
      </c>
      <c r="D537" s="26" t="s">
        <v>974</v>
      </c>
      <c r="E537" s="28" t="s">
        <v>9168</v>
      </c>
      <c r="F537" s="27">
        <v>41429</v>
      </c>
      <c r="G537" s="26">
        <v>4.9349999999999996</v>
      </c>
      <c r="H537" s="26" t="s">
        <v>3</v>
      </c>
      <c r="I537" s="26" t="s">
        <v>817</v>
      </c>
      <c r="J537" s="27">
        <v>41682</v>
      </c>
      <c r="K537" s="27">
        <v>41683</v>
      </c>
      <c r="L537" s="27">
        <v>41788</v>
      </c>
      <c r="M537" s="27">
        <v>41857</v>
      </c>
      <c r="N537" s="26">
        <v>4.9349999999999996</v>
      </c>
      <c r="O537" s="44"/>
      <c r="P537" s="26"/>
    </row>
    <row r="538" spans="1:16" x14ac:dyDescent="0.25">
      <c r="A538" s="26">
        <v>526</v>
      </c>
      <c r="B538" s="26">
        <v>20118</v>
      </c>
      <c r="C538" s="26" t="s">
        <v>41</v>
      </c>
      <c r="D538" s="26" t="s">
        <v>7227</v>
      </c>
      <c r="E538" s="28" t="s">
        <v>180</v>
      </c>
      <c r="F538" s="27">
        <v>42136</v>
      </c>
      <c r="G538" s="26">
        <v>17.5</v>
      </c>
      <c r="H538" s="26" t="s">
        <v>7229</v>
      </c>
      <c r="I538" s="26" t="s">
        <v>7434</v>
      </c>
      <c r="J538" s="27">
        <v>42205</v>
      </c>
      <c r="K538" s="27">
        <v>42277</v>
      </c>
      <c r="L538" s="27">
        <v>42381</v>
      </c>
      <c r="M538" s="27">
        <v>42402</v>
      </c>
      <c r="N538" s="26">
        <v>17.5</v>
      </c>
      <c r="O538" s="44"/>
      <c r="P538" s="26"/>
    </row>
    <row r="539" spans="1:16" x14ac:dyDescent="0.25">
      <c r="A539" s="26">
        <v>527</v>
      </c>
      <c r="B539" s="26">
        <v>20226</v>
      </c>
      <c r="C539" s="26" t="s">
        <v>41</v>
      </c>
      <c r="D539" s="26" t="s">
        <v>7227</v>
      </c>
      <c r="E539" s="28" t="s">
        <v>7615</v>
      </c>
      <c r="F539" s="27">
        <v>42180</v>
      </c>
      <c r="G539" s="26">
        <v>4</v>
      </c>
      <c r="H539" s="26" t="s">
        <v>7229</v>
      </c>
      <c r="I539" s="26" t="s">
        <v>7616</v>
      </c>
      <c r="J539" s="27">
        <v>42205</v>
      </c>
      <c r="K539" s="27">
        <v>42240</v>
      </c>
      <c r="L539" s="27">
        <v>42270</v>
      </c>
      <c r="M539" s="27">
        <v>42311</v>
      </c>
      <c r="N539" s="26">
        <v>4</v>
      </c>
      <c r="O539" s="44"/>
      <c r="P539" s="26"/>
    </row>
    <row r="540" spans="1:16" x14ac:dyDescent="0.25">
      <c r="A540" s="26">
        <v>528</v>
      </c>
      <c r="B540" s="26">
        <v>20259</v>
      </c>
      <c r="C540" s="26" t="s">
        <v>41</v>
      </c>
      <c r="D540" s="26" t="s">
        <v>7227</v>
      </c>
      <c r="E540" s="28" t="s">
        <v>7667</v>
      </c>
      <c r="F540" s="27">
        <v>42236</v>
      </c>
      <c r="G540" s="26">
        <v>7.68</v>
      </c>
      <c r="H540" s="26" t="s">
        <v>7229</v>
      </c>
      <c r="I540" s="26" t="s">
        <v>7668</v>
      </c>
      <c r="J540" s="27">
        <v>42313</v>
      </c>
      <c r="K540" s="27">
        <v>42318</v>
      </c>
      <c r="L540" s="27">
        <v>42374</v>
      </c>
      <c r="M540" s="27">
        <v>42521</v>
      </c>
      <c r="N540" s="26">
        <v>7.68</v>
      </c>
      <c r="O540" s="44"/>
      <c r="P540" s="26"/>
    </row>
    <row r="541" spans="1:16" x14ac:dyDescent="0.25">
      <c r="A541" s="26">
        <v>529</v>
      </c>
      <c r="B541" s="26">
        <v>20263</v>
      </c>
      <c r="C541" s="26" t="s">
        <v>41</v>
      </c>
      <c r="D541" s="26" t="s">
        <v>7227</v>
      </c>
      <c r="E541" s="28" t="s">
        <v>7675</v>
      </c>
      <c r="F541" s="27">
        <v>42248</v>
      </c>
      <c r="G541" s="26">
        <v>20</v>
      </c>
      <c r="H541" s="26" t="s">
        <v>7229</v>
      </c>
      <c r="I541" s="26" t="s">
        <v>7676</v>
      </c>
      <c r="J541" s="27">
        <v>42319</v>
      </c>
      <c r="K541" s="27">
        <v>42319</v>
      </c>
      <c r="L541" s="27">
        <v>42522</v>
      </c>
      <c r="M541" s="27">
        <v>42718</v>
      </c>
      <c r="N541" s="26">
        <v>20</v>
      </c>
      <c r="O541" s="44"/>
      <c r="P541" s="26"/>
    </row>
    <row r="542" spans="1:16" x14ac:dyDescent="0.25">
      <c r="A542" s="26">
        <v>530</v>
      </c>
      <c r="B542" s="26">
        <v>20279</v>
      </c>
      <c r="C542" s="26" t="s">
        <v>41</v>
      </c>
      <c r="D542" s="26" t="s">
        <v>7227</v>
      </c>
      <c r="E542" s="28" t="s">
        <v>7701</v>
      </c>
      <c r="F542" s="27">
        <v>42285</v>
      </c>
      <c r="G542" s="26">
        <v>20</v>
      </c>
      <c r="H542" s="26" t="s">
        <v>7229</v>
      </c>
      <c r="I542" s="26" t="s">
        <v>7702</v>
      </c>
      <c r="J542" s="27">
        <v>42324</v>
      </c>
      <c r="K542" s="27">
        <v>42328</v>
      </c>
      <c r="L542" s="27"/>
      <c r="M542" s="27"/>
      <c r="N542" s="26"/>
      <c r="O542" s="44"/>
      <c r="P542" s="26"/>
    </row>
    <row r="543" spans="1:16" x14ac:dyDescent="0.25">
      <c r="A543" s="26">
        <v>531</v>
      </c>
      <c r="B543" s="26">
        <v>20313</v>
      </c>
      <c r="C543" s="26" t="s">
        <v>41</v>
      </c>
      <c r="D543" s="26" t="s">
        <v>7227</v>
      </c>
      <c r="E543" s="28" t="s">
        <v>7745</v>
      </c>
      <c r="F543" s="27">
        <v>42352</v>
      </c>
      <c r="G543" s="26">
        <v>2</v>
      </c>
      <c r="H543" s="26" t="s">
        <v>7229</v>
      </c>
      <c r="I543" s="26" t="s">
        <v>7746</v>
      </c>
      <c r="J543" s="27">
        <v>42389</v>
      </c>
      <c r="K543" s="27">
        <v>42071</v>
      </c>
      <c r="L543" s="27">
        <v>42520</v>
      </c>
      <c r="M543" s="27">
        <v>42537</v>
      </c>
      <c r="N543" s="26">
        <v>2</v>
      </c>
      <c r="O543" s="44"/>
      <c r="P543" s="26"/>
    </row>
    <row r="544" spans="1:16" x14ac:dyDescent="0.25">
      <c r="A544" s="26">
        <v>532</v>
      </c>
      <c r="B544" s="26">
        <v>20320</v>
      </c>
      <c r="C544" s="26" t="s">
        <v>41</v>
      </c>
      <c r="D544" s="26" t="s">
        <v>7227</v>
      </c>
      <c r="E544" s="28" t="s">
        <v>7761</v>
      </c>
      <c r="F544" s="27">
        <v>42373</v>
      </c>
      <c r="G544" s="26">
        <v>2</v>
      </c>
      <c r="H544" s="26" t="s">
        <v>7229</v>
      </c>
      <c r="I544" s="26" t="s">
        <v>7762</v>
      </c>
      <c r="J544" s="27">
        <v>42389</v>
      </c>
      <c r="K544" s="27">
        <v>42517</v>
      </c>
      <c r="L544" s="27"/>
      <c r="M544" s="27"/>
      <c r="N544" s="26"/>
      <c r="O544" s="44"/>
      <c r="P544" s="26"/>
    </row>
    <row r="545" spans="1:16" x14ac:dyDescent="0.25">
      <c r="A545" s="26">
        <v>533</v>
      </c>
      <c r="B545" s="26">
        <v>20330</v>
      </c>
      <c r="C545" s="26" t="s">
        <v>41</v>
      </c>
      <c r="D545" s="26" t="s">
        <v>7227</v>
      </c>
      <c r="E545" s="28" t="s">
        <v>7773</v>
      </c>
      <c r="F545" s="27">
        <v>42412</v>
      </c>
      <c r="G545" s="26">
        <v>3</v>
      </c>
      <c r="H545" s="26" t="s">
        <v>7229</v>
      </c>
      <c r="I545" s="26" t="s">
        <v>7774</v>
      </c>
      <c r="J545" s="27">
        <v>42453</v>
      </c>
      <c r="K545" s="27">
        <v>42480</v>
      </c>
      <c r="L545" s="27">
        <v>42544</v>
      </c>
      <c r="M545" s="27">
        <v>42641</v>
      </c>
      <c r="N545" s="26">
        <v>3</v>
      </c>
      <c r="O545" s="44"/>
      <c r="P545" s="26"/>
    </row>
    <row r="546" spans="1:16" x14ac:dyDescent="0.25">
      <c r="A546" s="26">
        <v>534</v>
      </c>
      <c r="B546" s="26">
        <v>20331</v>
      </c>
      <c r="C546" s="26" t="s">
        <v>41</v>
      </c>
      <c r="D546" s="26" t="s">
        <v>7227</v>
      </c>
      <c r="E546" s="28" t="s">
        <v>7775</v>
      </c>
      <c r="F546" s="27">
        <v>42415</v>
      </c>
      <c r="G546" s="26">
        <v>2</v>
      </c>
      <c r="H546" s="26" t="s">
        <v>7229</v>
      </c>
      <c r="I546" s="26" t="s">
        <v>7776</v>
      </c>
      <c r="J546" s="27">
        <v>42453</v>
      </c>
      <c r="K546" s="27">
        <v>42466</v>
      </c>
      <c r="L546" s="27"/>
      <c r="M546" s="27"/>
      <c r="N546" s="26"/>
      <c r="O546" s="44"/>
      <c r="P546" s="26"/>
    </row>
    <row r="547" spans="1:16" x14ac:dyDescent="0.25">
      <c r="A547" s="26">
        <v>535</v>
      </c>
      <c r="B547" s="26">
        <v>20336</v>
      </c>
      <c r="C547" s="26" t="s">
        <v>41</v>
      </c>
      <c r="D547" s="26" t="s">
        <v>7227</v>
      </c>
      <c r="E547" s="28" t="s">
        <v>7786</v>
      </c>
      <c r="F547" s="27">
        <v>42430</v>
      </c>
      <c r="G547" s="26">
        <v>3</v>
      </c>
      <c r="H547" s="26" t="s">
        <v>7229</v>
      </c>
      <c r="I547" s="26" t="s">
        <v>7787</v>
      </c>
      <c r="J547" s="27">
        <v>42453</v>
      </c>
      <c r="K547" s="27">
        <v>42480</v>
      </c>
      <c r="L547" s="27">
        <v>42545</v>
      </c>
      <c r="M547" s="27">
        <v>42642</v>
      </c>
      <c r="N547" s="26">
        <v>3</v>
      </c>
      <c r="O547" s="44"/>
      <c r="P547" s="26"/>
    </row>
    <row r="548" spans="1:16" x14ac:dyDescent="0.25">
      <c r="A548" s="26">
        <v>536</v>
      </c>
      <c r="B548" s="26">
        <v>20366</v>
      </c>
      <c r="C548" s="26" t="s">
        <v>41</v>
      </c>
      <c r="D548" s="26" t="s">
        <v>7227</v>
      </c>
      <c r="E548" s="28" t="s">
        <v>7829</v>
      </c>
      <c r="F548" s="27">
        <v>42509</v>
      </c>
      <c r="G548" s="26">
        <v>3</v>
      </c>
      <c r="H548" s="26" t="s">
        <v>7229</v>
      </c>
      <c r="I548" s="26" t="s">
        <v>7830</v>
      </c>
      <c r="J548" s="27">
        <v>42544</v>
      </c>
      <c r="K548" s="27">
        <v>42548</v>
      </c>
      <c r="L548" s="27">
        <v>42569</v>
      </c>
      <c r="M548" s="27">
        <v>42643</v>
      </c>
      <c r="N548" s="26">
        <v>3</v>
      </c>
      <c r="O548" s="44"/>
      <c r="P548" s="26"/>
    </row>
    <row r="549" spans="1:16" x14ac:dyDescent="0.25">
      <c r="A549" s="26">
        <v>537</v>
      </c>
      <c r="B549" s="26">
        <v>20381</v>
      </c>
      <c r="C549" s="26" t="s">
        <v>41</v>
      </c>
      <c r="D549" s="26" t="s">
        <v>7227</v>
      </c>
      <c r="E549" s="28" t="s">
        <v>7860</v>
      </c>
      <c r="F549" s="27">
        <v>42537</v>
      </c>
      <c r="G549" s="26">
        <v>3</v>
      </c>
      <c r="H549" s="26" t="s">
        <v>7229</v>
      </c>
      <c r="I549" s="26" t="s">
        <v>7861</v>
      </c>
      <c r="J549" s="27">
        <v>42578</v>
      </c>
      <c r="K549" s="27">
        <v>42627</v>
      </c>
      <c r="L549" s="27"/>
      <c r="M549" s="27"/>
      <c r="N549" s="26"/>
      <c r="O549" s="44"/>
      <c r="P549" s="26"/>
    </row>
    <row r="550" spans="1:16" ht="30" x14ac:dyDescent="0.25">
      <c r="A550" s="26">
        <v>538</v>
      </c>
      <c r="B550" s="26">
        <v>20409</v>
      </c>
      <c r="C550" s="26" t="s">
        <v>41</v>
      </c>
      <c r="D550" s="26" t="s">
        <v>7227</v>
      </c>
      <c r="E550" s="28" t="s">
        <v>9215</v>
      </c>
      <c r="F550" s="27">
        <v>42569</v>
      </c>
      <c r="G550" s="26">
        <v>4.5</v>
      </c>
      <c r="H550" s="26" t="s">
        <v>7229</v>
      </c>
      <c r="I550" s="28" t="s">
        <v>9216</v>
      </c>
      <c r="J550" s="27"/>
      <c r="K550" s="27"/>
      <c r="L550" s="27"/>
      <c r="M550" s="27"/>
      <c r="N550" s="26"/>
      <c r="O550" s="46" t="s">
        <v>9217</v>
      </c>
      <c r="P550" s="26"/>
    </row>
    <row r="551" spans="1:16" ht="31.5" customHeight="1" x14ac:dyDescent="0.25">
      <c r="A551" s="26">
        <v>539</v>
      </c>
      <c r="B551" s="26">
        <v>20434</v>
      </c>
      <c r="C551" s="26" t="s">
        <v>41</v>
      </c>
      <c r="D551" s="26" t="s">
        <v>7227</v>
      </c>
      <c r="E551" s="28" t="s">
        <v>9246</v>
      </c>
      <c r="F551" s="27">
        <v>42615</v>
      </c>
      <c r="G551" s="26">
        <v>1.5</v>
      </c>
      <c r="H551" s="26" t="s">
        <v>7229</v>
      </c>
      <c r="I551" s="28" t="s">
        <v>9247</v>
      </c>
      <c r="J551" s="27">
        <v>42710</v>
      </c>
      <c r="K551" s="27"/>
      <c r="L551" s="27"/>
      <c r="M551" s="27"/>
      <c r="N551" s="26"/>
      <c r="O551" s="44"/>
      <c r="P551" s="26"/>
    </row>
    <row r="552" spans="1:16" x14ac:dyDescent="0.25">
      <c r="A552" s="26">
        <v>540</v>
      </c>
      <c r="B552" s="26">
        <v>20475</v>
      </c>
      <c r="C552" s="26" t="s">
        <v>41</v>
      </c>
      <c r="D552" s="26" t="s">
        <v>7227</v>
      </c>
      <c r="E552" s="28" t="s">
        <v>9296</v>
      </c>
      <c r="F552" s="27">
        <v>42663</v>
      </c>
      <c r="G552" s="26">
        <v>17.3</v>
      </c>
      <c r="H552" s="26" t="s">
        <v>7229</v>
      </c>
      <c r="I552" s="26" t="s">
        <v>1146</v>
      </c>
      <c r="J552" s="27">
        <v>42738</v>
      </c>
      <c r="K552" s="27">
        <v>42786</v>
      </c>
      <c r="L552" s="27"/>
      <c r="M552" s="27"/>
      <c r="N552" s="26"/>
      <c r="O552" s="44"/>
      <c r="P552" s="26"/>
    </row>
    <row r="553" spans="1:16" x14ac:dyDescent="0.25">
      <c r="A553" s="26">
        <v>541</v>
      </c>
      <c r="B553" s="26">
        <v>20495</v>
      </c>
      <c r="C553" s="26" t="s">
        <v>41</v>
      </c>
      <c r="D553" s="26" t="s">
        <v>7227</v>
      </c>
      <c r="E553" s="28" t="s">
        <v>9332</v>
      </c>
      <c r="F553" s="27">
        <v>42699</v>
      </c>
      <c r="G553" s="26">
        <v>1.02</v>
      </c>
      <c r="H553" s="26" t="s">
        <v>7229</v>
      </c>
      <c r="I553" s="26" t="s">
        <v>9333</v>
      </c>
      <c r="J553" s="27">
        <v>42727</v>
      </c>
      <c r="K553" s="27"/>
      <c r="L553" s="27"/>
      <c r="M553" s="27"/>
      <c r="N553" s="26"/>
      <c r="O553" s="26"/>
      <c r="P553" s="26"/>
    </row>
    <row r="554" spans="1:16" x14ac:dyDescent="0.25">
      <c r="A554" s="26">
        <v>542</v>
      </c>
      <c r="B554" s="26">
        <v>20526</v>
      </c>
      <c r="C554" s="26" t="s">
        <v>41</v>
      </c>
      <c r="D554" s="26" t="s">
        <v>7227</v>
      </c>
      <c r="E554" s="28" t="s">
        <v>9334</v>
      </c>
      <c r="F554" s="27">
        <v>42780</v>
      </c>
      <c r="G554" s="26">
        <v>5.75</v>
      </c>
      <c r="H554" s="26" t="s">
        <v>7229</v>
      </c>
      <c r="I554" s="26" t="s">
        <v>9335</v>
      </c>
      <c r="J554" s="27"/>
      <c r="K554" s="27"/>
      <c r="L554" s="27"/>
      <c r="M554" s="27"/>
      <c r="N554" s="26"/>
      <c r="O554" s="26"/>
      <c r="P55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98"/>
  <sheetViews>
    <sheetView showGridLines="0" tabSelected="1" view="pageBreakPreview" zoomScale="60" zoomScaleNormal="40" workbookViewId="0">
      <selection activeCell="G7" sqref="G7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customWidth="1"/>
    <col min="8" max="8" width="9.42578125" bestFit="1" customWidth="1"/>
    <col min="9" max="9" width="23.5703125" bestFit="1" customWidth="1"/>
    <col min="10" max="10" width="34" customWidth="1"/>
    <col min="11" max="11" width="15.28515625" bestFit="1" customWidth="1"/>
    <col min="12" max="12" width="18.42578125" customWidth="1"/>
    <col min="13" max="13" width="21.85546875" bestFit="1" customWidth="1"/>
    <col min="14" max="14" width="16.28515625" customWidth="1"/>
    <col min="15" max="15" width="10.7109375" bestFit="1" customWidth="1"/>
    <col min="16" max="16" width="37.140625" customWidth="1"/>
    <col min="17" max="17" width="17.42578125" customWidth="1"/>
  </cols>
  <sheetData>
    <row r="1" spans="1:17" ht="45" customHeight="1" x14ac:dyDescent="0.25">
      <c r="A1" s="55" t="s">
        <v>7903</v>
      </c>
      <c r="B1" s="55"/>
      <c r="C1" s="55"/>
      <c r="D1" s="55"/>
      <c r="E1" s="55"/>
      <c r="F1" s="13"/>
    </row>
    <row r="2" spans="1:17" x14ac:dyDescent="0.25">
      <c r="A2" s="53" t="s">
        <v>7904</v>
      </c>
      <c r="B2" s="53"/>
      <c r="C2" s="53"/>
      <c r="D2" s="53"/>
      <c r="E2" s="53"/>
      <c r="F2" s="32" t="s">
        <v>0</v>
      </c>
    </row>
    <row r="3" spans="1:17" x14ac:dyDescent="0.25">
      <c r="A3" s="53" t="s">
        <v>7905</v>
      </c>
      <c r="B3" s="53"/>
      <c r="C3" s="53"/>
      <c r="D3" s="53"/>
      <c r="E3" s="53"/>
      <c r="F3" s="32" t="s">
        <v>0</v>
      </c>
      <c r="L3" s="63"/>
    </row>
    <row r="4" spans="1:17" x14ac:dyDescent="0.25">
      <c r="A4" s="53" t="s">
        <v>7906</v>
      </c>
      <c r="B4" s="53"/>
      <c r="C4" s="53"/>
      <c r="D4" s="53"/>
      <c r="E4" s="53"/>
      <c r="F4" s="32" t="s">
        <v>0</v>
      </c>
    </row>
    <row r="5" spans="1:17" x14ac:dyDescent="0.25">
      <c r="A5" s="53" t="s">
        <v>7908</v>
      </c>
      <c r="B5" s="53"/>
      <c r="C5" s="53"/>
      <c r="D5" s="53"/>
      <c r="E5" s="53"/>
      <c r="F5" s="33">
        <v>42795</v>
      </c>
    </row>
    <row r="6" spans="1:17" x14ac:dyDescent="0.25">
      <c r="A6" s="56"/>
      <c r="B6" s="56"/>
      <c r="C6" s="56"/>
      <c r="D6" s="56"/>
      <c r="E6" s="56"/>
      <c r="F6" s="56"/>
    </row>
    <row r="7" spans="1:17" x14ac:dyDescent="0.25">
      <c r="A7" s="53" t="s">
        <v>7907</v>
      </c>
      <c r="B7" s="53"/>
      <c r="C7" s="53"/>
      <c r="D7" s="53"/>
      <c r="E7" s="53"/>
      <c r="F7" s="37">
        <v>102042</v>
      </c>
      <c r="G7" s="22"/>
      <c r="H7" s="22"/>
    </row>
    <row r="8" spans="1:17" x14ac:dyDescent="0.25">
      <c r="A8" s="53" t="s">
        <v>7909</v>
      </c>
      <c r="B8" s="53"/>
      <c r="C8" s="53"/>
      <c r="D8" s="53"/>
      <c r="E8" s="53"/>
      <c r="F8" s="48">
        <f>SUM(O13:O4297)</f>
        <v>96114.004999998782</v>
      </c>
      <c r="G8" s="24"/>
      <c r="H8" s="24"/>
    </row>
    <row r="9" spans="1:17" x14ac:dyDescent="0.25">
      <c r="A9" s="53" t="s">
        <v>7910</v>
      </c>
      <c r="B9" s="53"/>
      <c r="C9" s="53"/>
      <c r="D9" s="53"/>
      <c r="E9" s="53"/>
      <c r="F9" s="38">
        <v>5694.66</v>
      </c>
      <c r="G9" s="24"/>
      <c r="H9" s="24"/>
    </row>
    <row r="10" spans="1:17" x14ac:dyDescent="0.25">
      <c r="A10" s="53" t="s">
        <v>7911</v>
      </c>
      <c r="B10" s="53"/>
      <c r="C10" s="53"/>
      <c r="D10" s="53"/>
      <c r="E10" s="53"/>
      <c r="F10" s="38">
        <f>F7-F8-F9</f>
        <v>233.33500000121785</v>
      </c>
      <c r="G10" s="24"/>
      <c r="H10" s="24"/>
    </row>
    <row r="11" spans="1:17" x14ac:dyDescent="0.25">
      <c r="A11" s="4"/>
      <c r="B11" s="4"/>
      <c r="C11" s="4"/>
      <c r="D11" s="52"/>
      <c r="E11" s="40"/>
      <c r="F11" s="38"/>
      <c r="G11" s="24"/>
      <c r="H11" s="24"/>
    </row>
    <row r="12" spans="1:17" ht="75" x14ac:dyDescent="0.25">
      <c r="A12" s="1" t="s">
        <v>7887</v>
      </c>
      <c r="B12" s="1" t="s">
        <v>7888</v>
      </c>
      <c r="C12" s="1" t="s">
        <v>7889</v>
      </c>
      <c r="D12" s="1" t="s">
        <v>9414</v>
      </c>
      <c r="E12" s="1" t="s">
        <v>7890</v>
      </c>
      <c r="F12" s="1" t="s">
        <v>7891</v>
      </c>
      <c r="G12" s="1" t="s">
        <v>7892</v>
      </c>
      <c r="H12" s="1" t="s">
        <v>7893</v>
      </c>
      <c r="I12" s="1" t="s">
        <v>7894</v>
      </c>
      <c r="J12" s="1" t="s">
        <v>7895</v>
      </c>
      <c r="K12" s="1" t="s">
        <v>7896</v>
      </c>
      <c r="L12" s="1" t="s">
        <v>7897</v>
      </c>
      <c r="M12" s="1" t="s">
        <v>7898</v>
      </c>
      <c r="N12" s="1" t="s">
        <v>7899</v>
      </c>
      <c r="O12" s="1" t="s">
        <v>7900</v>
      </c>
      <c r="P12" s="1" t="s">
        <v>7901</v>
      </c>
      <c r="Q12" s="1" t="s">
        <v>7902</v>
      </c>
    </row>
    <row r="13" spans="1:17" ht="30" x14ac:dyDescent="0.25">
      <c r="A13" s="26">
        <v>1</v>
      </c>
      <c r="B13" s="26">
        <v>1607</v>
      </c>
      <c r="C13" s="26" t="s">
        <v>0</v>
      </c>
      <c r="D13" s="26" t="s">
        <v>9418</v>
      </c>
      <c r="E13" s="28" t="s">
        <v>1</v>
      </c>
      <c r="F13" s="28" t="s">
        <v>2</v>
      </c>
      <c r="G13" s="27">
        <v>35318</v>
      </c>
      <c r="H13" s="26">
        <v>171.6</v>
      </c>
      <c r="I13" s="26" t="s">
        <v>3</v>
      </c>
      <c r="J13" s="26" t="s">
        <v>4</v>
      </c>
      <c r="K13" s="27">
        <v>37230</v>
      </c>
      <c r="L13" s="27">
        <v>38810</v>
      </c>
      <c r="M13" s="27">
        <v>38925</v>
      </c>
      <c r="N13" s="27">
        <v>38992</v>
      </c>
      <c r="O13" s="26">
        <v>171.6</v>
      </c>
      <c r="P13" s="26"/>
      <c r="Q13" s="26"/>
    </row>
    <row r="14" spans="1:17" ht="30" x14ac:dyDescent="0.25">
      <c r="A14" s="26">
        <v>4</v>
      </c>
      <c r="B14" s="26">
        <v>1844</v>
      </c>
      <c r="C14" s="26" t="s">
        <v>0</v>
      </c>
      <c r="D14" s="26" t="s">
        <v>9415</v>
      </c>
      <c r="E14" s="28" t="s">
        <v>1</v>
      </c>
      <c r="F14" s="28" t="s">
        <v>10</v>
      </c>
      <c r="G14" s="27">
        <v>36601</v>
      </c>
      <c r="H14" s="26">
        <v>126.7</v>
      </c>
      <c r="I14" s="26" t="s">
        <v>3</v>
      </c>
      <c r="J14" s="26" t="s">
        <v>4</v>
      </c>
      <c r="K14" s="27">
        <v>37151</v>
      </c>
      <c r="L14" s="27">
        <v>37273</v>
      </c>
      <c r="M14" s="27">
        <v>39617</v>
      </c>
      <c r="N14" s="27">
        <v>37435</v>
      </c>
      <c r="O14" s="26">
        <v>126.7</v>
      </c>
      <c r="P14" s="26"/>
      <c r="Q14" s="26"/>
    </row>
    <row r="15" spans="1:17" x14ac:dyDescent="0.25">
      <c r="A15" s="26">
        <v>5</v>
      </c>
      <c r="B15" s="26">
        <v>2486</v>
      </c>
      <c r="C15" s="26" t="s">
        <v>0</v>
      </c>
      <c r="D15" s="26" t="s">
        <v>9416</v>
      </c>
      <c r="E15" s="28" t="s">
        <v>6</v>
      </c>
      <c r="F15" s="28" t="s">
        <v>11</v>
      </c>
      <c r="G15" s="27">
        <v>36622</v>
      </c>
      <c r="H15" s="26">
        <v>60</v>
      </c>
      <c r="I15" s="26" t="s">
        <v>3</v>
      </c>
      <c r="J15" s="26" t="s">
        <v>4</v>
      </c>
      <c r="K15" s="27">
        <v>36805</v>
      </c>
      <c r="L15" s="27">
        <v>37273</v>
      </c>
      <c r="M15" s="27">
        <v>37273</v>
      </c>
      <c r="N15" s="27">
        <v>37570</v>
      </c>
      <c r="O15" s="26">
        <v>60</v>
      </c>
      <c r="P15" s="26"/>
      <c r="Q15" s="26"/>
    </row>
    <row r="16" spans="1:17" ht="30" x14ac:dyDescent="0.25">
      <c r="A16" s="26">
        <v>6</v>
      </c>
      <c r="B16" s="26">
        <v>1843</v>
      </c>
      <c r="C16" s="26" t="s">
        <v>0</v>
      </c>
      <c r="D16" s="26" t="s">
        <v>9415</v>
      </c>
      <c r="E16" s="28" t="s">
        <v>1</v>
      </c>
      <c r="F16" s="28" t="s">
        <v>12</v>
      </c>
      <c r="G16" s="27">
        <v>36727</v>
      </c>
      <c r="H16" s="26">
        <v>168.84</v>
      </c>
      <c r="I16" s="26" t="s">
        <v>3</v>
      </c>
      <c r="J16" s="26" t="s">
        <v>4</v>
      </c>
      <c r="K16" s="27">
        <v>37069</v>
      </c>
      <c r="L16" s="27">
        <v>37222</v>
      </c>
      <c r="M16" s="27">
        <v>39728</v>
      </c>
      <c r="N16" s="27">
        <v>38068</v>
      </c>
      <c r="O16" s="26">
        <v>168.84</v>
      </c>
      <c r="P16" s="26"/>
      <c r="Q16" s="26"/>
    </row>
    <row r="17" spans="1:17" ht="30" x14ac:dyDescent="0.25">
      <c r="A17" s="26">
        <v>7</v>
      </c>
      <c r="B17" s="26">
        <v>1853</v>
      </c>
      <c r="C17" s="26" t="s">
        <v>0</v>
      </c>
      <c r="D17" s="26" t="s">
        <v>9415</v>
      </c>
      <c r="E17" s="28" t="s">
        <v>1</v>
      </c>
      <c r="F17" s="28" t="s">
        <v>13</v>
      </c>
      <c r="G17" s="27">
        <v>36830</v>
      </c>
      <c r="H17" s="26">
        <v>135</v>
      </c>
      <c r="I17" s="26" t="s">
        <v>3</v>
      </c>
      <c r="J17" s="26" t="s">
        <v>4</v>
      </c>
      <c r="K17" s="27">
        <v>37159</v>
      </c>
      <c r="L17" s="27">
        <v>37281</v>
      </c>
      <c r="M17" s="27">
        <v>40750</v>
      </c>
      <c r="N17" s="27">
        <v>37435</v>
      </c>
      <c r="O17" s="26">
        <v>135</v>
      </c>
      <c r="P17" s="26"/>
      <c r="Q17" s="26"/>
    </row>
    <row r="18" spans="1:17" ht="30" x14ac:dyDescent="0.25">
      <c r="A18" s="26">
        <v>9</v>
      </c>
      <c r="B18" s="26">
        <v>1842</v>
      </c>
      <c r="C18" s="26" t="s">
        <v>0</v>
      </c>
      <c r="D18" s="26" t="s">
        <v>9415</v>
      </c>
      <c r="E18" s="28" t="s">
        <v>1</v>
      </c>
      <c r="F18" s="28" t="s">
        <v>17</v>
      </c>
      <c r="G18" s="27">
        <v>37082</v>
      </c>
      <c r="H18" s="26">
        <v>19.954999999999998</v>
      </c>
      <c r="I18" s="26" t="s">
        <v>3</v>
      </c>
      <c r="J18" s="26" t="s">
        <v>4</v>
      </c>
      <c r="K18" s="27">
        <v>37097</v>
      </c>
      <c r="L18" s="27">
        <v>37194</v>
      </c>
      <c r="M18" s="27">
        <v>37194</v>
      </c>
      <c r="N18" s="27">
        <v>37434</v>
      </c>
      <c r="O18" s="26">
        <v>19.954999999999998</v>
      </c>
      <c r="P18" s="26"/>
      <c r="Q18" s="26"/>
    </row>
    <row r="19" spans="1:17" ht="45" x14ac:dyDescent="0.25">
      <c r="A19" s="26">
        <v>12</v>
      </c>
      <c r="B19" s="26">
        <v>1845</v>
      </c>
      <c r="C19" s="26" t="s">
        <v>0</v>
      </c>
      <c r="D19" s="26" t="s">
        <v>9415</v>
      </c>
      <c r="E19" s="28" t="s">
        <v>6</v>
      </c>
      <c r="F19" s="28" t="s">
        <v>23</v>
      </c>
      <c r="G19" s="27">
        <v>39533</v>
      </c>
      <c r="H19" s="26">
        <v>4.84</v>
      </c>
      <c r="I19" s="26" t="s">
        <v>3</v>
      </c>
      <c r="J19" s="26" t="s">
        <v>4</v>
      </c>
      <c r="K19" s="27">
        <v>39605</v>
      </c>
      <c r="L19" s="27">
        <v>39612</v>
      </c>
      <c r="M19" s="27">
        <v>39636</v>
      </c>
      <c r="N19" s="27">
        <v>39916</v>
      </c>
      <c r="O19" s="26">
        <v>4.84</v>
      </c>
      <c r="P19" s="26"/>
      <c r="Q19" s="26"/>
    </row>
    <row r="20" spans="1:17" ht="30" x14ac:dyDescent="0.25">
      <c r="A20" s="26">
        <v>20</v>
      </c>
      <c r="B20" s="26">
        <v>2365</v>
      </c>
      <c r="C20" s="26" t="s">
        <v>0</v>
      </c>
      <c r="D20" s="26" t="s">
        <v>9417</v>
      </c>
      <c r="E20" s="28" t="s">
        <v>6</v>
      </c>
      <c r="F20" s="28" t="s">
        <v>40</v>
      </c>
      <c r="G20" s="27">
        <v>39668</v>
      </c>
      <c r="H20" s="26">
        <v>80</v>
      </c>
      <c r="I20" s="26" t="s">
        <v>3</v>
      </c>
      <c r="J20" s="26" t="s">
        <v>4</v>
      </c>
      <c r="K20" s="27">
        <v>39953</v>
      </c>
      <c r="L20" s="27">
        <v>40233</v>
      </c>
      <c r="M20" s="27">
        <v>40259</v>
      </c>
      <c r="N20" s="27">
        <v>40585</v>
      </c>
      <c r="O20" s="26">
        <v>79.2</v>
      </c>
      <c r="P20" s="26"/>
      <c r="Q20" s="26"/>
    </row>
    <row r="21" spans="1:17" ht="30" x14ac:dyDescent="0.25">
      <c r="A21" s="26">
        <v>21</v>
      </c>
      <c r="B21" s="26">
        <v>2366</v>
      </c>
      <c r="C21" s="26" t="s">
        <v>0</v>
      </c>
      <c r="D21" s="26" t="s">
        <v>9417</v>
      </c>
      <c r="E21" s="28" t="s">
        <v>6</v>
      </c>
      <c r="F21" s="28" t="s">
        <v>40</v>
      </c>
      <c r="G21" s="27">
        <v>39668</v>
      </c>
      <c r="H21" s="26">
        <v>80</v>
      </c>
      <c r="I21" s="26" t="s">
        <v>3</v>
      </c>
      <c r="J21" s="26" t="s">
        <v>4</v>
      </c>
      <c r="K21" s="27">
        <v>39953</v>
      </c>
      <c r="L21" s="27">
        <v>40233</v>
      </c>
      <c r="M21" s="27">
        <v>40259</v>
      </c>
      <c r="N21" s="27">
        <v>40585</v>
      </c>
      <c r="O21" s="26">
        <v>79.2</v>
      </c>
      <c r="P21" s="26"/>
      <c r="Q21" s="26"/>
    </row>
    <row r="22" spans="1:17" ht="30" x14ac:dyDescent="0.25">
      <c r="A22" s="26">
        <v>22</v>
      </c>
      <c r="B22" s="26">
        <v>2422</v>
      </c>
      <c r="C22" s="26" t="s">
        <v>0</v>
      </c>
      <c r="D22" s="26" t="s">
        <v>9417</v>
      </c>
      <c r="E22" s="28" t="s">
        <v>6</v>
      </c>
      <c r="F22" s="28" t="s">
        <v>39</v>
      </c>
      <c r="G22" s="27">
        <v>39668</v>
      </c>
      <c r="H22" s="26">
        <v>80</v>
      </c>
      <c r="I22" s="26" t="s">
        <v>3</v>
      </c>
      <c r="J22" s="26" t="s">
        <v>4</v>
      </c>
      <c r="K22" s="27">
        <v>40484</v>
      </c>
      <c r="L22" s="27">
        <v>40515</v>
      </c>
      <c r="M22" s="27">
        <v>40564</v>
      </c>
      <c r="N22" s="27">
        <v>40821</v>
      </c>
      <c r="O22" s="26">
        <v>79.900000000000006</v>
      </c>
      <c r="P22" s="26"/>
      <c r="Q22" s="26"/>
    </row>
    <row r="23" spans="1:17" ht="30" x14ac:dyDescent="0.25">
      <c r="A23" s="26">
        <v>23</v>
      </c>
      <c r="B23" s="26">
        <v>2421</v>
      </c>
      <c r="C23" s="26" t="s">
        <v>0</v>
      </c>
      <c r="D23" s="26" t="s">
        <v>9417</v>
      </c>
      <c r="E23" s="28" t="s">
        <v>6</v>
      </c>
      <c r="F23" s="28" t="s">
        <v>39</v>
      </c>
      <c r="G23" s="27">
        <v>39668</v>
      </c>
      <c r="H23" s="26">
        <v>80</v>
      </c>
      <c r="I23" s="26" t="s">
        <v>3</v>
      </c>
      <c r="J23" s="26" t="s">
        <v>4</v>
      </c>
      <c r="K23" s="27">
        <v>40484</v>
      </c>
      <c r="L23" s="27">
        <v>40515</v>
      </c>
      <c r="M23" s="27">
        <v>40564</v>
      </c>
      <c r="N23" s="27">
        <v>40821</v>
      </c>
      <c r="O23" s="26">
        <v>79.900000000000006</v>
      </c>
      <c r="P23" s="26"/>
      <c r="Q23" s="26"/>
    </row>
    <row r="24" spans="1:17" x14ac:dyDescent="0.25">
      <c r="A24" s="26">
        <v>24</v>
      </c>
      <c r="B24" s="26">
        <v>2407</v>
      </c>
      <c r="C24" s="26" t="s">
        <v>0</v>
      </c>
      <c r="D24" s="26" t="s">
        <v>9417</v>
      </c>
      <c r="E24" s="28" t="s">
        <v>6</v>
      </c>
      <c r="F24" s="28" t="s">
        <v>36</v>
      </c>
      <c r="G24" s="27">
        <v>39668</v>
      </c>
      <c r="H24" s="26">
        <v>80</v>
      </c>
      <c r="I24" s="26" t="s">
        <v>3</v>
      </c>
      <c r="J24" s="26" t="s">
        <v>4</v>
      </c>
      <c r="K24" s="27">
        <v>40150</v>
      </c>
      <c r="L24" s="27">
        <v>40228</v>
      </c>
      <c r="M24" s="27">
        <v>40255</v>
      </c>
      <c r="N24" s="27">
        <v>40731</v>
      </c>
      <c r="O24" s="26">
        <v>79.95</v>
      </c>
      <c r="P24" s="26"/>
      <c r="Q24" s="26"/>
    </row>
    <row r="25" spans="1:17" ht="30" x14ac:dyDescent="0.25">
      <c r="A25" s="26">
        <v>25</v>
      </c>
      <c r="B25" s="26">
        <v>2406</v>
      </c>
      <c r="C25" s="26" t="s">
        <v>0</v>
      </c>
      <c r="D25" s="26" t="s">
        <v>9417</v>
      </c>
      <c r="E25" s="28" t="s">
        <v>6</v>
      </c>
      <c r="F25" s="28" t="s">
        <v>37</v>
      </c>
      <c r="G25" s="27">
        <v>39668</v>
      </c>
      <c r="H25" s="26">
        <v>80</v>
      </c>
      <c r="I25" s="26" t="s">
        <v>3</v>
      </c>
      <c r="J25" s="26" t="s">
        <v>4</v>
      </c>
      <c r="K25" s="27">
        <v>40150</v>
      </c>
      <c r="L25" s="27">
        <v>40228</v>
      </c>
      <c r="M25" s="27">
        <v>40255</v>
      </c>
      <c r="N25" s="27">
        <v>40731</v>
      </c>
      <c r="O25" s="26">
        <v>79.95</v>
      </c>
      <c r="P25" s="26"/>
      <c r="Q25" s="26"/>
    </row>
    <row r="26" spans="1:17" ht="30" x14ac:dyDescent="0.25">
      <c r="A26" s="26">
        <v>26</v>
      </c>
      <c r="B26" s="26">
        <v>2405</v>
      </c>
      <c r="C26" s="26" t="s">
        <v>0</v>
      </c>
      <c r="D26" s="26" t="s">
        <v>9417</v>
      </c>
      <c r="E26" s="28" t="s">
        <v>6</v>
      </c>
      <c r="F26" s="28" t="s">
        <v>39</v>
      </c>
      <c r="G26" s="27">
        <v>39668</v>
      </c>
      <c r="H26" s="26">
        <v>80</v>
      </c>
      <c r="I26" s="26" t="s">
        <v>3</v>
      </c>
      <c r="J26" s="26" t="s">
        <v>4</v>
      </c>
      <c r="K26" s="27">
        <v>40150</v>
      </c>
      <c r="L26" s="27">
        <v>40228</v>
      </c>
      <c r="M26" s="27">
        <v>40255</v>
      </c>
      <c r="N26" s="27">
        <v>40701</v>
      </c>
      <c r="O26" s="26">
        <v>79.98</v>
      </c>
      <c r="P26" s="26"/>
      <c r="Q26" s="26"/>
    </row>
    <row r="27" spans="1:17" x14ac:dyDescent="0.25">
      <c r="A27" s="26">
        <v>27</v>
      </c>
      <c r="B27" s="26">
        <v>2401</v>
      </c>
      <c r="C27" s="26" t="s">
        <v>0</v>
      </c>
      <c r="D27" s="26" t="s">
        <v>9417</v>
      </c>
      <c r="E27" s="28" t="s">
        <v>6</v>
      </c>
      <c r="F27" s="28" t="s">
        <v>38</v>
      </c>
      <c r="G27" s="27">
        <v>39668</v>
      </c>
      <c r="H27" s="26">
        <v>80</v>
      </c>
      <c r="I27" s="26" t="s">
        <v>3</v>
      </c>
      <c r="J27" s="26" t="s">
        <v>4</v>
      </c>
      <c r="K27" s="27">
        <v>40150</v>
      </c>
      <c r="L27" s="27">
        <v>40228</v>
      </c>
      <c r="M27" s="27">
        <v>40255</v>
      </c>
      <c r="N27" s="27">
        <v>40718</v>
      </c>
      <c r="O27" s="26">
        <v>79.98</v>
      </c>
      <c r="P27" s="26"/>
      <c r="Q27" s="26"/>
    </row>
    <row r="28" spans="1:17" ht="30" x14ac:dyDescent="0.25">
      <c r="A28" s="26">
        <v>28</v>
      </c>
      <c r="B28" s="26">
        <v>2399</v>
      </c>
      <c r="C28" s="26" t="s">
        <v>0</v>
      </c>
      <c r="D28" s="26" t="s">
        <v>9417</v>
      </c>
      <c r="E28" s="28" t="s">
        <v>6</v>
      </c>
      <c r="F28" s="28" t="s">
        <v>37</v>
      </c>
      <c r="G28" s="27">
        <v>39668</v>
      </c>
      <c r="H28" s="26">
        <v>80</v>
      </c>
      <c r="I28" s="26" t="s">
        <v>3</v>
      </c>
      <c r="J28" s="26" t="s">
        <v>4</v>
      </c>
      <c r="K28" s="27">
        <v>40150</v>
      </c>
      <c r="L28" s="27">
        <v>40228</v>
      </c>
      <c r="M28" s="27">
        <v>40255</v>
      </c>
      <c r="N28" s="27">
        <v>40725</v>
      </c>
      <c r="O28" s="26">
        <v>79.95</v>
      </c>
      <c r="P28" s="26"/>
      <c r="Q28" s="26"/>
    </row>
    <row r="29" spans="1:17" ht="30" x14ac:dyDescent="0.25">
      <c r="A29" s="26">
        <v>29</v>
      </c>
      <c r="B29" s="26">
        <v>2398</v>
      </c>
      <c r="C29" s="26" t="s">
        <v>0</v>
      </c>
      <c r="D29" s="26" t="s">
        <v>9417</v>
      </c>
      <c r="E29" s="28" t="s">
        <v>6</v>
      </c>
      <c r="F29" s="28" t="s">
        <v>37</v>
      </c>
      <c r="G29" s="27">
        <v>39668</v>
      </c>
      <c r="H29" s="26">
        <v>80</v>
      </c>
      <c r="I29" s="26" t="s">
        <v>3</v>
      </c>
      <c r="J29" s="26" t="s">
        <v>4</v>
      </c>
      <c r="K29" s="27">
        <v>40150</v>
      </c>
      <c r="L29" s="27">
        <v>40228</v>
      </c>
      <c r="M29" s="27">
        <v>40255</v>
      </c>
      <c r="N29" s="27">
        <v>40725</v>
      </c>
      <c r="O29" s="26">
        <v>79.95</v>
      </c>
      <c r="P29" s="26"/>
      <c r="Q29" s="26"/>
    </row>
    <row r="30" spans="1:17" x14ac:dyDescent="0.25">
      <c r="A30" s="26">
        <v>30</v>
      </c>
      <c r="B30" s="26">
        <v>2393</v>
      </c>
      <c r="C30" s="26" t="s">
        <v>0</v>
      </c>
      <c r="D30" s="26" t="s">
        <v>9417</v>
      </c>
      <c r="E30" s="28" t="s">
        <v>6</v>
      </c>
      <c r="F30" s="28" t="s">
        <v>36</v>
      </c>
      <c r="G30" s="27">
        <v>39668</v>
      </c>
      <c r="H30" s="26">
        <v>80</v>
      </c>
      <c r="I30" s="26" t="s">
        <v>3</v>
      </c>
      <c r="J30" s="26" t="s">
        <v>4</v>
      </c>
      <c r="K30" s="27">
        <v>40150</v>
      </c>
      <c r="L30" s="27">
        <v>40228</v>
      </c>
      <c r="M30" s="27">
        <v>40255</v>
      </c>
      <c r="N30" s="27">
        <v>40689</v>
      </c>
      <c r="O30" s="26">
        <v>79.98</v>
      </c>
      <c r="P30" s="26"/>
      <c r="Q30" s="26"/>
    </row>
    <row r="31" spans="1:17" x14ac:dyDescent="0.25">
      <c r="A31" s="26">
        <v>31</v>
      </c>
      <c r="B31" s="26">
        <v>2389</v>
      </c>
      <c r="C31" s="26" t="s">
        <v>0</v>
      </c>
      <c r="D31" s="26" t="s">
        <v>9417</v>
      </c>
      <c r="E31" s="28" t="s">
        <v>6</v>
      </c>
      <c r="F31" s="28" t="s">
        <v>36</v>
      </c>
      <c r="G31" s="27">
        <v>39668</v>
      </c>
      <c r="H31" s="26">
        <v>80</v>
      </c>
      <c r="I31" s="26" t="s">
        <v>3</v>
      </c>
      <c r="J31" s="26" t="s">
        <v>4</v>
      </c>
      <c r="K31" s="27">
        <v>40150</v>
      </c>
      <c r="L31" s="27">
        <v>40228</v>
      </c>
      <c r="M31" s="27">
        <v>40255</v>
      </c>
      <c r="N31" s="27">
        <v>40668</v>
      </c>
      <c r="O31" s="26">
        <v>79.95</v>
      </c>
      <c r="P31" s="26"/>
      <c r="Q31" s="26"/>
    </row>
    <row r="32" spans="1:17" ht="30" x14ac:dyDescent="0.25">
      <c r="A32" s="26">
        <v>32</v>
      </c>
      <c r="B32" s="26">
        <v>2293</v>
      </c>
      <c r="C32" s="26" t="s">
        <v>0</v>
      </c>
      <c r="D32" s="26" t="s">
        <v>9417</v>
      </c>
      <c r="E32" s="28" t="s">
        <v>6</v>
      </c>
      <c r="F32" s="28" t="s">
        <v>40</v>
      </c>
      <c r="G32" s="27">
        <v>39668</v>
      </c>
      <c r="H32" s="26">
        <v>80</v>
      </c>
      <c r="I32" s="26" t="s">
        <v>3</v>
      </c>
      <c r="J32" s="26" t="s">
        <v>4</v>
      </c>
      <c r="K32" s="27">
        <v>39953</v>
      </c>
      <c r="L32" s="27">
        <v>40233</v>
      </c>
      <c r="M32" s="27">
        <v>40259</v>
      </c>
      <c r="N32" s="27">
        <v>40302</v>
      </c>
      <c r="O32" s="26">
        <v>79.52</v>
      </c>
      <c r="P32" s="26"/>
      <c r="Q32" s="26"/>
    </row>
    <row r="33" spans="1:17" ht="30" x14ac:dyDescent="0.25">
      <c r="A33" s="26">
        <v>33</v>
      </c>
      <c r="B33" s="26">
        <v>2292</v>
      </c>
      <c r="C33" s="26" t="s">
        <v>0</v>
      </c>
      <c r="D33" s="26" t="s">
        <v>9417</v>
      </c>
      <c r="E33" s="28" t="s">
        <v>6</v>
      </c>
      <c r="F33" s="28" t="s">
        <v>40</v>
      </c>
      <c r="G33" s="27">
        <v>39668</v>
      </c>
      <c r="H33" s="26">
        <v>80</v>
      </c>
      <c r="I33" s="26" t="s">
        <v>3</v>
      </c>
      <c r="J33" s="26" t="s">
        <v>4</v>
      </c>
      <c r="K33" s="27">
        <v>39953</v>
      </c>
      <c r="L33" s="27">
        <v>40233</v>
      </c>
      <c r="M33" s="27">
        <v>40259</v>
      </c>
      <c r="N33" s="27">
        <v>40302</v>
      </c>
      <c r="O33" s="26">
        <v>79.52</v>
      </c>
      <c r="P33" s="26"/>
      <c r="Q33" s="26"/>
    </row>
    <row r="34" spans="1:17" x14ac:dyDescent="0.25">
      <c r="A34" s="26">
        <v>34</v>
      </c>
      <c r="B34" s="26">
        <v>2384</v>
      </c>
      <c r="C34" s="26" t="s">
        <v>0</v>
      </c>
      <c r="D34" s="26" t="s">
        <v>9417</v>
      </c>
      <c r="E34" s="28" t="s">
        <v>6</v>
      </c>
      <c r="F34" s="28" t="s">
        <v>38</v>
      </c>
      <c r="G34" s="27">
        <v>39668</v>
      </c>
      <c r="H34" s="26">
        <v>80</v>
      </c>
      <c r="I34" s="26" t="s">
        <v>3</v>
      </c>
      <c r="J34" s="26" t="s">
        <v>4</v>
      </c>
      <c r="K34" s="27">
        <v>40150</v>
      </c>
      <c r="L34" s="27">
        <v>40228</v>
      </c>
      <c r="M34" s="27">
        <v>40255</v>
      </c>
      <c r="N34" s="27">
        <v>40654</v>
      </c>
      <c r="O34" s="26">
        <v>79.95</v>
      </c>
      <c r="P34" s="26"/>
      <c r="Q34" s="26"/>
    </row>
    <row r="35" spans="1:17" x14ac:dyDescent="0.25">
      <c r="A35" s="26">
        <v>35</v>
      </c>
      <c r="B35" s="26">
        <v>2351</v>
      </c>
      <c r="C35" s="26" t="s">
        <v>0</v>
      </c>
      <c r="D35" s="26" t="s">
        <v>9417</v>
      </c>
      <c r="E35" s="28" t="s">
        <v>6</v>
      </c>
      <c r="F35" s="28" t="s">
        <v>38</v>
      </c>
      <c r="G35" s="27">
        <v>39668</v>
      </c>
      <c r="H35" s="26">
        <v>80</v>
      </c>
      <c r="I35" s="26" t="s">
        <v>3</v>
      </c>
      <c r="J35" s="26" t="s">
        <v>4</v>
      </c>
      <c r="K35" s="27">
        <v>40150</v>
      </c>
      <c r="L35" s="27">
        <v>40228</v>
      </c>
      <c r="M35" s="27">
        <v>40255</v>
      </c>
      <c r="N35" s="27">
        <v>40504</v>
      </c>
      <c r="O35" s="26">
        <v>79.8</v>
      </c>
      <c r="P35" s="26"/>
      <c r="Q35" s="26"/>
    </row>
    <row r="36" spans="1:17" x14ac:dyDescent="0.25">
      <c r="A36" s="26">
        <v>38</v>
      </c>
      <c r="B36" s="26">
        <v>1889</v>
      </c>
      <c r="C36" s="26" t="s">
        <v>0</v>
      </c>
      <c r="D36" s="26" t="s">
        <v>9415</v>
      </c>
      <c r="E36" s="28" t="s">
        <v>6</v>
      </c>
      <c r="F36" s="28" t="s">
        <v>49</v>
      </c>
      <c r="G36" s="27">
        <v>39680</v>
      </c>
      <c r="H36" s="26">
        <v>80</v>
      </c>
      <c r="I36" s="26" t="s">
        <v>3</v>
      </c>
      <c r="J36" s="26" t="s">
        <v>4</v>
      </c>
      <c r="K36" s="27">
        <v>40211</v>
      </c>
      <c r="L36" s="27">
        <v>40249</v>
      </c>
      <c r="M36" s="27">
        <v>40281</v>
      </c>
      <c r="N36" s="27">
        <v>40360</v>
      </c>
      <c r="O36" s="26">
        <v>79.58</v>
      </c>
      <c r="P36" s="26"/>
      <c r="Q36" s="26"/>
    </row>
    <row r="37" spans="1:17" x14ac:dyDescent="0.25">
      <c r="A37" s="26">
        <v>40</v>
      </c>
      <c r="B37" s="26">
        <v>1706</v>
      </c>
      <c r="C37" s="26" t="s">
        <v>0</v>
      </c>
      <c r="D37" s="26" t="s">
        <v>9418</v>
      </c>
      <c r="E37" s="28" t="s">
        <v>6</v>
      </c>
      <c r="F37" s="28" t="s">
        <v>43</v>
      </c>
      <c r="G37" s="27">
        <v>39680</v>
      </c>
      <c r="H37" s="26">
        <v>80</v>
      </c>
      <c r="I37" s="26" t="s">
        <v>3</v>
      </c>
      <c r="J37" s="26" t="s">
        <v>4</v>
      </c>
      <c r="K37" s="27">
        <v>40105</v>
      </c>
      <c r="L37" s="27">
        <v>40228</v>
      </c>
      <c r="M37" s="27">
        <v>40247</v>
      </c>
      <c r="N37" s="27">
        <v>40499</v>
      </c>
      <c r="O37" s="26">
        <v>79.875</v>
      </c>
      <c r="P37" s="26"/>
      <c r="Q37" s="26"/>
    </row>
    <row r="38" spans="1:17" x14ac:dyDescent="0.25">
      <c r="A38" s="26">
        <v>41</v>
      </c>
      <c r="B38" s="26">
        <v>1707</v>
      </c>
      <c r="C38" s="26" t="s">
        <v>0</v>
      </c>
      <c r="D38" s="26" t="s">
        <v>9418</v>
      </c>
      <c r="E38" s="28" t="s">
        <v>6</v>
      </c>
      <c r="F38" s="28" t="s">
        <v>43</v>
      </c>
      <c r="G38" s="27">
        <v>39680</v>
      </c>
      <c r="H38" s="26">
        <v>80</v>
      </c>
      <c r="I38" s="26" t="s">
        <v>3</v>
      </c>
      <c r="J38" s="26" t="s">
        <v>4</v>
      </c>
      <c r="K38" s="27">
        <v>40105</v>
      </c>
      <c r="L38" s="27">
        <v>40228</v>
      </c>
      <c r="M38" s="27">
        <v>40247</v>
      </c>
      <c r="N38" s="27">
        <v>40499</v>
      </c>
      <c r="O38" s="26">
        <v>79.81</v>
      </c>
      <c r="P38" s="26"/>
      <c r="Q38" s="26"/>
    </row>
    <row r="39" spans="1:17" x14ac:dyDescent="0.25">
      <c r="A39" s="26">
        <v>42</v>
      </c>
      <c r="B39" s="26">
        <v>1708</v>
      </c>
      <c r="C39" s="26" t="s">
        <v>0</v>
      </c>
      <c r="D39" s="26" t="s">
        <v>9418</v>
      </c>
      <c r="E39" s="28" t="s">
        <v>6</v>
      </c>
      <c r="F39" s="28" t="s">
        <v>43</v>
      </c>
      <c r="G39" s="27">
        <v>39680</v>
      </c>
      <c r="H39" s="26">
        <v>80</v>
      </c>
      <c r="I39" s="26" t="s">
        <v>3</v>
      </c>
      <c r="J39" s="26" t="s">
        <v>4</v>
      </c>
      <c r="K39" s="27">
        <v>40161</v>
      </c>
      <c r="L39" s="27">
        <v>40228</v>
      </c>
      <c r="M39" s="27">
        <v>40247</v>
      </c>
      <c r="N39" s="27">
        <v>40500</v>
      </c>
      <c r="O39" s="26">
        <v>79.81</v>
      </c>
      <c r="P39" s="26"/>
      <c r="Q39" s="26"/>
    </row>
    <row r="40" spans="1:17" x14ac:dyDescent="0.25">
      <c r="A40" s="26">
        <v>43</v>
      </c>
      <c r="B40" s="26">
        <v>1709</v>
      </c>
      <c r="C40" s="26" t="s">
        <v>0</v>
      </c>
      <c r="D40" s="26" t="s">
        <v>9418</v>
      </c>
      <c r="E40" s="28" t="s">
        <v>6</v>
      </c>
      <c r="F40" s="28" t="s">
        <v>43</v>
      </c>
      <c r="G40" s="27">
        <v>39680</v>
      </c>
      <c r="H40" s="26">
        <v>80</v>
      </c>
      <c r="I40" s="26" t="s">
        <v>3</v>
      </c>
      <c r="J40" s="26" t="s">
        <v>4</v>
      </c>
      <c r="K40" s="27">
        <v>40161</v>
      </c>
      <c r="L40" s="27">
        <v>40228</v>
      </c>
      <c r="M40" s="27">
        <v>40247</v>
      </c>
      <c r="N40" s="27">
        <v>40500</v>
      </c>
      <c r="O40" s="26">
        <v>79.81</v>
      </c>
      <c r="P40" s="26"/>
      <c r="Q40" s="26"/>
    </row>
    <row r="41" spans="1:17" x14ac:dyDescent="0.25">
      <c r="A41" s="26">
        <v>44</v>
      </c>
      <c r="B41" s="26">
        <v>1736</v>
      </c>
      <c r="C41" s="26" t="s">
        <v>0</v>
      </c>
      <c r="D41" s="26" t="s">
        <v>9418</v>
      </c>
      <c r="E41" s="28" t="s">
        <v>6</v>
      </c>
      <c r="F41" s="28" t="s">
        <v>43</v>
      </c>
      <c r="G41" s="27">
        <v>39680</v>
      </c>
      <c r="H41" s="26">
        <v>80</v>
      </c>
      <c r="I41" s="26" t="s">
        <v>3</v>
      </c>
      <c r="J41" s="26" t="s">
        <v>4</v>
      </c>
      <c r="K41" s="27">
        <v>40105</v>
      </c>
      <c r="L41" s="27">
        <v>40228</v>
      </c>
      <c r="M41" s="27">
        <v>40247</v>
      </c>
      <c r="N41" s="27">
        <v>40602</v>
      </c>
      <c r="O41" s="26">
        <v>79.81</v>
      </c>
      <c r="P41" s="26"/>
      <c r="Q41" s="26"/>
    </row>
    <row r="42" spans="1:17" ht="30" x14ac:dyDescent="0.25">
      <c r="A42" s="26">
        <v>45</v>
      </c>
      <c r="B42" s="26">
        <v>1643</v>
      </c>
      <c r="C42" s="26" t="s">
        <v>0</v>
      </c>
      <c r="D42" s="26" t="s">
        <v>9418</v>
      </c>
      <c r="E42" s="28" t="s">
        <v>6</v>
      </c>
      <c r="F42" s="28" t="s">
        <v>46</v>
      </c>
      <c r="G42" s="27">
        <v>39680</v>
      </c>
      <c r="H42" s="26">
        <v>80</v>
      </c>
      <c r="I42" s="26" t="s">
        <v>3</v>
      </c>
      <c r="J42" s="26" t="s">
        <v>4</v>
      </c>
      <c r="K42" s="27">
        <v>40105</v>
      </c>
      <c r="L42" s="27">
        <v>40191</v>
      </c>
      <c r="M42" s="27">
        <v>40227</v>
      </c>
      <c r="N42" s="27">
        <v>40373</v>
      </c>
      <c r="O42" s="26">
        <v>79.8</v>
      </c>
      <c r="P42" s="26"/>
      <c r="Q42" s="26"/>
    </row>
    <row r="43" spans="1:17" x14ac:dyDescent="0.25">
      <c r="A43" s="26">
        <v>46</v>
      </c>
      <c r="B43" s="26">
        <v>1887</v>
      </c>
      <c r="C43" s="26" t="s">
        <v>0</v>
      </c>
      <c r="D43" s="26" t="s">
        <v>9415</v>
      </c>
      <c r="E43" s="28" t="s">
        <v>6</v>
      </c>
      <c r="F43" s="28" t="s">
        <v>45</v>
      </c>
      <c r="G43" s="27">
        <v>39680</v>
      </c>
      <c r="H43" s="26">
        <v>80</v>
      </c>
      <c r="I43" s="26" t="s">
        <v>3</v>
      </c>
      <c r="J43" s="26" t="s">
        <v>4</v>
      </c>
      <c r="K43" s="27">
        <v>40207</v>
      </c>
      <c r="L43" s="27">
        <v>40249</v>
      </c>
      <c r="M43" s="27">
        <v>40281</v>
      </c>
      <c r="N43" s="27">
        <v>40360</v>
      </c>
      <c r="O43" s="26">
        <v>79.58</v>
      </c>
      <c r="P43" s="26"/>
      <c r="Q43" s="26"/>
    </row>
    <row r="44" spans="1:17" x14ac:dyDescent="0.25">
      <c r="A44" s="26">
        <v>47</v>
      </c>
      <c r="B44" s="26">
        <v>1888</v>
      </c>
      <c r="C44" s="26" t="s">
        <v>0</v>
      </c>
      <c r="D44" s="26" t="s">
        <v>9415</v>
      </c>
      <c r="E44" s="28" t="s">
        <v>6</v>
      </c>
      <c r="F44" s="28" t="s">
        <v>45</v>
      </c>
      <c r="G44" s="27">
        <v>39680</v>
      </c>
      <c r="H44" s="26">
        <v>80</v>
      </c>
      <c r="I44" s="26" t="s">
        <v>3</v>
      </c>
      <c r="J44" s="26" t="s">
        <v>4</v>
      </c>
      <c r="K44" s="27">
        <v>40211</v>
      </c>
      <c r="L44" s="27">
        <v>40249</v>
      </c>
      <c r="M44" s="27">
        <v>40281</v>
      </c>
      <c r="N44" s="27">
        <v>40360</v>
      </c>
      <c r="O44" s="26">
        <v>79.58</v>
      </c>
      <c r="P44" s="26"/>
      <c r="Q44" s="26"/>
    </row>
    <row r="45" spans="1:17" x14ac:dyDescent="0.25">
      <c r="A45" s="26">
        <v>48</v>
      </c>
      <c r="B45" s="26">
        <v>1895</v>
      </c>
      <c r="C45" s="26" t="s">
        <v>0</v>
      </c>
      <c r="D45" s="26" t="s">
        <v>9415</v>
      </c>
      <c r="E45" s="28" t="s">
        <v>6</v>
      </c>
      <c r="F45" s="28" t="s">
        <v>47</v>
      </c>
      <c r="G45" s="27">
        <v>39680</v>
      </c>
      <c r="H45" s="26">
        <v>80</v>
      </c>
      <c r="I45" s="26" t="s">
        <v>3</v>
      </c>
      <c r="J45" s="26" t="s">
        <v>4</v>
      </c>
      <c r="K45" s="27">
        <v>40211</v>
      </c>
      <c r="L45" s="27">
        <v>40249</v>
      </c>
      <c r="M45" s="27">
        <v>40281</v>
      </c>
      <c r="N45" s="27">
        <v>40360</v>
      </c>
      <c r="O45" s="26">
        <v>79.58</v>
      </c>
      <c r="P45" s="26"/>
      <c r="Q45" s="26"/>
    </row>
    <row r="46" spans="1:17" x14ac:dyDescent="0.25">
      <c r="A46" s="26">
        <v>49</v>
      </c>
      <c r="B46" s="26">
        <v>1890</v>
      </c>
      <c r="C46" s="26" t="s">
        <v>0</v>
      </c>
      <c r="D46" s="26" t="s">
        <v>9415</v>
      </c>
      <c r="E46" s="28" t="s">
        <v>6</v>
      </c>
      <c r="F46" s="28" t="s">
        <v>49</v>
      </c>
      <c r="G46" s="27">
        <v>39680</v>
      </c>
      <c r="H46" s="26">
        <v>80</v>
      </c>
      <c r="I46" s="26" t="s">
        <v>3</v>
      </c>
      <c r="J46" s="26" t="s">
        <v>4</v>
      </c>
      <c r="K46" s="27">
        <v>40207</v>
      </c>
      <c r="L46" s="27">
        <v>40249</v>
      </c>
      <c r="M46" s="27">
        <v>40281</v>
      </c>
      <c r="N46" s="27">
        <v>40360</v>
      </c>
      <c r="O46" s="26">
        <v>79.58</v>
      </c>
      <c r="P46" s="26"/>
      <c r="Q46" s="26"/>
    </row>
    <row r="47" spans="1:17" x14ac:dyDescent="0.25">
      <c r="A47" s="26">
        <v>50</v>
      </c>
      <c r="B47" s="26">
        <v>1891</v>
      </c>
      <c r="C47" s="26" t="s">
        <v>0</v>
      </c>
      <c r="D47" s="26" t="s">
        <v>9415</v>
      </c>
      <c r="E47" s="28" t="s">
        <v>6</v>
      </c>
      <c r="F47" s="28" t="s">
        <v>48</v>
      </c>
      <c r="G47" s="27">
        <v>39680</v>
      </c>
      <c r="H47" s="26">
        <v>80</v>
      </c>
      <c r="I47" s="26" t="s">
        <v>3</v>
      </c>
      <c r="J47" s="26" t="s">
        <v>4</v>
      </c>
      <c r="K47" s="27">
        <v>40211</v>
      </c>
      <c r="L47" s="27">
        <v>40249</v>
      </c>
      <c r="M47" s="27">
        <v>40281</v>
      </c>
      <c r="N47" s="27">
        <v>40360</v>
      </c>
      <c r="O47" s="26">
        <v>79.58</v>
      </c>
      <c r="P47" s="26"/>
      <c r="Q47" s="26"/>
    </row>
    <row r="48" spans="1:17" x14ac:dyDescent="0.25">
      <c r="A48" s="26">
        <v>51</v>
      </c>
      <c r="B48" s="26">
        <v>1946</v>
      </c>
      <c r="C48" s="26" t="s">
        <v>0</v>
      </c>
      <c r="D48" s="26" t="s">
        <v>9415</v>
      </c>
      <c r="E48" s="28" t="s">
        <v>6</v>
      </c>
      <c r="F48" s="28" t="s">
        <v>51</v>
      </c>
      <c r="G48" s="27">
        <v>39680</v>
      </c>
      <c r="H48" s="26">
        <v>80</v>
      </c>
      <c r="I48" s="26" t="s">
        <v>3</v>
      </c>
      <c r="J48" s="26" t="s">
        <v>4</v>
      </c>
      <c r="K48" s="27">
        <v>40228</v>
      </c>
      <c r="L48" s="27">
        <v>40228</v>
      </c>
      <c r="M48" s="27">
        <v>40247</v>
      </c>
      <c r="N48" s="27">
        <v>40421</v>
      </c>
      <c r="O48" s="26">
        <v>79.8</v>
      </c>
      <c r="P48" s="26"/>
      <c r="Q48" s="26"/>
    </row>
    <row r="49" spans="1:17" x14ac:dyDescent="0.25">
      <c r="A49" s="26">
        <v>52</v>
      </c>
      <c r="B49" s="26">
        <v>1947</v>
      </c>
      <c r="C49" s="26" t="s">
        <v>0</v>
      </c>
      <c r="D49" s="26" t="s">
        <v>9415</v>
      </c>
      <c r="E49" s="28" t="s">
        <v>6</v>
      </c>
      <c r="F49" s="28" t="s">
        <v>51</v>
      </c>
      <c r="G49" s="27">
        <v>39680</v>
      </c>
      <c r="H49" s="26">
        <v>80</v>
      </c>
      <c r="I49" s="26" t="s">
        <v>3</v>
      </c>
      <c r="J49" s="26" t="s">
        <v>4</v>
      </c>
      <c r="K49" s="27">
        <v>40228</v>
      </c>
      <c r="L49" s="27">
        <v>40228</v>
      </c>
      <c r="M49" s="27">
        <v>40247</v>
      </c>
      <c r="N49" s="27">
        <v>40421</v>
      </c>
      <c r="O49" s="26">
        <v>79.8</v>
      </c>
      <c r="P49" s="26"/>
      <c r="Q49" s="26"/>
    </row>
    <row r="50" spans="1:17" x14ac:dyDescent="0.25">
      <c r="A50" s="26">
        <v>53</v>
      </c>
      <c r="B50" s="26">
        <v>2356</v>
      </c>
      <c r="C50" s="26" t="s">
        <v>0</v>
      </c>
      <c r="D50" s="26" t="s">
        <v>9417</v>
      </c>
      <c r="E50" s="28" t="s">
        <v>6</v>
      </c>
      <c r="F50" s="28" t="s">
        <v>44</v>
      </c>
      <c r="G50" s="27">
        <v>39680</v>
      </c>
      <c r="H50" s="26">
        <v>80</v>
      </c>
      <c r="I50" s="26" t="s">
        <v>3</v>
      </c>
      <c r="J50" s="26" t="s">
        <v>4</v>
      </c>
      <c r="K50" s="27">
        <v>40144</v>
      </c>
      <c r="L50" s="27">
        <v>40240</v>
      </c>
      <c r="M50" s="27">
        <v>40261</v>
      </c>
      <c r="N50" s="27">
        <v>40522</v>
      </c>
      <c r="O50" s="26">
        <v>79.98</v>
      </c>
      <c r="P50" s="26"/>
      <c r="Q50" s="26"/>
    </row>
    <row r="51" spans="1:17" x14ac:dyDescent="0.25">
      <c r="A51" s="26">
        <v>54</v>
      </c>
      <c r="B51" s="26">
        <v>1894</v>
      </c>
      <c r="C51" s="26" t="s">
        <v>0</v>
      </c>
      <c r="D51" s="26" t="s">
        <v>9415</v>
      </c>
      <c r="E51" s="28" t="s">
        <v>6</v>
      </c>
      <c r="F51" s="28" t="s">
        <v>47</v>
      </c>
      <c r="G51" s="27">
        <v>39680</v>
      </c>
      <c r="H51" s="26">
        <v>80</v>
      </c>
      <c r="I51" s="26" t="s">
        <v>3</v>
      </c>
      <c r="J51" s="26" t="s">
        <v>4</v>
      </c>
      <c r="K51" s="27">
        <v>40207</v>
      </c>
      <c r="L51" s="27">
        <v>40249</v>
      </c>
      <c r="M51" s="27">
        <v>40281</v>
      </c>
      <c r="N51" s="27">
        <v>40360</v>
      </c>
      <c r="O51" s="26">
        <v>79.58</v>
      </c>
      <c r="P51" s="26"/>
      <c r="Q51" s="26"/>
    </row>
    <row r="52" spans="1:17" x14ac:dyDescent="0.25">
      <c r="A52" s="26">
        <v>55</v>
      </c>
      <c r="B52" s="26">
        <v>1892</v>
      </c>
      <c r="C52" s="26" t="s">
        <v>0</v>
      </c>
      <c r="D52" s="26" t="s">
        <v>9415</v>
      </c>
      <c r="E52" s="28" t="s">
        <v>6</v>
      </c>
      <c r="F52" s="28" t="s">
        <v>48</v>
      </c>
      <c r="G52" s="27">
        <v>39680</v>
      </c>
      <c r="H52" s="26">
        <v>80</v>
      </c>
      <c r="I52" s="26" t="s">
        <v>3</v>
      </c>
      <c r="J52" s="26" t="s">
        <v>4</v>
      </c>
      <c r="K52" s="27">
        <v>40211</v>
      </c>
      <c r="L52" s="27">
        <v>40249</v>
      </c>
      <c r="M52" s="27">
        <v>40281</v>
      </c>
      <c r="N52" s="27">
        <v>40360</v>
      </c>
      <c r="O52" s="26">
        <v>79.58</v>
      </c>
      <c r="P52" s="26"/>
      <c r="Q52" s="26"/>
    </row>
    <row r="53" spans="1:17" ht="45" x14ac:dyDescent="0.25">
      <c r="A53" s="26">
        <v>56</v>
      </c>
      <c r="B53" s="26">
        <v>1783</v>
      </c>
      <c r="C53" s="26" t="s">
        <v>0</v>
      </c>
      <c r="D53" s="26" t="s">
        <v>9418</v>
      </c>
      <c r="E53" s="28" t="s">
        <v>6</v>
      </c>
      <c r="F53" s="28" t="s">
        <v>52</v>
      </c>
      <c r="G53" s="27">
        <v>39682</v>
      </c>
      <c r="H53" s="26">
        <v>80</v>
      </c>
      <c r="I53" s="26" t="s">
        <v>3</v>
      </c>
      <c r="J53" s="26" t="s">
        <v>4</v>
      </c>
      <c r="K53" s="27">
        <v>40200</v>
      </c>
      <c r="L53" s="27">
        <v>40317</v>
      </c>
      <c r="M53" s="27">
        <v>40329</v>
      </c>
      <c r="N53" s="27">
        <v>40745</v>
      </c>
      <c r="O53" s="26">
        <v>79.75</v>
      </c>
      <c r="P53" s="26"/>
      <c r="Q53" s="26"/>
    </row>
    <row r="54" spans="1:17" ht="45" x14ac:dyDescent="0.25">
      <c r="A54" s="26">
        <v>57</v>
      </c>
      <c r="B54" s="26">
        <v>1942</v>
      </c>
      <c r="C54" s="26" t="s">
        <v>0</v>
      </c>
      <c r="D54" s="26" t="s">
        <v>9415</v>
      </c>
      <c r="E54" s="28" t="s">
        <v>6</v>
      </c>
      <c r="F54" s="28" t="s">
        <v>53</v>
      </c>
      <c r="G54" s="27">
        <v>39685</v>
      </c>
      <c r="H54" s="26">
        <v>80</v>
      </c>
      <c r="I54" s="26" t="s">
        <v>3</v>
      </c>
      <c r="J54" s="26" t="s">
        <v>4</v>
      </c>
      <c r="K54" s="27">
        <v>39744</v>
      </c>
      <c r="L54" s="27">
        <v>40233</v>
      </c>
      <c r="M54" s="27">
        <v>40261</v>
      </c>
      <c r="N54" s="27">
        <v>40419</v>
      </c>
      <c r="O54" s="26">
        <v>79.81</v>
      </c>
      <c r="P54" s="26"/>
      <c r="Q54" s="26"/>
    </row>
    <row r="55" spans="1:17" ht="30" x14ac:dyDescent="0.25">
      <c r="A55" s="26">
        <v>58</v>
      </c>
      <c r="B55" s="26">
        <v>2043</v>
      </c>
      <c r="C55" s="26" t="s">
        <v>0</v>
      </c>
      <c r="D55" s="26" t="s">
        <v>9415</v>
      </c>
      <c r="E55" s="28" t="s">
        <v>6</v>
      </c>
      <c r="F55" s="28" t="s">
        <v>54</v>
      </c>
      <c r="G55" s="27">
        <v>39685</v>
      </c>
      <c r="H55" s="26">
        <v>80</v>
      </c>
      <c r="I55" s="26" t="s">
        <v>3</v>
      </c>
      <c r="J55" s="26" t="s">
        <v>4</v>
      </c>
      <c r="K55" s="27">
        <v>40247</v>
      </c>
      <c r="L55" s="27">
        <v>40421</v>
      </c>
      <c r="M55" s="27">
        <v>40511</v>
      </c>
      <c r="N55" s="27">
        <v>40617</v>
      </c>
      <c r="O55" s="26">
        <v>79.75</v>
      </c>
      <c r="P55" s="26"/>
      <c r="Q55" s="26"/>
    </row>
    <row r="56" spans="1:17" x14ac:dyDescent="0.25">
      <c r="A56" s="26">
        <v>59</v>
      </c>
      <c r="B56" s="26">
        <v>1931</v>
      </c>
      <c r="C56" s="26" t="s">
        <v>0</v>
      </c>
      <c r="D56" s="26" t="s">
        <v>9415</v>
      </c>
      <c r="E56" s="28" t="s">
        <v>6</v>
      </c>
      <c r="F56" s="28" t="s">
        <v>55</v>
      </c>
      <c r="G56" s="27">
        <v>39685</v>
      </c>
      <c r="H56" s="26">
        <v>80</v>
      </c>
      <c r="I56" s="26" t="s">
        <v>3</v>
      </c>
      <c r="J56" s="26" t="s">
        <v>4</v>
      </c>
      <c r="K56" s="27">
        <v>40226</v>
      </c>
      <c r="L56" s="27">
        <v>40227</v>
      </c>
      <c r="M56" s="27">
        <v>40242</v>
      </c>
      <c r="N56" s="27">
        <v>40406</v>
      </c>
      <c r="O56" s="26">
        <v>79.819999999999993</v>
      </c>
      <c r="P56" s="26"/>
      <c r="Q56" s="26"/>
    </row>
    <row r="57" spans="1:17" ht="45" x14ac:dyDescent="0.25">
      <c r="A57" s="26">
        <v>60</v>
      </c>
      <c r="B57" s="26">
        <v>1943</v>
      </c>
      <c r="C57" s="26" t="s">
        <v>0</v>
      </c>
      <c r="D57" s="26" t="s">
        <v>9415</v>
      </c>
      <c r="E57" s="28" t="s">
        <v>6</v>
      </c>
      <c r="F57" s="28" t="s">
        <v>53</v>
      </c>
      <c r="G57" s="27">
        <v>39685</v>
      </c>
      <c r="H57" s="26">
        <v>80</v>
      </c>
      <c r="I57" s="26" t="s">
        <v>3</v>
      </c>
      <c r="J57" s="26" t="s">
        <v>4</v>
      </c>
      <c r="K57" s="27">
        <v>40203</v>
      </c>
      <c r="L57" s="27">
        <v>40233</v>
      </c>
      <c r="M57" s="27">
        <v>40261</v>
      </c>
      <c r="N57" s="27">
        <v>40419</v>
      </c>
      <c r="O57" s="26">
        <v>79.81</v>
      </c>
      <c r="P57" s="26"/>
      <c r="Q57" s="26"/>
    </row>
    <row r="58" spans="1:17" ht="30" x14ac:dyDescent="0.25">
      <c r="A58" s="26">
        <v>61</v>
      </c>
      <c r="B58" s="26">
        <v>2564</v>
      </c>
      <c r="C58" s="26" t="s">
        <v>0</v>
      </c>
      <c r="D58" s="26" t="s">
        <v>9416</v>
      </c>
      <c r="E58" s="28" t="s">
        <v>6</v>
      </c>
      <c r="F58" s="28" t="s">
        <v>57</v>
      </c>
      <c r="G58" s="27">
        <v>39686</v>
      </c>
      <c r="H58" s="26">
        <v>80</v>
      </c>
      <c r="I58" s="26" t="s">
        <v>3</v>
      </c>
      <c r="J58" s="26" t="s">
        <v>4</v>
      </c>
      <c r="K58" s="27">
        <v>40351</v>
      </c>
      <c r="L58" s="27">
        <v>40373</v>
      </c>
      <c r="M58" s="27">
        <v>40464</v>
      </c>
      <c r="N58" s="27">
        <v>40753</v>
      </c>
      <c r="O58" s="26">
        <v>79.875</v>
      </c>
      <c r="P58" s="26"/>
      <c r="Q58" s="26"/>
    </row>
    <row r="59" spans="1:17" x14ac:dyDescent="0.25">
      <c r="A59" s="26">
        <v>62</v>
      </c>
      <c r="B59" s="26">
        <v>2511</v>
      </c>
      <c r="C59" s="26" t="s">
        <v>0</v>
      </c>
      <c r="D59" s="26" t="s">
        <v>9416</v>
      </c>
      <c r="E59" s="28" t="s">
        <v>6</v>
      </c>
      <c r="F59" s="28" t="s">
        <v>56</v>
      </c>
      <c r="G59" s="27">
        <v>39686</v>
      </c>
      <c r="H59" s="26">
        <v>80</v>
      </c>
      <c r="I59" s="26" t="s">
        <v>3</v>
      </c>
      <c r="J59" s="26" t="s">
        <v>4</v>
      </c>
      <c r="K59" s="27">
        <v>40039</v>
      </c>
      <c r="L59" s="27">
        <v>40227</v>
      </c>
      <c r="M59" s="27">
        <v>40247</v>
      </c>
      <c r="N59" s="27">
        <v>40342</v>
      </c>
      <c r="O59" s="26">
        <v>79.92</v>
      </c>
      <c r="P59" s="26"/>
      <c r="Q59" s="26"/>
    </row>
    <row r="60" spans="1:17" ht="30" x14ac:dyDescent="0.25">
      <c r="A60" s="26">
        <v>63</v>
      </c>
      <c r="B60" s="26">
        <v>2516</v>
      </c>
      <c r="C60" s="26" t="s">
        <v>0</v>
      </c>
      <c r="D60" s="26" t="s">
        <v>9416</v>
      </c>
      <c r="E60" s="28" t="s">
        <v>6</v>
      </c>
      <c r="F60" s="28" t="s">
        <v>58</v>
      </c>
      <c r="G60" s="27">
        <v>39686</v>
      </c>
      <c r="H60" s="26">
        <v>80</v>
      </c>
      <c r="I60" s="26" t="s">
        <v>3</v>
      </c>
      <c r="J60" s="26" t="s">
        <v>4</v>
      </c>
      <c r="K60" s="27">
        <v>40039</v>
      </c>
      <c r="L60" s="27">
        <v>40227</v>
      </c>
      <c r="M60" s="27">
        <v>40261</v>
      </c>
      <c r="N60" s="27">
        <v>40366</v>
      </c>
      <c r="O60" s="26">
        <v>79.92</v>
      </c>
      <c r="P60" s="26"/>
      <c r="Q60" s="26"/>
    </row>
    <row r="61" spans="1:17" ht="30" x14ac:dyDescent="0.25">
      <c r="A61" s="26">
        <v>64</v>
      </c>
      <c r="B61" s="26">
        <v>2627</v>
      </c>
      <c r="C61" s="26" t="s">
        <v>0</v>
      </c>
      <c r="D61" s="26" t="s">
        <v>9416</v>
      </c>
      <c r="E61" s="28" t="s">
        <v>6</v>
      </c>
      <c r="F61" s="28" t="s">
        <v>57</v>
      </c>
      <c r="G61" s="27">
        <v>39686</v>
      </c>
      <c r="H61" s="26">
        <v>80</v>
      </c>
      <c r="I61" s="26" t="s">
        <v>3</v>
      </c>
      <c r="J61" s="26" t="s">
        <v>4</v>
      </c>
      <c r="K61" s="27">
        <v>39722</v>
      </c>
      <c r="L61" s="27">
        <v>40785</v>
      </c>
      <c r="M61" s="27">
        <v>40939</v>
      </c>
      <c r="N61" s="27">
        <v>41318</v>
      </c>
      <c r="O61" s="26">
        <v>79.56</v>
      </c>
      <c r="P61" s="26"/>
      <c r="Q61" s="26"/>
    </row>
    <row r="62" spans="1:17" ht="30" x14ac:dyDescent="0.25">
      <c r="A62" s="26">
        <v>65</v>
      </c>
      <c r="B62" s="26">
        <v>1849</v>
      </c>
      <c r="C62" s="26" t="s">
        <v>0</v>
      </c>
      <c r="D62" s="26" t="s">
        <v>9415</v>
      </c>
      <c r="E62" s="28" t="s">
        <v>6</v>
      </c>
      <c r="F62" s="28" t="s">
        <v>59</v>
      </c>
      <c r="G62" s="27">
        <v>39688</v>
      </c>
      <c r="H62" s="26">
        <v>79.95</v>
      </c>
      <c r="I62" s="26" t="s">
        <v>3</v>
      </c>
      <c r="J62" s="26" t="s">
        <v>4</v>
      </c>
      <c r="K62" s="27">
        <v>39769</v>
      </c>
      <c r="L62" s="27">
        <v>39938</v>
      </c>
      <c r="M62" s="27">
        <v>40056</v>
      </c>
      <c r="N62" s="27">
        <v>40107</v>
      </c>
      <c r="O62" s="26">
        <v>79.56</v>
      </c>
      <c r="P62" s="26"/>
      <c r="Q62" s="26"/>
    </row>
    <row r="63" spans="1:17" ht="30" x14ac:dyDescent="0.25">
      <c r="A63" s="26">
        <v>66</v>
      </c>
      <c r="B63" s="26">
        <v>1848</v>
      </c>
      <c r="C63" s="26" t="s">
        <v>0</v>
      </c>
      <c r="D63" s="26" t="s">
        <v>9415</v>
      </c>
      <c r="E63" s="28" t="s">
        <v>6</v>
      </c>
      <c r="F63" s="28" t="s">
        <v>59</v>
      </c>
      <c r="G63" s="27">
        <v>39688</v>
      </c>
      <c r="H63" s="26">
        <v>79.95</v>
      </c>
      <c r="I63" s="26" t="s">
        <v>3</v>
      </c>
      <c r="J63" s="26" t="s">
        <v>4</v>
      </c>
      <c r="K63" s="27">
        <v>39769</v>
      </c>
      <c r="L63" s="27">
        <v>39938</v>
      </c>
      <c r="M63" s="27">
        <v>40056</v>
      </c>
      <c r="N63" s="27">
        <v>40127</v>
      </c>
      <c r="O63" s="26">
        <v>79.2</v>
      </c>
      <c r="P63" s="26"/>
      <c r="Q63" s="26"/>
    </row>
    <row r="64" spans="1:17" ht="30" x14ac:dyDescent="0.25">
      <c r="A64" s="26">
        <v>67</v>
      </c>
      <c r="B64" s="26">
        <v>1847</v>
      </c>
      <c r="C64" s="26" t="s">
        <v>0</v>
      </c>
      <c r="D64" s="26" t="s">
        <v>9415</v>
      </c>
      <c r="E64" s="28" t="s">
        <v>6</v>
      </c>
      <c r="F64" s="28" t="s">
        <v>59</v>
      </c>
      <c r="G64" s="27">
        <v>39688</v>
      </c>
      <c r="H64" s="26">
        <v>79.95</v>
      </c>
      <c r="I64" s="26" t="s">
        <v>3</v>
      </c>
      <c r="J64" s="26" t="s">
        <v>4</v>
      </c>
      <c r="K64" s="27">
        <v>39769</v>
      </c>
      <c r="L64" s="27">
        <v>39938</v>
      </c>
      <c r="M64" s="27">
        <v>40056</v>
      </c>
      <c r="N64" s="27">
        <v>40066</v>
      </c>
      <c r="O64" s="26">
        <v>79.2</v>
      </c>
      <c r="P64" s="26"/>
      <c r="Q64" s="26"/>
    </row>
    <row r="65" spans="1:17" x14ac:dyDescent="0.25">
      <c r="A65" s="26">
        <v>68</v>
      </c>
      <c r="B65" s="26">
        <v>1850</v>
      </c>
      <c r="C65" s="26" t="s">
        <v>0</v>
      </c>
      <c r="D65" s="26" t="s">
        <v>9415</v>
      </c>
      <c r="E65" s="28" t="s">
        <v>6</v>
      </c>
      <c r="F65" s="28" t="s">
        <v>60</v>
      </c>
      <c r="G65" s="27">
        <v>39688</v>
      </c>
      <c r="H65" s="26">
        <v>79.95</v>
      </c>
      <c r="I65" s="26" t="s">
        <v>3</v>
      </c>
      <c r="J65" s="26" t="s">
        <v>4</v>
      </c>
      <c r="K65" s="27">
        <v>39769</v>
      </c>
      <c r="L65" s="27">
        <v>39938</v>
      </c>
      <c r="M65" s="27">
        <v>40056</v>
      </c>
      <c r="N65" s="27">
        <v>40107</v>
      </c>
      <c r="O65" s="26">
        <v>79.2</v>
      </c>
      <c r="P65" s="26"/>
      <c r="Q65" s="26"/>
    </row>
    <row r="66" spans="1:17" x14ac:dyDescent="0.25">
      <c r="A66" s="26">
        <v>69</v>
      </c>
      <c r="B66" s="26">
        <v>2142</v>
      </c>
      <c r="C66" s="26" t="s">
        <v>0</v>
      </c>
      <c r="D66" s="26" t="s">
        <v>9415</v>
      </c>
      <c r="E66" s="28" t="s">
        <v>6</v>
      </c>
      <c r="F66" s="28" t="s">
        <v>69</v>
      </c>
      <c r="G66" s="27">
        <v>39693</v>
      </c>
      <c r="H66" s="26">
        <v>79.8</v>
      </c>
      <c r="I66" s="26" t="s">
        <v>3</v>
      </c>
      <c r="J66" s="26" t="s">
        <v>4</v>
      </c>
      <c r="K66" s="27">
        <v>40277</v>
      </c>
      <c r="L66" s="27">
        <v>40281</v>
      </c>
      <c r="M66" s="27">
        <v>40332</v>
      </c>
      <c r="N66" s="27">
        <v>40853</v>
      </c>
      <c r="O66" s="26">
        <v>80</v>
      </c>
      <c r="P66" s="26"/>
      <c r="Q66" s="26"/>
    </row>
    <row r="67" spans="1:17" ht="30" x14ac:dyDescent="0.25">
      <c r="A67" s="26">
        <v>70</v>
      </c>
      <c r="B67" s="26">
        <v>2164</v>
      </c>
      <c r="C67" s="26" t="s">
        <v>0</v>
      </c>
      <c r="D67" s="26" t="s">
        <v>9415</v>
      </c>
      <c r="E67" s="28" t="s">
        <v>6</v>
      </c>
      <c r="F67" s="28" t="s">
        <v>73</v>
      </c>
      <c r="G67" s="27">
        <v>39693</v>
      </c>
      <c r="H67" s="26">
        <v>80</v>
      </c>
      <c r="I67" s="26" t="s">
        <v>3</v>
      </c>
      <c r="J67" s="26" t="s">
        <v>4</v>
      </c>
      <c r="K67" s="27">
        <v>40471</v>
      </c>
      <c r="L67" s="27">
        <v>40570</v>
      </c>
      <c r="M67" s="27">
        <v>40574</v>
      </c>
      <c r="N67" s="27">
        <v>40924</v>
      </c>
      <c r="O67" s="26">
        <v>79.58</v>
      </c>
      <c r="P67" s="26"/>
      <c r="Q67" s="26"/>
    </row>
    <row r="68" spans="1:17" x14ac:dyDescent="0.25">
      <c r="A68" s="26">
        <v>71</v>
      </c>
      <c r="B68" s="26">
        <v>1794</v>
      </c>
      <c r="C68" s="26" t="s">
        <v>0</v>
      </c>
      <c r="D68" s="26" t="s">
        <v>9418</v>
      </c>
      <c r="E68" s="28" t="s">
        <v>6</v>
      </c>
      <c r="F68" s="28" t="s">
        <v>65</v>
      </c>
      <c r="G68" s="27">
        <v>39693</v>
      </c>
      <c r="H68" s="26">
        <v>80</v>
      </c>
      <c r="I68" s="26" t="s">
        <v>3</v>
      </c>
      <c r="J68" s="26" t="s">
        <v>4</v>
      </c>
      <c r="K68" s="27">
        <v>40175</v>
      </c>
      <c r="L68" s="27">
        <v>40514</v>
      </c>
      <c r="M68" s="27">
        <v>40564</v>
      </c>
      <c r="N68" s="27">
        <v>40777</v>
      </c>
      <c r="O68" s="26">
        <v>79.748000000000005</v>
      </c>
      <c r="P68" s="26"/>
      <c r="Q68" s="26"/>
    </row>
    <row r="69" spans="1:17" x14ac:dyDescent="0.25">
      <c r="A69" s="26">
        <v>72</v>
      </c>
      <c r="B69" s="26">
        <v>1804</v>
      </c>
      <c r="C69" s="26" t="s">
        <v>0</v>
      </c>
      <c r="D69" s="26" t="s">
        <v>9418</v>
      </c>
      <c r="E69" s="28" t="s">
        <v>6</v>
      </c>
      <c r="F69" s="28" t="s">
        <v>66</v>
      </c>
      <c r="G69" s="27">
        <v>39693</v>
      </c>
      <c r="H69" s="26">
        <v>19.899999999999999</v>
      </c>
      <c r="I69" s="26" t="s">
        <v>3</v>
      </c>
      <c r="J69" s="26" t="s">
        <v>4</v>
      </c>
      <c r="K69" s="27">
        <v>39878</v>
      </c>
      <c r="L69" s="27">
        <v>40226</v>
      </c>
      <c r="M69" s="27">
        <v>40255</v>
      </c>
      <c r="N69" s="27">
        <v>40826</v>
      </c>
      <c r="O69" s="26">
        <v>19.95</v>
      </c>
      <c r="P69" s="26"/>
      <c r="Q69" s="26"/>
    </row>
    <row r="70" spans="1:17" x14ac:dyDescent="0.25">
      <c r="A70" s="26">
        <v>73</v>
      </c>
      <c r="B70" s="26">
        <v>1805</v>
      </c>
      <c r="C70" s="26" t="s">
        <v>0</v>
      </c>
      <c r="D70" s="26" t="s">
        <v>9418</v>
      </c>
      <c r="E70" s="28" t="s">
        <v>6</v>
      </c>
      <c r="F70" s="28" t="s">
        <v>67</v>
      </c>
      <c r="G70" s="27">
        <v>39693</v>
      </c>
      <c r="H70" s="26">
        <v>80</v>
      </c>
      <c r="I70" s="26" t="s">
        <v>3</v>
      </c>
      <c r="J70" s="26" t="s">
        <v>4</v>
      </c>
      <c r="K70" s="27">
        <v>39871</v>
      </c>
      <c r="L70" s="27">
        <v>40267</v>
      </c>
      <c r="M70" s="27">
        <v>40291</v>
      </c>
      <c r="N70" s="27">
        <v>40834</v>
      </c>
      <c r="O70" s="26">
        <v>79.75</v>
      </c>
      <c r="P70" s="26"/>
      <c r="Q70" s="26"/>
    </row>
    <row r="71" spans="1:17" ht="30" x14ac:dyDescent="0.25">
      <c r="A71" s="26">
        <v>74</v>
      </c>
      <c r="B71" s="26">
        <v>1695</v>
      </c>
      <c r="C71" s="26" t="s">
        <v>0</v>
      </c>
      <c r="D71" s="26" t="s">
        <v>9418</v>
      </c>
      <c r="E71" s="28" t="s">
        <v>6</v>
      </c>
      <c r="F71" s="28" t="s">
        <v>8604</v>
      </c>
      <c r="G71" s="27">
        <v>39693</v>
      </c>
      <c r="H71" s="26">
        <v>80</v>
      </c>
      <c r="I71" s="26" t="s">
        <v>3</v>
      </c>
      <c r="J71" s="26" t="s">
        <v>4</v>
      </c>
      <c r="K71" s="27">
        <v>39958</v>
      </c>
      <c r="L71" s="27">
        <v>40144</v>
      </c>
      <c r="M71" s="27">
        <v>40207</v>
      </c>
      <c r="N71" s="27">
        <v>40477</v>
      </c>
      <c r="O71" s="26">
        <v>79.5</v>
      </c>
      <c r="P71" s="26"/>
      <c r="Q71" s="26"/>
    </row>
    <row r="72" spans="1:17" ht="30" x14ac:dyDescent="0.25">
      <c r="A72" s="26">
        <v>75</v>
      </c>
      <c r="B72" s="26">
        <v>1696</v>
      </c>
      <c r="C72" s="26" t="s">
        <v>0</v>
      </c>
      <c r="D72" s="26" t="s">
        <v>9418</v>
      </c>
      <c r="E72" s="28" t="s">
        <v>6</v>
      </c>
      <c r="F72" s="28" t="s">
        <v>8605</v>
      </c>
      <c r="G72" s="27">
        <v>39693</v>
      </c>
      <c r="H72" s="26">
        <v>80</v>
      </c>
      <c r="I72" s="26" t="s">
        <v>3</v>
      </c>
      <c r="J72" s="26" t="s">
        <v>4</v>
      </c>
      <c r="K72" s="27">
        <v>39958</v>
      </c>
      <c r="L72" s="27">
        <v>40147</v>
      </c>
      <c r="M72" s="27">
        <v>40207</v>
      </c>
      <c r="N72" s="27">
        <v>40477</v>
      </c>
      <c r="O72" s="26">
        <v>79.8</v>
      </c>
      <c r="P72" s="26"/>
      <c r="Q72" s="26"/>
    </row>
    <row r="73" spans="1:17" ht="30" x14ac:dyDescent="0.25">
      <c r="A73" s="26">
        <v>76</v>
      </c>
      <c r="B73" s="26">
        <v>1697</v>
      </c>
      <c r="C73" s="26" t="s">
        <v>0</v>
      </c>
      <c r="D73" s="26" t="s">
        <v>9418</v>
      </c>
      <c r="E73" s="28" t="s">
        <v>6</v>
      </c>
      <c r="F73" s="28" t="s">
        <v>64</v>
      </c>
      <c r="G73" s="27">
        <v>39693</v>
      </c>
      <c r="H73" s="26">
        <v>80</v>
      </c>
      <c r="I73" s="26" t="s">
        <v>3</v>
      </c>
      <c r="J73" s="26" t="s">
        <v>4</v>
      </c>
      <c r="K73" s="27">
        <v>39871</v>
      </c>
      <c r="L73" s="27">
        <v>40239</v>
      </c>
      <c r="M73" s="27">
        <v>40261</v>
      </c>
      <c r="N73" s="27">
        <v>40480</v>
      </c>
      <c r="O73" s="26">
        <v>79.099999999999994</v>
      </c>
      <c r="P73" s="26"/>
      <c r="Q73" s="26"/>
    </row>
    <row r="74" spans="1:17" x14ac:dyDescent="0.25">
      <c r="A74" s="26">
        <v>77</v>
      </c>
      <c r="B74" s="26">
        <v>1640</v>
      </c>
      <c r="C74" s="26" t="s">
        <v>0</v>
      </c>
      <c r="D74" s="26" t="s">
        <v>9418</v>
      </c>
      <c r="E74" s="28" t="s">
        <v>6</v>
      </c>
      <c r="F74" s="28" t="s">
        <v>65</v>
      </c>
      <c r="G74" s="27">
        <v>39693</v>
      </c>
      <c r="H74" s="26">
        <v>40</v>
      </c>
      <c r="I74" s="26" t="s">
        <v>3</v>
      </c>
      <c r="J74" s="26" t="s">
        <v>4</v>
      </c>
      <c r="K74" s="27">
        <v>40175</v>
      </c>
      <c r="L74" s="27">
        <v>40196</v>
      </c>
      <c r="M74" s="27">
        <v>40234</v>
      </c>
      <c r="N74" s="27">
        <v>40365</v>
      </c>
      <c r="O74" s="26">
        <v>39.200000000000003</v>
      </c>
      <c r="P74" s="26"/>
      <c r="Q74" s="26"/>
    </row>
    <row r="75" spans="1:17" x14ac:dyDescent="0.25">
      <c r="A75" s="26">
        <v>78</v>
      </c>
      <c r="B75" s="26">
        <v>1641</v>
      </c>
      <c r="C75" s="26" t="s">
        <v>0</v>
      </c>
      <c r="D75" s="26" t="s">
        <v>9418</v>
      </c>
      <c r="E75" s="28" t="s">
        <v>6</v>
      </c>
      <c r="F75" s="28" t="s">
        <v>65</v>
      </c>
      <c r="G75" s="27">
        <v>39693</v>
      </c>
      <c r="H75" s="26">
        <v>80</v>
      </c>
      <c r="I75" s="26" t="s">
        <v>3</v>
      </c>
      <c r="J75" s="26" t="s">
        <v>4</v>
      </c>
      <c r="K75" s="27">
        <v>40084</v>
      </c>
      <c r="L75" s="27">
        <v>40192</v>
      </c>
      <c r="M75" s="27">
        <v>40225</v>
      </c>
      <c r="N75" s="27">
        <v>40366</v>
      </c>
      <c r="O75" s="26">
        <v>79.8</v>
      </c>
      <c r="P75" s="26"/>
      <c r="Q75" s="26"/>
    </row>
    <row r="76" spans="1:17" x14ac:dyDescent="0.25">
      <c r="A76" s="26">
        <v>79</v>
      </c>
      <c r="B76" s="26">
        <v>1903</v>
      </c>
      <c r="C76" s="26" t="s">
        <v>0</v>
      </c>
      <c r="D76" s="26" t="s">
        <v>9415</v>
      </c>
      <c r="E76" s="28" t="s">
        <v>6</v>
      </c>
      <c r="F76" s="28" t="s">
        <v>75</v>
      </c>
      <c r="G76" s="27">
        <v>39693</v>
      </c>
      <c r="H76" s="26">
        <v>79.8</v>
      </c>
      <c r="I76" s="26" t="s">
        <v>3</v>
      </c>
      <c r="J76" s="26" t="s">
        <v>4</v>
      </c>
      <c r="K76" s="27">
        <v>40207</v>
      </c>
      <c r="L76" s="27">
        <v>40212</v>
      </c>
      <c r="M76" s="27">
        <v>40239</v>
      </c>
      <c r="N76" s="27">
        <v>40368</v>
      </c>
      <c r="O76" s="26">
        <v>79.8</v>
      </c>
      <c r="P76" s="26"/>
      <c r="Q76" s="26"/>
    </row>
    <row r="77" spans="1:17" x14ac:dyDescent="0.25">
      <c r="A77" s="26">
        <v>80</v>
      </c>
      <c r="B77" s="26">
        <v>1904</v>
      </c>
      <c r="C77" s="26" t="s">
        <v>0</v>
      </c>
      <c r="D77" s="26" t="s">
        <v>9415</v>
      </c>
      <c r="E77" s="28" t="s">
        <v>6</v>
      </c>
      <c r="F77" s="28" t="s">
        <v>8606</v>
      </c>
      <c r="G77" s="27">
        <v>39693</v>
      </c>
      <c r="H77" s="26">
        <v>79.8</v>
      </c>
      <c r="I77" s="26" t="s">
        <v>3</v>
      </c>
      <c r="J77" s="26" t="s">
        <v>4</v>
      </c>
      <c r="K77" s="27">
        <v>40207</v>
      </c>
      <c r="L77" s="27">
        <v>40212</v>
      </c>
      <c r="M77" s="27">
        <v>40239</v>
      </c>
      <c r="N77" s="27">
        <v>40368</v>
      </c>
      <c r="O77" s="26">
        <v>79.8</v>
      </c>
      <c r="P77" s="26"/>
      <c r="Q77" s="26"/>
    </row>
    <row r="78" spans="1:17" x14ac:dyDescent="0.25">
      <c r="A78" s="26">
        <v>81</v>
      </c>
      <c r="B78" s="26">
        <v>1905</v>
      </c>
      <c r="C78" s="26" t="s">
        <v>0</v>
      </c>
      <c r="D78" s="26" t="s">
        <v>9415</v>
      </c>
      <c r="E78" s="28" t="s">
        <v>6</v>
      </c>
      <c r="F78" s="28" t="s">
        <v>76</v>
      </c>
      <c r="G78" s="27">
        <v>39693</v>
      </c>
      <c r="H78" s="26">
        <v>79.8</v>
      </c>
      <c r="I78" s="26" t="s">
        <v>3</v>
      </c>
      <c r="J78" s="26" t="s">
        <v>4</v>
      </c>
      <c r="K78" s="27">
        <v>40161</v>
      </c>
      <c r="L78" s="27">
        <v>40212</v>
      </c>
      <c r="M78" s="27">
        <v>40239</v>
      </c>
      <c r="N78" s="27">
        <v>40368</v>
      </c>
      <c r="O78" s="26">
        <v>79.8</v>
      </c>
      <c r="P78" s="26"/>
      <c r="Q78" s="26"/>
    </row>
    <row r="79" spans="1:17" x14ac:dyDescent="0.25">
      <c r="A79" s="26">
        <v>82</v>
      </c>
      <c r="B79" s="26">
        <v>1906</v>
      </c>
      <c r="C79" s="26" t="s">
        <v>0</v>
      </c>
      <c r="D79" s="26" t="s">
        <v>9415</v>
      </c>
      <c r="E79" s="28" t="s">
        <v>6</v>
      </c>
      <c r="F79" s="28" t="s">
        <v>77</v>
      </c>
      <c r="G79" s="27">
        <v>39693</v>
      </c>
      <c r="H79" s="26">
        <v>79.8</v>
      </c>
      <c r="I79" s="26" t="s">
        <v>3</v>
      </c>
      <c r="J79" s="26" t="s">
        <v>4</v>
      </c>
      <c r="K79" s="27">
        <v>40235</v>
      </c>
      <c r="L79" s="27">
        <v>40235</v>
      </c>
      <c r="M79" s="27">
        <v>40259</v>
      </c>
      <c r="N79" s="27">
        <v>40368</v>
      </c>
      <c r="O79" s="26">
        <v>79.8</v>
      </c>
      <c r="P79" s="26"/>
      <c r="Q79" s="26"/>
    </row>
    <row r="80" spans="1:17" x14ac:dyDescent="0.25">
      <c r="A80" s="26">
        <v>83</v>
      </c>
      <c r="B80" s="26">
        <v>1907</v>
      </c>
      <c r="C80" s="26" t="s">
        <v>0</v>
      </c>
      <c r="D80" s="26" t="s">
        <v>9415</v>
      </c>
      <c r="E80" s="28" t="s">
        <v>6</v>
      </c>
      <c r="F80" s="28" t="s">
        <v>78</v>
      </c>
      <c r="G80" s="27">
        <v>39693</v>
      </c>
      <c r="H80" s="26">
        <v>79.8</v>
      </c>
      <c r="I80" s="26" t="s">
        <v>3</v>
      </c>
      <c r="J80" s="26" t="s">
        <v>4</v>
      </c>
      <c r="K80" s="27">
        <v>40235</v>
      </c>
      <c r="L80" s="27">
        <v>40235</v>
      </c>
      <c r="M80" s="27">
        <v>40259</v>
      </c>
      <c r="N80" s="27">
        <v>40368</v>
      </c>
      <c r="O80" s="26">
        <v>79.8</v>
      </c>
      <c r="P80" s="26"/>
      <c r="Q80" s="26"/>
    </row>
    <row r="81" spans="1:17" x14ac:dyDescent="0.25">
      <c r="A81" s="26">
        <v>84</v>
      </c>
      <c r="B81" s="26">
        <v>1908</v>
      </c>
      <c r="C81" s="26" t="s">
        <v>0</v>
      </c>
      <c r="D81" s="26" t="s">
        <v>9415</v>
      </c>
      <c r="E81" s="28" t="s">
        <v>6</v>
      </c>
      <c r="F81" s="28" t="s">
        <v>79</v>
      </c>
      <c r="G81" s="27">
        <v>39693</v>
      </c>
      <c r="H81" s="26">
        <v>79.8</v>
      </c>
      <c r="I81" s="26" t="s">
        <v>3</v>
      </c>
      <c r="J81" s="26" t="s">
        <v>4</v>
      </c>
      <c r="K81" s="27">
        <v>40207</v>
      </c>
      <c r="L81" s="27">
        <v>40212</v>
      </c>
      <c r="M81" s="27">
        <v>40239</v>
      </c>
      <c r="N81" s="27">
        <v>40368</v>
      </c>
      <c r="O81" s="26">
        <v>79.8</v>
      </c>
      <c r="P81" s="26"/>
      <c r="Q81" s="26"/>
    </row>
    <row r="82" spans="1:17" x14ac:dyDescent="0.25">
      <c r="A82" s="26">
        <v>85</v>
      </c>
      <c r="B82" s="26">
        <v>1909</v>
      </c>
      <c r="C82" s="26" t="s">
        <v>0</v>
      </c>
      <c r="D82" s="26" t="s">
        <v>9415</v>
      </c>
      <c r="E82" s="28" t="s">
        <v>6</v>
      </c>
      <c r="F82" s="28" t="s">
        <v>70</v>
      </c>
      <c r="G82" s="27">
        <v>39693</v>
      </c>
      <c r="H82" s="26">
        <v>79.8</v>
      </c>
      <c r="I82" s="26" t="s">
        <v>3</v>
      </c>
      <c r="J82" s="26" t="s">
        <v>4</v>
      </c>
      <c r="K82" s="27">
        <v>40207</v>
      </c>
      <c r="L82" s="27">
        <v>40212</v>
      </c>
      <c r="M82" s="27">
        <v>40239</v>
      </c>
      <c r="N82" s="27">
        <v>40368</v>
      </c>
      <c r="O82" s="26">
        <v>79.8</v>
      </c>
      <c r="P82" s="26"/>
      <c r="Q82" s="26"/>
    </row>
    <row r="83" spans="1:17" x14ac:dyDescent="0.25">
      <c r="A83" s="26">
        <v>86</v>
      </c>
      <c r="B83" s="26">
        <v>1910</v>
      </c>
      <c r="C83" s="26" t="s">
        <v>0</v>
      </c>
      <c r="D83" s="26" t="s">
        <v>9415</v>
      </c>
      <c r="E83" s="28" t="s">
        <v>6</v>
      </c>
      <c r="F83" s="28" t="s">
        <v>71</v>
      </c>
      <c r="G83" s="27">
        <v>39693</v>
      </c>
      <c r="H83" s="26">
        <v>79.8</v>
      </c>
      <c r="I83" s="26" t="s">
        <v>3</v>
      </c>
      <c r="J83" s="26" t="s">
        <v>4</v>
      </c>
      <c r="K83" s="27">
        <v>40197</v>
      </c>
      <c r="L83" s="27">
        <v>40235</v>
      </c>
      <c r="M83" s="27">
        <v>40259</v>
      </c>
      <c r="N83" s="27">
        <v>40368</v>
      </c>
      <c r="O83" s="26">
        <v>79.8</v>
      </c>
      <c r="P83" s="26"/>
      <c r="Q83" s="26"/>
    </row>
    <row r="84" spans="1:17" x14ac:dyDescent="0.25">
      <c r="A84" s="26">
        <v>87</v>
      </c>
      <c r="B84" s="26">
        <v>1806</v>
      </c>
      <c r="C84" s="26" t="s">
        <v>0</v>
      </c>
      <c r="D84" s="26" t="s">
        <v>9418</v>
      </c>
      <c r="E84" s="28" t="s">
        <v>6</v>
      </c>
      <c r="F84" s="28" t="s">
        <v>68</v>
      </c>
      <c r="G84" s="27">
        <v>39693</v>
      </c>
      <c r="H84" s="26">
        <v>80</v>
      </c>
      <c r="I84" s="26" t="s">
        <v>3</v>
      </c>
      <c r="J84" s="26" t="s">
        <v>4</v>
      </c>
      <c r="K84" s="27">
        <v>39871</v>
      </c>
      <c r="L84" s="27">
        <v>40250</v>
      </c>
      <c r="M84" s="27">
        <v>40291</v>
      </c>
      <c r="N84" s="27">
        <v>40835</v>
      </c>
      <c r="O84" s="26">
        <v>79.75</v>
      </c>
      <c r="P84" s="26"/>
      <c r="Q84" s="26"/>
    </row>
    <row r="85" spans="1:17" ht="45" x14ac:dyDescent="0.25">
      <c r="A85" s="26">
        <v>88</v>
      </c>
      <c r="B85" s="26">
        <v>1815</v>
      </c>
      <c r="C85" s="26" t="s">
        <v>0</v>
      </c>
      <c r="D85" s="26" t="s">
        <v>9418</v>
      </c>
      <c r="E85" s="28" t="s">
        <v>6</v>
      </c>
      <c r="F85" s="28" t="s">
        <v>61</v>
      </c>
      <c r="G85" s="27">
        <v>39693</v>
      </c>
      <c r="H85" s="26">
        <v>80</v>
      </c>
      <c r="I85" s="26" t="s">
        <v>3</v>
      </c>
      <c r="J85" s="26" t="s">
        <v>4</v>
      </c>
      <c r="K85" s="27">
        <v>39958</v>
      </c>
      <c r="L85" s="27">
        <v>40147</v>
      </c>
      <c r="M85" s="27">
        <v>40261</v>
      </c>
      <c r="N85" s="27">
        <v>40927</v>
      </c>
      <c r="O85" s="26">
        <v>79.2</v>
      </c>
      <c r="P85" s="26"/>
      <c r="Q85" s="26"/>
    </row>
    <row r="86" spans="1:17" ht="45" x14ac:dyDescent="0.25">
      <c r="A86" s="26">
        <v>89</v>
      </c>
      <c r="B86" s="26">
        <v>1816</v>
      </c>
      <c r="C86" s="26" t="s">
        <v>0</v>
      </c>
      <c r="D86" s="26" t="s">
        <v>9418</v>
      </c>
      <c r="E86" s="28" t="s">
        <v>6</v>
      </c>
      <c r="F86" s="28" t="s">
        <v>61</v>
      </c>
      <c r="G86" s="27">
        <v>39693</v>
      </c>
      <c r="H86" s="26">
        <v>80</v>
      </c>
      <c r="I86" s="26" t="s">
        <v>3</v>
      </c>
      <c r="J86" s="26" t="s">
        <v>4</v>
      </c>
      <c r="K86" s="27">
        <v>39958</v>
      </c>
      <c r="L86" s="27">
        <v>40147</v>
      </c>
      <c r="M86" s="27">
        <v>40261</v>
      </c>
      <c r="N86" s="27">
        <v>40927</v>
      </c>
      <c r="O86" s="26">
        <v>79.2</v>
      </c>
      <c r="P86" s="26"/>
      <c r="Q86" s="26"/>
    </row>
    <row r="87" spans="1:17" ht="45" x14ac:dyDescent="0.25">
      <c r="A87" s="26">
        <v>90</v>
      </c>
      <c r="B87" s="26">
        <v>1817</v>
      </c>
      <c r="C87" s="26" t="s">
        <v>0</v>
      </c>
      <c r="D87" s="26" t="s">
        <v>9418</v>
      </c>
      <c r="E87" s="28" t="s">
        <v>6</v>
      </c>
      <c r="F87" s="28" t="s">
        <v>62</v>
      </c>
      <c r="G87" s="27">
        <v>39693</v>
      </c>
      <c r="H87" s="26">
        <v>80</v>
      </c>
      <c r="I87" s="26" t="s">
        <v>3</v>
      </c>
      <c r="J87" s="26" t="s">
        <v>4</v>
      </c>
      <c r="K87" s="27">
        <v>39958</v>
      </c>
      <c r="L87" s="27">
        <v>40144</v>
      </c>
      <c r="M87" s="27">
        <v>40263</v>
      </c>
      <c r="N87" s="27">
        <v>40927</v>
      </c>
      <c r="O87" s="26">
        <v>79.92</v>
      </c>
      <c r="P87" s="26"/>
      <c r="Q87" s="26"/>
    </row>
    <row r="88" spans="1:17" ht="45" x14ac:dyDescent="0.25">
      <c r="A88" s="26">
        <v>91</v>
      </c>
      <c r="B88" s="26">
        <v>1818</v>
      </c>
      <c r="C88" s="26" t="s">
        <v>0</v>
      </c>
      <c r="D88" s="26" t="s">
        <v>9418</v>
      </c>
      <c r="E88" s="28" t="s">
        <v>6</v>
      </c>
      <c r="F88" s="28" t="s">
        <v>63</v>
      </c>
      <c r="G88" s="27">
        <v>39693</v>
      </c>
      <c r="H88" s="26">
        <v>80</v>
      </c>
      <c r="I88" s="26" t="s">
        <v>3</v>
      </c>
      <c r="J88" s="26" t="s">
        <v>4</v>
      </c>
      <c r="K88" s="27">
        <v>39958</v>
      </c>
      <c r="L88" s="27">
        <v>40144</v>
      </c>
      <c r="M88" s="27">
        <v>40263</v>
      </c>
      <c r="N88" s="27">
        <v>40927</v>
      </c>
      <c r="O88" s="26">
        <v>79.2</v>
      </c>
      <c r="P88" s="26"/>
      <c r="Q88" s="26"/>
    </row>
    <row r="89" spans="1:17" x14ac:dyDescent="0.25">
      <c r="A89" s="26">
        <v>92</v>
      </c>
      <c r="B89" s="26">
        <v>1836</v>
      </c>
      <c r="C89" s="26" t="s">
        <v>0</v>
      </c>
      <c r="D89" s="26" t="s">
        <v>9418</v>
      </c>
      <c r="E89" s="28" t="s">
        <v>6</v>
      </c>
      <c r="F89" s="28" t="s">
        <v>254</v>
      </c>
      <c r="G89" s="27">
        <v>39693</v>
      </c>
      <c r="H89" s="26">
        <v>80</v>
      </c>
      <c r="I89" s="26" t="s">
        <v>3</v>
      </c>
      <c r="J89" s="26" t="s">
        <v>4</v>
      </c>
      <c r="K89" s="27">
        <v>39871</v>
      </c>
      <c r="L89" s="27">
        <v>40423</v>
      </c>
      <c r="M89" s="27">
        <v>40574</v>
      </c>
      <c r="N89" s="27">
        <v>41120</v>
      </c>
      <c r="O89" s="26">
        <v>79.87</v>
      </c>
      <c r="P89" s="26"/>
      <c r="Q89" s="26"/>
    </row>
    <row r="90" spans="1:17" ht="30" x14ac:dyDescent="0.25">
      <c r="A90" s="26">
        <v>93</v>
      </c>
      <c r="B90" s="26">
        <v>2021</v>
      </c>
      <c r="C90" s="26" t="s">
        <v>0</v>
      </c>
      <c r="D90" s="26" t="s">
        <v>9415</v>
      </c>
      <c r="E90" s="28" t="s">
        <v>6</v>
      </c>
      <c r="F90" s="28" t="s">
        <v>72</v>
      </c>
      <c r="G90" s="27">
        <v>39693</v>
      </c>
      <c r="H90" s="26">
        <v>79.8</v>
      </c>
      <c r="I90" s="26" t="s">
        <v>3</v>
      </c>
      <c r="J90" s="26" t="s">
        <v>4</v>
      </c>
      <c r="K90" s="27">
        <v>40235</v>
      </c>
      <c r="L90" s="27">
        <v>40246</v>
      </c>
      <c r="M90" s="27">
        <v>40276</v>
      </c>
      <c r="N90" s="27">
        <v>40530</v>
      </c>
      <c r="O90" s="26">
        <v>79.8</v>
      </c>
      <c r="P90" s="26"/>
      <c r="Q90" s="26"/>
    </row>
    <row r="91" spans="1:17" x14ac:dyDescent="0.25">
      <c r="A91" s="26">
        <v>94</v>
      </c>
      <c r="B91" s="26">
        <v>1945</v>
      </c>
      <c r="C91" s="26" t="s">
        <v>0</v>
      </c>
      <c r="D91" s="26" t="s">
        <v>9415</v>
      </c>
      <c r="E91" s="28" t="s">
        <v>6</v>
      </c>
      <c r="F91" s="28" t="s">
        <v>74</v>
      </c>
      <c r="G91" s="27">
        <v>39693</v>
      </c>
      <c r="H91" s="26">
        <v>79.8</v>
      </c>
      <c r="I91" s="26" t="s">
        <v>3</v>
      </c>
      <c r="J91" s="26" t="s">
        <v>4</v>
      </c>
      <c r="K91" s="27">
        <v>39876</v>
      </c>
      <c r="L91" s="27">
        <v>40267</v>
      </c>
      <c r="M91" s="27">
        <v>40289</v>
      </c>
      <c r="N91" s="27">
        <v>40420</v>
      </c>
      <c r="O91" s="26">
        <v>79.875</v>
      </c>
      <c r="P91" s="26"/>
      <c r="Q91" s="26"/>
    </row>
    <row r="92" spans="1:17" ht="30" x14ac:dyDescent="0.25">
      <c r="A92" s="26">
        <v>95</v>
      </c>
      <c r="B92" s="26">
        <v>2425</v>
      </c>
      <c r="C92" s="26" t="s">
        <v>0</v>
      </c>
      <c r="D92" s="26" t="s">
        <v>9417</v>
      </c>
      <c r="E92" s="28" t="s">
        <v>6</v>
      </c>
      <c r="F92" s="28" t="s">
        <v>86</v>
      </c>
      <c r="G92" s="27">
        <v>39694</v>
      </c>
      <c r="H92" s="26">
        <v>80</v>
      </c>
      <c r="I92" s="26" t="s">
        <v>3</v>
      </c>
      <c r="J92" s="26" t="s">
        <v>4</v>
      </c>
      <c r="K92" s="27">
        <v>40380</v>
      </c>
      <c r="L92" s="27">
        <v>40381</v>
      </c>
      <c r="M92" s="27">
        <v>40492</v>
      </c>
      <c r="N92" s="27">
        <v>40865</v>
      </c>
      <c r="O92" s="26">
        <v>79.8</v>
      </c>
      <c r="P92" s="26"/>
      <c r="Q92" s="26"/>
    </row>
    <row r="93" spans="1:17" ht="30" x14ac:dyDescent="0.25">
      <c r="A93" s="26">
        <v>96</v>
      </c>
      <c r="B93" s="26">
        <v>2316</v>
      </c>
      <c r="C93" s="26" t="s">
        <v>0</v>
      </c>
      <c r="D93" s="26" t="s">
        <v>9417</v>
      </c>
      <c r="E93" s="28" t="s">
        <v>6</v>
      </c>
      <c r="F93" s="28" t="s">
        <v>87</v>
      </c>
      <c r="G93" s="27">
        <v>39694</v>
      </c>
      <c r="H93" s="26">
        <v>80</v>
      </c>
      <c r="I93" s="26" t="s">
        <v>3</v>
      </c>
      <c r="J93" s="26" t="s">
        <v>4</v>
      </c>
      <c r="K93" s="27">
        <v>39952</v>
      </c>
      <c r="L93" s="27">
        <v>40232</v>
      </c>
      <c r="M93" s="27">
        <v>40253</v>
      </c>
      <c r="N93" s="27">
        <v>40368</v>
      </c>
      <c r="O93" s="26">
        <v>79.650000000000006</v>
      </c>
      <c r="P93" s="26"/>
      <c r="Q93" s="26"/>
    </row>
    <row r="94" spans="1:17" ht="30" x14ac:dyDescent="0.25">
      <c r="A94" s="26">
        <v>97</v>
      </c>
      <c r="B94" s="26">
        <v>2338</v>
      </c>
      <c r="C94" s="26" t="s">
        <v>0</v>
      </c>
      <c r="D94" s="26" t="s">
        <v>9417</v>
      </c>
      <c r="E94" s="28" t="s">
        <v>6</v>
      </c>
      <c r="F94" s="28" t="s">
        <v>87</v>
      </c>
      <c r="G94" s="27">
        <v>39694</v>
      </c>
      <c r="H94" s="26">
        <v>80</v>
      </c>
      <c r="I94" s="26" t="s">
        <v>3</v>
      </c>
      <c r="J94" s="26" t="s">
        <v>4</v>
      </c>
      <c r="K94" s="27">
        <v>39952</v>
      </c>
      <c r="L94" s="27">
        <v>40232</v>
      </c>
      <c r="M94" s="27">
        <v>40253</v>
      </c>
      <c r="N94" s="27">
        <v>40464</v>
      </c>
      <c r="O94" s="26">
        <v>79.900000000000006</v>
      </c>
      <c r="P94" s="26"/>
      <c r="Q94" s="26"/>
    </row>
    <row r="95" spans="1:17" ht="30" x14ac:dyDescent="0.25">
      <c r="A95" s="26">
        <v>98</v>
      </c>
      <c r="B95" s="26">
        <v>2339</v>
      </c>
      <c r="C95" s="26" t="s">
        <v>0</v>
      </c>
      <c r="D95" s="26" t="s">
        <v>9417</v>
      </c>
      <c r="E95" s="28" t="s">
        <v>6</v>
      </c>
      <c r="F95" s="28" t="s">
        <v>87</v>
      </c>
      <c r="G95" s="27">
        <v>39694</v>
      </c>
      <c r="H95" s="26">
        <v>80</v>
      </c>
      <c r="I95" s="26" t="s">
        <v>3</v>
      </c>
      <c r="J95" s="26" t="s">
        <v>4</v>
      </c>
      <c r="K95" s="27">
        <v>39955</v>
      </c>
      <c r="L95" s="27">
        <v>40232</v>
      </c>
      <c r="M95" s="27">
        <v>40253</v>
      </c>
      <c r="N95" s="27">
        <v>40464</v>
      </c>
      <c r="O95" s="26">
        <v>79.900000000000006</v>
      </c>
      <c r="P95" s="26"/>
      <c r="Q95" s="26"/>
    </row>
    <row r="96" spans="1:17" ht="30" x14ac:dyDescent="0.25">
      <c r="A96" s="26">
        <v>99</v>
      </c>
      <c r="B96" s="26">
        <v>2342</v>
      </c>
      <c r="C96" s="26" t="s">
        <v>0</v>
      </c>
      <c r="D96" s="26" t="s">
        <v>9417</v>
      </c>
      <c r="E96" s="28" t="s">
        <v>6</v>
      </c>
      <c r="F96" s="28" t="s">
        <v>87</v>
      </c>
      <c r="G96" s="27">
        <v>39694</v>
      </c>
      <c r="H96" s="26">
        <v>79.8</v>
      </c>
      <c r="I96" s="26" t="s">
        <v>3</v>
      </c>
      <c r="J96" s="26" t="s">
        <v>4</v>
      </c>
      <c r="K96" s="27">
        <v>39952</v>
      </c>
      <c r="L96" s="27">
        <v>40232</v>
      </c>
      <c r="M96" s="27">
        <v>40253</v>
      </c>
      <c r="N96" s="27">
        <v>40471</v>
      </c>
      <c r="O96" s="26">
        <v>77.89</v>
      </c>
      <c r="P96" s="26"/>
      <c r="Q96" s="26"/>
    </row>
    <row r="97" spans="1:17" ht="30" x14ac:dyDescent="0.25">
      <c r="A97" s="26">
        <v>100</v>
      </c>
      <c r="B97" s="26">
        <v>2343</v>
      </c>
      <c r="C97" s="26" t="s">
        <v>0</v>
      </c>
      <c r="D97" s="26" t="s">
        <v>9417</v>
      </c>
      <c r="E97" s="28" t="s">
        <v>6</v>
      </c>
      <c r="F97" s="28" t="s">
        <v>87</v>
      </c>
      <c r="G97" s="27">
        <v>39694</v>
      </c>
      <c r="H97" s="26">
        <v>80</v>
      </c>
      <c r="I97" s="26" t="s">
        <v>3</v>
      </c>
      <c r="J97" s="26" t="s">
        <v>4</v>
      </c>
      <c r="K97" s="27">
        <v>39952</v>
      </c>
      <c r="L97" s="27">
        <v>40232</v>
      </c>
      <c r="M97" s="27">
        <v>40253</v>
      </c>
      <c r="N97" s="27">
        <v>40471</v>
      </c>
      <c r="O97" s="26">
        <v>79.58</v>
      </c>
      <c r="P97" s="26"/>
      <c r="Q97" s="26"/>
    </row>
    <row r="98" spans="1:17" x14ac:dyDescent="0.25">
      <c r="A98" s="26">
        <v>101</v>
      </c>
      <c r="B98" s="26">
        <v>1716</v>
      </c>
      <c r="C98" s="26" t="s">
        <v>0</v>
      </c>
      <c r="D98" s="26" t="s">
        <v>9418</v>
      </c>
      <c r="E98" s="28" t="s">
        <v>6</v>
      </c>
      <c r="F98" s="28" t="s">
        <v>85</v>
      </c>
      <c r="G98" s="27">
        <v>39694</v>
      </c>
      <c r="H98" s="26">
        <v>80</v>
      </c>
      <c r="I98" s="26" t="s">
        <v>3</v>
      </c>
      <c r="J98" s="26" t="s">
        <v>4</v>
      </c>
      <c r="K98" s="27">
        <v>40079</v>
      </c>
      <c r="L98" s="27">
        <v>40260</v>
      </c>
      <c r="M98" s="27">
        <v>40289</v>
      </c>
      <c r="N98" s="27">
        <v>40514</v>
      </c>
      <c r="O98" s="26">
        <v>79.8</v>
      </c>
      <c r="P98" s="26"/>
      <c r="Q98" s="26"/>
    </row>
    <row r="99" spans="1:17" x14ac:dyDescent="0.25">
      <c r="A99" s="26">
        <v>102</v>
      </c>
      <c r="B99" s="26">
        <v>1717</v>
      </c>
      <c r="C99" s="26" t="s">
        <v>0</v>
      </c>
      <c r="D99" s="26" t="s">
        <v>9418</v>
      </c>
      <c r="E99" s="28" t="s">
        <v>6</v>
      </c>
      <c r="F99" s="28" t="s">
        <v>84</v>
      </c>
      <c r="G99" s="27">
        <v>39694</v>
      </c>
      <c r="H99" s="26">
        <v>80</v>
      </c>
      <c r="I99" s="26" t="s">
        <v>3</v>
      </c>
      <c r="J99" s="26" t="s">
        <v>4</v>
      </c>
      <c r="K99" s="27">
        <v>40079</v>
      </c>
      <c r="L99" s="27">
        <v>40260</v>
      </c>
      <c r="M99" s="27">
        <v>40287</v>
      </c>
      <c r="N99" s="27">
        <v>40514</v>
      </c>
      <c r="O99" s="26">
        <v>79.8</v>
      </c>
      <c r="P99" s="26"/>
      <c r="Q99" s="26"/>
    </row>
    <row r="100" spans="1:17" ht="45" x14ac:dyDescent="0.25">
      <c r="A100" s="26">
        <v>103</v>
      </c>
      <c r="B100" s="26">
        <v>1831</v>
      </c>
      <c r="C100" s="26" t="s">
        <v>0</v>
      </c>
      <c r="D100" s="26" t="s">
        <v>9418</v>
      </c>
      <c r="E100" s="28" t="s">
        <v>6</v>
      </c>
      <c r="F100" s="28" t="s">
        <v>89</v>
      </c>
      <c r="G100" s="27">
        <v>39694</v>
      </c>
      <c r="H100" s="26">
        <v>80</v>
      </c>
      <c r="I100" s="26" t="s">
        <v>3</v>
      </c>
      <c r="J100" s="26" t="s">
        <v>4</v>
      </c>
      <c r="K100" s="27">
        <v>39871</v>
      </c>
      <c r="L100" s="27">
        <v>40555</v>
      </c>
      <c r="M100" s="27">
        <v>40574</v>
      </c>
      <c r="N100" s="27">
        <v>41073</v>
      </c>
      <c r="O100" s="26">
        <v>79.75</v>
      </c>
      <c r="P100" s="26"/>
      <c r="Q100" s="26"/>
    </row>
    <row r="101" spans="1:17" x14ac:dyDescent="0.25">
      <c r="A101" s="26">
        <v>104</v>
      </c>
      <c r="B101" s="26">
        <v>2285</v>
      </c>
      <c r="C101" s="26" t="s">
        <v>0</v>
      </c>
      <c r="D101" s="26" t="s">
        <v>9417</v>
      </c>
      <c r="E101" s="28" t="s">
        <v>6</v>
      </c>
      <c r="F101" s="28" t="s">
        <v>83</v>
      </c>
      <c r="G101" s="27">
        <v>39694</v>
      </c>
      <c r="H101" s="26">
        <v>80</v>
      </c>
      <c r="I101" s="26" t="s">
        <v>3</v>
      </c>
      <c r="J101" s="26" t="s">
        <v>4</v>
      </c>
      <c r="K101" s="27">
        <v>39829</v>
      </c>
      <c r="L101" s="27">
        <v>40122</v>
      </c>
      <c r="M101" s="27">
        <v>40141</v>
      </c>
      <c r="N101" s="27">
        <v>40293</v>
      </c>
      <c r="O101" s="26">
        <v>79.8</v>
      </c>
      <c r="P101" s="26"/>
      <c r="Q101" s="26"/>
    </row>
    <row r="102" spans="1:17" x14ac:dyDescent="0.25">
      <c r="A102" s="26">
        <v>105</v>
      </c>
      <c r="B102" s="26">
        <v>2286</v>
      </c>
      <c r="C102" s="26" t="s">
        <v>0</v>
      </c>
      <c r="D102" s="26" t="s">
        <v>9417</v>
      </c>
      <c r="E102" s="28" t="s">
        <v>6</v>
      </c>
      <c r="F102" s="28" t="s">
        <v>83</v>
      </c>
      <c r="G102" s="27">
        <v>39694</v>
      </c>
      <c r="H102" s="26">
        <v>80</v>
      </c>
      <c r="I102" s="26" t="s">
        <v>3</v>
      </c>
      <c r="J102" s="26" t="s">
        <v>4</v>
      </c>
      <c r="K102" s="27">
        <v>39829</v>
      </c>
      <c r="L102" s="27">
        <v>40122</v>
      </c>
      <c r="M102" s="27">
        <v>40141</v>
      </c>
      <c r="N102" s="27">
        <v>40293</v>
      </c>
      <c r="O102" s="26">
        <v>79.8</v>
      </c>
      <c r="P102" s="26"/>
      <c r="Q102" s="26"/>
    </row>
    <row r="103" spans="1:17" x14ac:dyDescent="0.25">
      <c r="A103" s="26">
        <v>106</v>
      </c>
      <c r="B103" s="26">
        <v>2287</v>
      </c>
      <c r="C103" s="26" t="s">
        <v>0</v>
      </c>
      <c r="D103" s="26" t="s">
        <v>9417</v>
      </c>
      <c r="E103" s="28" t="s">
        <v>6</v>
      </c>
      <c r="F103" s="28" t="s">
        <v>81</v>
      </c>
      <c r="G103" s="27">
        <v>39694</v>
      </c>
      <c r="H103" s="26">
        <v>80</v>
      </c>
      <c r="I103" s="26" t="s">
        <v>3</v>
      </c>
      <c r="J103" s="26" t="s">
        <v>4</v>
      </c>
      <c r="K103" s="27">
        <v>39829</v>
      </c>
      <c r="L103" s="27">
        <v>40122</v>
      </c>
      <c r="M103" s="27">
        <v>40141</v>
      </c>
      <c r="N103" s="27">
        <v>40293</v>
      </c>
      <c r="O103" s="26">
        <v>79.8</v>
      </c>
      <c r="P103" s="26"/>
      <c r="Q103" s="26"/>
    </row>
    <row r="104" spans="1:17" x14ac:dyDescent="0.25">
      <c r="A104" s="26">
        <v>107</v>
      </c>
      <c r="B104" s="26">
        <v>2288</v>
      </c>
      <c r="C104" s="26" t="s">
        <v>0</v>
      </c>
      <c r="D104" s="26" t="s">
        <v>9417</v>
      </c>
      <c r="E104" s="28" t="s">
        <v>6</v>
      </c>
      <c r="F104" s="28" t="s">
        <v>81</v>
      </c>
      <c r="G104" s="27">
        <v>39694</v>
      </c>
      <c r="H104" s="26">
        <v>80</v>
      </c>
      <c r="I104" s="26" t="s">
        <v>3</v>
      </c>
      <c r="J104" s="26" t="s">
        <v>4</v>
      </c>
      <c r="K104" s="27">
        <v>39829</v>
      </c>
      <c r="L104" s="27">
        <v>40122</v>
      </c>
      <c r="M104" s="27">
        <v>40141</v>
      </c>
      <c r="N104" s="27">
        <v>40293</v>
      </c>
      <c r="O104" s="26">
        <v>79.8</v>
      </c>
      <c r="P104" s="26"/>
      <c r="Q104" s="26"/>
    </row>
    <row r="105" spans="1:17" ht="30" x14ac:dyDescent="0.25">
      <c r="A105" s="26">
        <v>108</v>
      </c>
      <c r="B105" s="26">
        <v>2300</v>
      </c>
      <c r="C105" s="26" t="s">
        <v>0</v>
      </c>
      <c r="D105" s="26" t="s">
        <v>9417</v>
      </c>
      <c r="E105" s="28" t="s">
        <v>6</v>
      </c>
      <c r="F105" s="28" t="s">
        <v>82</v>
      </c>
      <c r="G105" s="27">
        <v>39694</v>
      </c>
      <c r="H105" s="26">
        <v>80</v>
      </c>
      <c r="I105" s="26" t="s">
        <v>3</v>
      </c>
      <c r="J105" s="26" t="s">
        <v>4</v>
      </c>
      <c r="K105" s="27">
        <v>39829</v>
      </c>
      <c r="L105" s="27">
        <v>40122</v>
      </c>
      <c r="M105" s="27">
        <v>40143</v>
      </c>
      <c r="N105" s="27">
        <v>40325</v>
      </c>
      <c r="O105" s="26">
        <v>79.8</v>
      </c>
      <c r="P105" s="26"/>
      <c r="Q105" s="26"/>
    </row>
    <row r="106" spans="1:17" x14ac:dyDescent="0.25">
      <c r="A106" s="26">
        <v>109</v>
      </c>
      <c r="B106" s="26">
        <v>2301</v>
      </c>
      <c r="C106" s="26" t="s">
        <v>0</v>
      </c>
      <c r="D106" s="26" t="s">
        <v>9417</v>
      </c>
      <c r="E106" s="28" t="s">
        <v>6</v>
      </c>
      <c r="F106" s="28" t="s">
        <v>80</v>
      </c>
      <c r="G106" s="27">
        <v>39694</v>
      </c>
      <c r="H106" s="26">
        <v>80</v>
      </c>
      <c r="I106" s="26" t="s">
        <v>3</v>
      </c>
      <c r="J106" s="26" t="s">
        <v>4</v>
      </c>
      <c r="K106" s="27">
        <v>39829</v>
      </c>
      <c r="L106" s="27">
        <v>40122</v>
      </c>
      <c r="M106" s="27">
        <v>40141</v>
      </c>
      <c r="N106" s="27">
        <v>40325</v>
      </c>
      <c r="O106" s="26">
        <v>79.8</v>
      </c>
      <c r="P106" s="26"/>
      <c r="Q106" s="26"/>
    </row>
    <row r="107" spans="1:17" x14ac:dyDescent="0.25">
      <c r="A107" s="26">
        <v>110</v>
      </c>
      <c r="B107" s="26">
        <v>2302</v>
      </c>
      <c r="C107" s="26" t="s">
        <v>0</v>
      </c>
      <c r="D107" s="26" t="s">
        <v>9417</v>
      </c>
      <c r="E107" s="28" t="s">
        <v>6</v>
      </c>
      <c r="F107" s="28" t="s">
        <v>80</v>
      </c>
      <c r="G107" s="27">
        <v>39694</v>
      </c>
      <c r="H107" s="26">
        <v>80</v>
      </c>
      <c r="I107" s="26" t="s">
        <v>3</v>
      </c>
      <c r="J107" s="26" t="s">
        <v>4</v>
      </c>
      <c r="K107" s="27">
        <v>39829</v>
      </c>
      <c r="L107" s="27">
        <v>40122</v>
      </c>
      <c r="M107" s="27">
        <v>40141</v>
      </c>
      <c r="N107" s="27">
        <v>40325</v>
      </c>
      <c r="O107" s="26">
        <v>79.8</v>
      </c>
      <c r="P107" s="26"/>
      <c r="Q107" s="26"/>
    </row>
    <row r="108" spans="1:17" ht="30" x14ac:dyDescent="0.25">
      <c r="A108" s="26">
        <v>111</v>
      </c>
      <c r="B108" s="26">
        <v>2303</v>
      </c>
      <c r="C108" s="26" t="s">
        <v>0</v>
      </c>
      <c r="D108" s="26" t="s">
        <v>9417</v>
      </c>
      <c r="E108" s="28" t="s">
        <v>6</v>
      </c>
      <c r="F108" s="28" t="s">
        <v>82</v>
      </c>
      <c r="G108" s="27">
        <v>39694</v>
      </c>
      <c r="H108" s="26">
        <v>80</v>
      </c>
      <c r="I108" s="26" t="s">
        <v>3</v>
      </c>
      <c r="J108" s="26" t="s">
        <v>4</v>
      </c>
      <c r="K108" s="27">
        <v>39829</v>
      </c>
      <c r="L108" s="27">
        <v>40122</v>
      </c>
      <c r="M108" s="27">
        <v>40143</v>
      </c>
      <c r="N108" s="27">
        <v>40325</v>
      </c>
      <c r="O108" s="26">
        <v>79.8</v>
      </c>
      <c r="P108" s="26"/>
      <c r="Q108" s="26"/>
    </row>
    <row r="109" spans="1:17" x14ac:dyDescent="0.25">
      <c r="A109" s="26">
        <v>112</v>
      </c>
      <c r="B109" s="26">
        <v>2306</v>
      </c>
      <c r="C109" s="26" t="s">
        <v>0</v>
      </c>
      <c r="D109" s="26" t="s">
        <v>9417</v>
      </c>
      <c r="E109" s="28" t="s">
        <v>6</v>
      </c>
      <c r="F109" s="28" t="s">
        <v>80</v>
      </c>
      <c r="G109" s="27">
        <v>39694</v>
      </c>
      <c r="H109" s="26">
        <v>80</v>
      </c>
      <c r="I109" s="26" t="s">
        <v>3</v>
      </c>
      <c r="J109" s="26" t="s">
        <v>4</v>
      </c>
      <c r="K109" s="27">
        <v>39829</v>
      </c>
      <c r="L109" s="27">
        <v>40144</v>
      </c>
      <c r="M109" s="27">
        <v>40163</v>
      </c>
      <c r="N109" s="27">
        <v>40332</v>
      </c>
      <c r="O109" s="26">
        <v>79.8</v>
      </c>
      <c r="P109" s="26"/>
      <c r="Q109" s="26"/>
    </row>
    <row r="110" spans="1:17" ht="30" x14ac:dyDescent="0.25">
      <c r="A110" s="26">
        <v>113</v>
      </c>
      <c r="B110" s="26">
        <v>2307</v>
      </c>
      <c r="C110" s="26" t="s">
        <v>0</v>
      </c>
      <c r="D110" s="26" t="s">
        <v>9417</v>
      </c>
      <c r="E110" s="28" t="s">
        <v>6</v>
      </c>
      <c r="F110" s="28" t="s">
        <v>82</v>
      </c>
      <c r="G110" s="27">
        <v>39694</v>
      </c>
      <c r="H110" s="26">
        <v>80</v>
      </c>
      <c r="I110" s="26" t="s">
        <v>3</v>
      </c>
      <c r="J110" s="26" t="s">
        <v>4</v>
      </c>
      <c r="K110" s="27">
        <v>39829</v>
      </c>
      <c r="L110" s="27">
        <v>40144</v>
      </c>
      <c r="M110" s="27">
        <v>40163</v>
      </c>
      <c r="N110" s="27">
        <v>40332</v>
      </c>
      <c r="O110" s="26">
        <v>79.8</v>
      </c>
      <c r="P110" s="26"/>
      <c r="Q110" s="26"/>
    </row>
    <row r="111" spans="1:17" ht="30" x14ac:dyDescent="0.25">
      <c r="A111" s="26">
        <v>114</v>
      </c>
      <c r="B111" s="26">
        <v>2312</v>
      </c>
      <c r="C111" s="26" t="s">
        <v>0</v>
      </c>
      <c r="D111" s="26" t="s">
        <v>9417</v>
      </c>
      <c r="E111" s="28" t="s">
        <v>6</v>
      </c>
      <c r="F111" s="28" t="s">
        <v>87</v>
      </c>
      <c r="G111" s="27">
        <v>39694</v>
      </c>
      <c r="H111" s="26">
        <v>80</v>
      </c>
      <c r="I111" s="26" t="s">
        <v>3</v>
      </c>
      <c r="J111" s="26" t="s">
        <v>4</v>
      </c>
      <c r="K111" s="27">
        <v>39955</v>
      </c>
      <c r="L111" s="27">
        <v>40232</v>
      </c>
      <c r="M111" s="27">
        <v>40253</v>
      </c>
      <c r="N111" s="27">
        <v>40357</v>
      </c>
      <c r="O111" s="26">
        <v>79.650000000000006</v>
      </c>
      <c r="P111" s="26"/>
      <c r="Q111" s="26"/>
    </row>
    <row r="112" spans="1:17" ht="30" x14ac:dyDescent="0.25">
      <c r="A112" s="26">
        <v>115</v>
      </c>
      <c r="B112" s="26">
        <v>2313</v>
      </c>
      <c r="C112" s="26" t="s">
        <v>0</v>
      </c>
      <c r="D112" s="26" t="s">
        <v>9417</v>
      </c>
      <c r="E112" s="28" t="s">
        <v>6</v>
      </c>
      <c r="F112" s="28" t="s">
        <v>87</v>
      </c>
      <c r="G112" s="27">
        <v>39694</v>
      </c>
      <c r="H112" s="26">
        <v>80</v>
      </c>
      <c r="I112" s="26" t="s">
        <v>3</v>
      </c>
      <c r="J112" s="26" t="s">
        <v>4</v>
      </c>
      <c r="K112" s="27">
        <v>39952</v>
      </c>
      <c r="L112" s="27">
        <v>40232</v>
      </c>
      <c r="M112" s="27">
        <v>40253</v>
      </c>
      <c r="N112" s="27">
        <v>40357</v>
      </c>
      <c r="O112" s="26">
        <v>79.650000000000006</v>
      </c>
      <c r="P112" s="26"/>
      <c r="Q112" s="26"/>
    </row>
    <row r="113" spans="1:17" ht="30" x14ac:dyDescent="0.25">
      <c r="A113" s="26">
        <v>116</v>
      </c>
      <c r="B113" s="26">
        <v>2314</v>
      </c>
      <c r="C113" s="26" t="s">
        <v>0</v>
      </c>
      <c r="D113" s="26" t="s">
        <v>9417</v>
      </c>
      <c r="E113" s="28" t="s">
        <v>6</v>
      </c>
      <c r="F113" s="28" t="s">
        <v>87</v>
      </c>
      <c r="G113" s="27">
        <v>39694</v>
      </c>
      <c r="H113" s="26">
        <v>80</v>
      </c>
      <c r="I113" s="26" t="s">
        <v>3</v>
      </c>
      <c r="J113" s="26" t="s">
        <v>4</v>
      </c>
      <c r="K113" s="27">
        <v>39952</v>
      </c>
      <c r="L113" s="27">
        <v>40232</v>
      </c>
      <c r="M113" s="27">
        <v>40253</v>
      </c>
      <c r="N113" s="27">
        <v>40368</v>
      </c>
      <c r="O113" s="26">
        <v>79.650000000000006</v>
      </c>
      <c r="P113" s="26"/>
      <c r="Q113" s="26"/>
    </row>
    <row r="114" spans="1:17" ht="30" x14ac:dyDescent="0.25">
      <c r="A114" s="26">
        <v>117</v>
      </c>
      <c r="B114" s="26">
        <v>2315</v>
      </c>
      <c r="C114" s="26" t="s">
        <v>0</v>
      </c>
      <c r="D114" s="26" t="s">
        <v>9417</v>
      </c>
      <c r="E114" s="28" t="s">
        <v>6</v>
      </c>
      <c r="F114" s="28" t="s">
        <v>87</v>
      </c>
      <c r="G114" s="27">
        <v>39694</v>
      </c>
      <c r="H114" s="26">
        <v>80</v>
      </c>
      <c r="I114" s="26" t="s">
        <v>3</v>
      </c>
      <c r="J114" s="26" t="s">
        <v>4</v>
      </c>
      <c r="K114" s="27">
        <v>39952</v>
      </c>
      <c r="L114" s="27">
        <v>40232</v>
      </c>
      <c r="M114" s="27">
        <v>40253</v>
      </c>
      <c r="N114" s="27">
        <v>40368</v>
      </c>
      <c r="O114" s="26">
        <v>79.650000000000006</v>
      </c>
      <c r="P114" s="26"/>
      <c r="Q114" s="26"/>
    </row>
    <row r="115" spans="1:17" x14ac:dyDescent="0.25">
      <c r="A115" s="26">
        <v>118</v>
      </c>
      <c r="B115" s="26">
        <v>2335</v>
      </c>
      <c r="C115" s="26" t="s">
        <v>0</v>
      </c>
      <c r="D115" s="26" t="s">
        <v>9417</v>
      </c>
      <c r="E115" s="28" t="s">
        <v>6</v>
      </c>
      <c r="F115" s="28" t="s">
        <v>88</v>
      </c>
      <c r="G115" s="27">
        <v>39694</v>
      </c>
      <c r="H115" s="26">
        <v>80</v>
      </c>
      <c r="I115" s="26" t="s">
        <v>3</v>
      </c>
      <c r="J115" s="26" t="s">
        <v>4</v>
      </c>
      <c r="K115" s="27">
        <v>40192</v>
      </c>
      <c r="L115" s="27">
        <v>40231</v>
      </c>
      <c r="M115" s="27">
        <v>40247</v>
      </c>
      <c r="N115" s="27">
        <v>40437</v>
      </c>
      <c r="O115" s="26">
        <v>79.64</v>
      </c>
      <c r="P115" s="26"/>
      <c r="Q115" s="26"/>
    </row>
    <row r="116" spans="1:17" x14ac:dyDescent="0.25">
      <c r="A116" s="26">
        <v>119</v>
      </c>
      <c r="B116" s="26">
        <v>1624</v>
      </c>
      <c r="C116" s="26" t="s">
        <v>0</v>
      </c>
      <c r="D116" s="26" t="s">
        <v>9418</v>
      </c>
      <c r="E116" s="28" t="s">
        <v>6</v>
      </c>
      <c r="F116" s="28" t="s">
        <v>90</v>
      </c>
      <c r="G116" s="27">
        <v>39696</v>
      </c>
      <c r="H116" s="26">
        <v>80</v>
      </c>
      <c r="I116" s="26" t="s">
        <v>3</v>
      </c>
      <c r="J116" s="26" t="s">
        <v>4</v>
      </c>
      <c r="K116" s="27">
        <v>40014</v>
      </c>
      <c r="L116" s="27">
        <v>40185</v>
      </c>
      <c r="M116" s="27">
        <v>40213</v>
      </c>
      <c r="N116" s="27">
        <v>40324</v>
      </c>
      <c r="O116" s="26">
        <v>80</v>
      </c>
      <c r="P116" s="26"/>
      <c r="Q116" s="26"/>
    </row>
    <row r="117" spans="1:17" x14ac:dyDescent="0.25">
      <c r="A117" s="26">
        <v>120</v>
      </c>
      <c r="B117" s="26">
        <v>2066</v>
      </c>
      <c r="C117" s="26" t="s">
        <v>0</v>
      </c>
      <c r="D117" s="26" t="s">
        <v>9415</v>
      </c>
      <c r="E117" s="28" t="s">
        <v>6</v>
      </c>
      <c r="F117" s="28" t="s">
        <v>91</v>
      </c>
      <c r="G117" s="27">
        <v>39696</v>
      </c>
      <c r="H117" s="26">
        <v>80</v>
      </c>
      <c r="I117" s="26" t="s">
        <v>3</v>
      </c>
      <c r="J117" s="26" t="s">
        <v>4</v>
      </c>
      <c r="K117" s="27">
        <v>40361</v>
      </c>
      <c r="L117" s="27">
        <v>40458</v>
      </c>
      <c r="M117" s="27">
        <v>40526</v>
      </c>
      <c r="N117" s="27">
        <v>40670</v>
      </c>
      <c r="O117" s="26">
        <v>79.86</v>
      </c>
      <c r="P117" s="26"/>
      <c r="Q117" s="26"/>
    </row>
    <row r="118" spans="1:17" x14ac:dyDescent="0.25">
      <c r="A118" s="26">
        <v>121</v>
      </c>
      <c r="B118" s="26">
        <v>2063</v>
      </c>
      <c r="C118" s="26" t="s">
        <v>0</v>
      </c>
      <c r="D118" s="26" t="s">
        <v>9415</v>
      </c>
      <c r="E118" s="28" t="s">
        <v>6</v>
      </c>
      <c r="F118" s="28" t="s">
        <v>91</v>
      </c>
      <c r="G118" s="27">
        <v>39696</v>
      </c>
      <c r="H118" s="26">
        <v>80</v>
      </c>
      <c r="I118" s="26" t="s">
        <v>3</v>
      </c>
      <c r="J118" s="26" t="s">
        <v>4</v>
      </c>
      <c r="K118" s="27">
        <v>40361</v>
      </c>
      <c r="L118" s="27">
        <v>40458</v>
      </c>
      <c r="M118" s="27">
        <v>40526</v>
      </c>
      <c r="N118" s="27">
        <v>40669</v>
      </c>
      <c r="O118" s="26">
        <v>79.86</v>
      </c>
      <c r="P118" s="26"/>
      <c r="Q118" s="26"/>
    </row>
    <row r="119" spans="1:17" ht="45" x14ac:dyDescent="0.25">
      <c r="A119" s="26">
        <v>122</v>
      </c>
      <c r="B119" s="26">
        <v>2592</v>
      </c>
      <c r="C119" s="26" t="s">
        <v>0</v>
      </c>
      <c r="D119" s="26" t="s">
        <v>9416</v>
      </c>
      <c r="E119" s="28" t="s">
        <v>6</v>
      </c>
      <c r="F119" s="28" t="s">
        <v>63</v>
      </c>
      <c r="G119" s="27">
        <v>39700</v>
      </c>
      <c r="H119" s="26">
        <v>80</v>
      </c>
      <c r="I119" s="26" t="s">
        <v>3</v>
      </c>
      <c r="J119" s="26" t="s">
        <v>4</v>
      </c>
      <c r="K119" s="27">
        <v>40106</v>
      </c>
      <c r="L119" s="27">
        <v>40191</v>
      </c>
      <c r="M119" s="27">
        <v>40263</v>
      </c>
      <c r="N119" s="27">
        <v>40935</v>
      </c>
      <c r="O119" s="26">
        <v>79.56</v>
      </c>
      <c r="P119" s="26"/>
      <c r="Q119" s="26"/>
    </row>
    <row r="120" spans="1:17" ht="45" x14ac:dyDescent="0.25">
      <c r="A120" s="26">
        <v>123</v>
      </c>
      <c r="B120" s="26">
        <v>2593</v>
      </c>
      <c r="C120" s="26" t="s">
        <v>0</v>
      </c>
      <c r="D120" s="26" t="s">
        <v>9416</v>
      </c>
      <c r="E120" s="28" t="s">
        <v>6</v>
      </c>
      <c r="F120" s="28" t="s">
        <v>62</v>
      </c>
      <c r="G120" s="27">
        <v>39700</v>
      </c>
      <c r="H120" s="26">
        <v>80</v>
      </c>
      <c r="I120" s="26" t="s">
        <v>3</v>
      </c>
      <c r="J120" s="26" t="s">
        <v>4</v>
      </c>
      <c r="K120" s="27">
        <v>40106</v>
      </c>
      <c r="L120" s="27">
        <v>40191</v>
      </c>
      <c r="M120" s="27">
        <v>40263</v>
      </c>
      <c r="N120" s="27">
        <v>40935</v>
      </c>
      <c r="O120" s="26">
        <v>79.2</v>
      </c>
      <c r="P120" s="26"/>
      <c r="Q120" s="26"/>
    </row>
    <row r="121" spans="1:17" ht="45" x14ac:dyDescent="0.25">
      <c r="A121" s="26">
        <v>124</v>
      </c>
      <c r="B121" s="26">
        <v>2594</v>
      </c>
      <c r="C121" s="26" t="s">
        <v>0</v>
      </c>
      <c r="D121" s="26" t="s">
        <v>9416</v>
      </c>
      <c r="E121" s="28" t="s">
        <v>6</v>
      </c>
      <c r="F121" s="28" t="s">
        <v>61</v>
      </c>
      <c r="G121" s="27">
        <v>39700</v>
      </c>
      <c r="H121" s="26">
        <v>80</v>
      </c>
      <c r="I121" s="26" t="s">
        <v>3</v>
      </c>
      <c r="J121" s="26" t="s">
        <v>4</v>
      </c>
      <c r="K121" s="27">
        <v>40140</v>
      </c>
      <c r="L121" s="27">
        <v>40192</v>
      </c>
      <c r="M121" s="27">
        <v>40261</v>
      </c>
      <c r="N121" s="27">
        <v>40937</v>
      </c>
      <c r="O121" s="26">
        <v>79.2</v>
      </c>
      <c r="P121" s="26"/>
      <c r="Q121" s="26"/>
    </row>
    <row r="122" spans="1:17" x14ac:dyDescent="0.25">
      <c r="A122" s="26">
        <v>125</v>
      </c>
      <c r="B122" s="26">
        <v>2532</v>
      </c>
      <c r="C122" s="26" t="s">
        <v>0</v>
      </c>
      <c r="D122" s="26" t="s">
        <v>9416</v>
      </c>
      <c r="E122" s="28" t="s">
        <v>6</v>
      </c>
      <c r="F122" s="28" t="s">
        <v>92</v>
      </c>
      <c r="G122" s="27">
        <v>39700</v>
      </c>
      <c r="H122" s="26">
        <v>79.92</v>
      </c>
      <c r="I122" s="26" t="s">
        <v>3</v>
      </c>
      <c r="J122" s="26" t="s">
        <v>4</v>
      </c>
      <c r="K122" s="27">
        <v>40106</v>
      </c>
      <c r="L122" s="27">
        <v>40191</v>
      </c>
      <c r="M122" s="27">
        <v>40234</v>
      </c>
      <c r="N122" s="27">
        <v>40407</v>
      </c>
      <c r="O122" s="26">
        <v>79.5</v>
      </c>
      <c r="P122" s="26"/>
      <c r="Q122" s="26"/>
    </row>
    <row r="123" spans="1:17" ht="30" x14ac:dyDescent="0.25">
      <c r="A123" s="26">
        <v>126</v>
      </c>
      <c r="B123" s="26">
        <v>2598</v>
      </c>
      <c r="C123" s="26" t="s">
        <v>0</v>
      </c>
      <c r="D123" s="26" t="s">
        <v>9416</v>
      </c>
      <c r="E123" s="28" t="s">
        <v>6</v>
      </c>
      <c r="F123" s="28" t="s">
        <v>8605</v>
      </c>
      <c r="G123" s="27">
        <v>39700</v>
      </c>
      <c r="H123" s="26">
        <v>80</v>
      </c>
      <c r="I123" s="26" t="s">
        <v>3</v>
      </c>
      <c r="J123" s="26" t="s">
        <v>4</v>
      </c>
      <c r="K123" s="27">
        <v>40140</v>
      </c>
      <c r="L123" s="27">
        <v>40192</v>
      </c>
      <c r="M123" s="27">
        <v>40241</v>
      </c>
      <c r="N123" s="27">
        <v>40991</v>
      </c>
      <c r="O123" s="26">
        <v>79.765000000000001</v>
      </c>
      <c r="P123" s="26"/>
      <c r="Q123" s="26"/>
    </row>
    <row r="124" spans="1:17" ht="30" x14ac:dyDescent="0.25">
      <c r="A124" s="26">
        <v>127</v>
      </c>
      <c r="B124" s="26">
        <v>2530</v>
      </c>
      <c r="C124" s="26" t="s">
        <v>0</v>
      </c>
      <c r="D124" s="26" t="s">
        <v>9416</v>
      </c>
      <c r="E124" s="28" t="s">
        <v>6</v>
      </c>
      <c r="F124" s="28" t="s">
        <v>8604</v>
      </c>
      <c r="G124" s="27">
        <v>39700</v>
      </c>
      <c r="H124" s="26">
        <v>80</v>
      </c>
      <c r="I124" s="26" t="s">
        <v>3</v>
      </c>
      <c r="J124" s="26" t="s">
        <v>4</v>
      </c>
      <c r="K124" s="27">
        <v>40043</v>
      </c>
      <c r="L124" s="27">
        <v>40192</v>
      </c>
      <c r="M124" s="27">
        <v>40241</v>
      </c>
      <c r="N124" s="27">
        <v>40406</v>
      </c>
      <c r="O124" s="26">
        <v>79.5</v>
      </c>
      <c r="P124" s="26"/>
      <c r="Q124" s="26"/>
    </row>
    <row r="125" spans="1:17" ht="30" x14ac:dyDescent="0.25">
      <c r="A125" s="26">
        <v>128</v>
      </c>
      <c r="B125" s="26">
        <v>2531</v>
      </c>
      <c r="C125" s="26" t="s">
        <v>0</v>
      </c>
      <c r="D125" s="26" t="s">
        <v>9416</v>
      </c>
      <c r="E125" s="28" t="s">
        <v>6</v>
      </c>
      <c r="F125" s="28" t="s">
        <v>8605</v>
      </c>
      <c r="G125" s="27">
        <v>39700</v>
      </c>
      <c r="H125" s="26">
        <v>80</v>
      </c>
      <c r="I125" s="26" t="s">
        <v>3</v>
      </c>
      <c r="J125" s="26" t="s">
        <v>4</v>
      </c>
      <c r="K125" s="27">
        <v>40043</v>
      </c>
      <c r="L125" s="27">
        <v>40192</v>
      </c>
      <c r="M125" s="27">
        <v>40241</v>
      </c>
      <c r="N125" s="27">
        <v>40406</v>
      </c>
      <c r="O125" s="26">
        <v>79.8</v>
      </c>
      <c r="P125" s="26"/>
      <c r="Q125" s="26"/>
    </row>
    <row r="126" spans="1:17" ht="45" x14ac:dyDescent="0.25">
      <c r="A126" s="26">
        <v>129</v>
      </c>
      <c r="B126" s="26">
        <v>2595</v>
      </c>
      <c r="C126" s="26" t="s">
        <v>0</v>
      </c>
      <c r="D126" s="26" t="s">
        <v>9416</v>
      </c>
      <c r="E126" s="28" t="s">
        <v>6</v>
      </c>
      <c r="F126" s="28" t="s">
        <v>63</v>
      </c>
      <c r="G126" s="27">
        <v>39700</v>
      </c>
      <c r="H126" s="26">
        <v>80</v>
      </c>
      <c r="I126" s="26" t="s">
        <v>3</v>
      </c>
      <c r="J126" s="26" t="s">
        <v>4</v>
      </c>
      <c r="K126" s="27">
        <v>40140</v>
      </c>
      <c r="L126" s="27">
        <v>40194</v>
      </c>
      <c r="M126" s="27">
        <v>40263</v>
      </c>
      <c r="N126" s="27">
        <v>40937</v>
      </c>
      <c r="O126" s="26">
        <v>79.56</v>
      </c>
      <c r="P126" s="26"/>
      <c r="Q126" s="26"/>
    </row>
    <row r="127" spans="1:17" x14ac:dyDescent="0.25">
      <c r="A127" s="26">
        <v>130</v>
      </c>
      <c r="B127" s="26">
        <v>2090</v>
      </c>
      <c r="C127" s="26" t="s">
        <v>0</v>
      </c>
      <c r="D127" s="26" t="s">
        <v>9415</v>
      </c>
      <c r="E127" s="28" t="s">
        <v>6</v>
      </c>
      <c r="F127" s="28" t="s">
        <v>93</v>
      </c>
      <c r="G127" s="27">
        <v>39701</v>
      </c>
      <c r="H127" s="26">
        <v>80</v>
      </c>
      <c r="I127" s="26" t="s">
        <v>3</v>
      </c>
      <c r="J127" s="26" t="s">
        <v>4</v>
      </c>
      <c r="K127" s="27">
        <v>40247</v>
      </c>
      <c r="L127" s="27">
        <v>40316</v>
      </c>
      <c r="M127" s="27">
        <v>40330</v>
      </c>
      <c r="N127" s="27">
        <v>40734</v>
      </c>
      <c r="O127" s="26">
        <v>79.894999999999996</v>
      </c>
      <c r="P127" s="26"/>
      <c r="Q127" s="26"/>
    </row>
    <row r="128" spans="1:17" x14ac:dyDescent="0.25">
      <c r="A128" s="26">
        <v>131</v>
      </c>
      <c r="B128" s="26">
        <v>2067</v>
      </c>
      <c r="C128" s="26" t="s">
        <v>0</v>
      </c>
      <c r="D128" s="26" t="s">
        <v>9415</v>
      </c>
      <c r="E128" s="28" t="s">
        <v>6</v>
      </c>
      <c r="F128" s="28" t="s">
        <v>93</v>
      </c>
      <c r="G128" s="27">
        <v>39701</v>
      </c>
      <c r="H128" s="26">
        <v>80</v>
      </c>
      <c r="I128" s="26" t="s">
        <v>3</v>
      </c>
      <c r="J128" s="26" t="s">
        <v>4</v>
      </c>
      <c r="K128" s="27">
        <v>40247</v>
      </c>
      <c r="L128" s="27">
        <v>40417</v>
      </c>
      <c r="M128" s="27">
        <v>40564</v>
      </c>
      <c r="N128" s="27">
        <v>40674</v>
      </c>
      <c r="O128" s="26">
        <v>79.81</v>
      </c>
      <c r="P128" s="26"/>
      <c r="Q128" s="26"/>
    </row>
    <row r="129" spans="1:17" ht="45" x14ac:dyDescent="0.25">
      <c r="A129" s="26">
        <v>132</v>
      </c>
      <c r="B129" s="26">
        <v>2064</v>
      </c>
      <c r="C129" s="26" t="s">
        <v>0</v>
      </c>
      <c r="D129" s="26" t="s">
        <v>9415</v>
      </c>
      <c r="E129" s="28" t="s">
        <v>6</v>
      </c>
      <c r="F129" s="28" t="s">
        <v>94</v>
      </c>
      <c r="G129" s="27">
        <v>39702</v>
      </c>
      <c r="H129" s="26">
        <v>80</v>
      </c>
      <c r="I129" s="26" t="s">
        <v>3</v>
      </c>
      <c r="J129" s="26" t="s">
        <v>4</v>
      </c>
      <c r="K129" s="27">
        <v>40529</v>
      </c>
      <c r="L129" s="27">
        <v>40529</v>
      </c>
      <c r="M129" s="27">
        <v>40563</v>
      </c>
      <c r="N129" s="27">
        <v>40670</v>
      </c>
      <c r="O129" s="26">
        <v>79.8</v>
      </c>
      <c r="P129" s="26"/>
      <c r="Q129" s="26"/>
    </row>
    <row r="130" spans="1:17" ht="45" x14ac:dyDescent="0.25">
      <c r="A130" s="26">
        <v>133</v>
      </c>
      <c r="B130" s="26">
        <v>2222</v>
      </c>
      <c r="C130" s="26" t="s">
        <v>0</v>
      </c>
      <c r="D130" s="26" t="s">
        <v>9415</v>
      </c>
      <c r="E130" s="28" t="s">
        <v>6</v>
      </c>
      <c r="F130" s="28" t="s">
        <v>95</v>
      </c>
      <c r="G130" s="27">
        <v>39702</v>
      </c>
      <c r="H130" s="26">
        <v>80</v>
      </c>
      <c r="I130" s="26" t="s">
        <v>3</v>
      </c>
      <c r="J130" s="26" t="s">
        <v>4</v>
      </c>
      <c r="K130" s="27">
        <v>40465</v>
      </c>
      <c r="L130" s="27">
        <v>40674</v>
      </c>
      <c r="M130" s="27">
        <v>40704</v>
      </c>
      <c r="N130" s="27">
        <v>41106</v>
      </c>
      <c r="O130" s="26">
        <v>79.95</v>
      </c>
      <c r="P130" s="26"/>
      <c r="Q130" s="26"/>
    </row>
    <row r="131" spans="1:17" ht="45" x14ac:dyDescent="0.25">
      <c r="A131" s="26">
        <v>134</v>
      </c>
      <c r="B131" s="26">
        <v>2070</v>
      </c>
      <c r="C131" s="26" t="s">
        <v>0</v>
      </c>
      <c r="D131" s="26" t="s">
        <v>9415</v>
      </c>
      <c r="E131" s="28" t="s">
        <v>6</v>
      </c>
      <c r="F131" s="28" t="s">
        <v>94</v>
      </c>
      <c r="G131" s="27">
        <v>39702</v>
      </c>
      <c r="H131" s="26">
        <v>80</v>
      </c>
      <c r="I131" s="26" t="s">
        <v>3</v>
      </c>
      <c r="J131" s="26" t="s">
        <v>4</v>
      </c>
      <c r="K131" s="27">
        <v>40465</v>
      </c>
      <c r="L131" s="27">
        <v>40529</v>
      </c>
      <c r="M131" s="27">
        <v>40563</v>
      </c>
      <c r="N131" s="27">
        <v>40680</v>
      </c>
      <c r="O131" s="26">
        <v>79.95</v>
      </c>
      <c r="P131" s="26"/>
      <c r="Q131" s="26"/>
    </row>
    <row r="132" spans="1:17" ht="45" x14ac:dyDescent="0.25">
      <c r="A132" s="26">
        <v>135</v>
      </c>
      <c r="B132" s="26">
        <v>2065</v>
      </c>
      <c r="C132" s="26" t="s">
        <v>0</v>
      </c>
      <c r="D132" s="26" t="s">
        <v>9415</v>
      </c>
      <c r="E132" s="28" t="s">
        <v>6</v>
      </c>
      <c r="F132" s="28" t="s">
        <v>94</v>
      </c>
      <c r="G132" s="27">
        <v>39702</v>
      </c>
      <c r="H132" s="26">
        <v>80</v>
      </c>
      <c r="I132" s="26" t="s">
        <v>3</v>
      </c>
      <c r="J132" s="26" t="s">
        <v>4</v>
      </c>
      <c r="K132" s="27">
        <v>40529</v>
      </c>
      <c r="L132" s="27">
        <v>40529</v>
      </c>
      <c r="M132" s="27">
        <v>40563</v>
      </c>
      <c r="N132" s="27">
        <v>40670</v>
      </c>
      <c r="O132" s="26">
        <v>79.95</v>
      </c>
      <c r="P132" s="26"/>
      <c r="Q132" s="26"/>
    </row>
    <row r="133" spans="1:17" x14ac:dyDescent="0.25">
      <c r="A133" s="26">
        <v>136</v>
      </c>
      <c r="B133" s="26">
        <v>2355</v>
      </c>
      <c r="C133" s="26" t="s">
        <v>0</v>
      </c>
      <c r="D133" s="26" t="s">
        <v>9417</v>
      </c>
      <c r="E133" s="28" t="s">
        <v>6</v>
      </c>
      <c r="F133" s="28" t="s">
        <v>97</v>
      </c>
      <c r="G133" s="27">
        <v>39703</v>
      </c>
      <c r="H133" s="26">
        <v>80</v>
      </c>
      <c r="I133" s="26" t="s">
        <v>3</v>
      </c>
      <c r="J133" s="26" t="s">
        <v>4</v>
      </c>
      <c r="K133" s="27">
        <v>40147</v>
      </c>
      <c r="L133" s="27">
        <v>40234</v>
      </c>
      <c r="M133" s="27">
        <v>40261</v>
      </c>
      <c r="N133" s="27">
        <v>40508</v>
      </c>
      <c r="O133" s="26">
        <v>79.875</v>
      </c>
      <c r="P133" s="26"/>
      <c r="Q133" s="26"/>
    </row>
    <row r="134" spans="1:17" x14ac:dyDescent="0.25">
      <c r="A134" s="26">
        <v>137</v>
      </c>
      <c r="B134" s="26">
        <v>2289</v>
      </c>
      <c r="C134" s="26" t="s">
        <v>0</v>
      </c>
      <c r="D134" s="26" t="s">
        <v>9417</v>
      </c>
      <c r="E134" s="28" t="s">
        <v>6</v>
      </c>
      <c r="F134" s="28" t="s">
        <v>96</v>
      </c>
      <c r="G134" s="27">
        <v>39703</v>
      </c>
      <c r="H134" s="26">
        <v>19.8</v>
      </c>
      <c r="I134" s="26" t="s">
        <v>3</v>
      </c>
      <c r="J134" s="26" t="s">
        <v>4</v>
      </c>
      <c r="K134" s="27">
        <v>39877</v>
      </c>
      <c r="L134" s="27">
        <v>40232</v>
      </c>
      <c r="M134" s="27">
        <v>40253</v>
      </c>
      <c r="N134" s="27">
        <v>40301</v>
      </c>
      <c r="O134" s="26">
        <v>19.8</v>
      </c>
      <c r="P134" s="26"/>
      <c r="Q134" s="26"/>
    </row>
    <row r="135" spans="1:17" x14ac:dyDescent="0.25">
      <c r="A135" s="26">
        <v>138</v>
      </c>
      <c r="B135" s="26">
        <v>2383</v>
      </c>
      <c r="C135" s="26" t="s">
        <v>0</v>
      </c>
      <c r="D135" s="26" t="s">
        <v>9417</v>
      </c>
      <c r="E135" s="28" t="s">
        <v>6</v>
      </c>
      <c r="F135" s="28" t="s">
        <v>98</v>
      </c>
      <c r="G135" s="27">
        <v>39703</v>
      </c>
      <c r="H135" s="26">
        <v>80</v>
      </c>
      <c r="I135" s="26" t="s">
        <v>3</v>
      </c>
      <c r="J135" s="26" t="s">
        <v>4</v>
      </c>
      <c r="K135" s="27">
        <v>39939</v>
      </c>
      <c r="L135" s="27">
        <v>40228</v>
      </c>
      <c r="M135" s="27">
        <v>40247</v>
      </c>
      <c r="N135" s="27">
        <v>40648</v>
      </c>
      <c r="O135" s="26">
        <v>79.650000000000006</v>
      </c>
      <c r="P135" s="26"/>
      <c r="Q135" s="26"/>
    </row>
    <row r="136" spans="1:17" ht="45" x14ac:dyDescent="0.25">
      <c r="A136" s="26">
        <v>139</v>
      </c>
      <c r="B136" s="26">
        <v>2166</v>
      </c>
      <c r="C136" s="26" t="s">
        <v>0</v>
      </c>
      <c r="D136" s="26" t="s">
        <v>9415</v>
      </c>
      <c r="E136" s="28" t="s">
        <v>6</v>
      </c>
      <c r="F136" s="28" t="s">
        <v>63</v>
      </c>
      <c r="G136" s="27">
        <v>39706</v>
      </c>
      <c r="H136" s="26">
        <v>80</v>
      </c>
      <c r="I136" s="26" t="s">
        <v>3</v>
      </c>
      <c r="J136" s="26" t="s">
        <v>4</v>
      </c>
      <c r="K136" s="27">
        <v>40214</v>
      </c>
      <c r="L136" s="27">
        <v>40234</v>
      </c>
      <c r="M136" s="27">
        <v>40263</v>
      </c>
      <c r="N136" s="27">
        <v>40943</v>
      </c>
      <c r="O136" s="26">
        <v>79.2</v>
      </c>
      <c r="P136" s="26"/>
      <c r="Q136" s="26"/>
    </row>
    <row r="137" spans="1:17" ht="30" x14ac:dyDescent="0.25">
      <c r="A137" s="26">
        <v>140</v>
      </c>
      <c r="B137" s="26">
        <v>2000</v>
      </c>
      <c r="C137" s="26" t="s">
        <v>0</v>
      </c>
      <c r="D137" s="26" t="s">
        <v>9415</v>
      </c>
      <c r="E137" s="28" t="s">
        <v>6</v>
      </c>
      <c r="F137" s="28" t="s">
        <v>8605</v>
      </c>
      <c r="G137" s="27">
        <v>39706</v>
      </c>
      <c r="H137" s="26">
        <v>80</v>
      </c>
      <c r="I137" s="26" t="s">
        <v>3</v>
      </c>
      <c r="J137" s="26" t="s">
        <v>4</v>
      </c>
      <c r="K137" s="27">
        <v>40214</v>
      </c>
      <c r="L137" s="27">
        <v>40234</v>
      </c>
      <c r="M137" s="27">
        <v>40261</v>
      </c>
      <c r="N137" s="27">
        <v>40501</v>
      </c>
      <c r="O137" s="26">
        <v>79.8</v>
      </c>
      <c r="P137" s="26"/>
      <c r="Q137" s="26"/>
    </row>
    <row r="138" spans="1:17" ht="30" x14ac:dyDescent="0.25">
      <c r="A138" s="26">
        <v>141</v>
      </c>
      <c r="B138" s="26">
        <v>2518</v>
      </c>
      <c r="C138" s="26" t="s">
        <v>0</v>
      </c>
      <c r="D138" s="26" t="s">
        <v>9416</v>
      </c>
      <c r="E138" s="28" t="s">
        <v>6</v>
      </c>
      <c r="F138" s="28" t="s">
        <v>105</v>
      </c>
      <c r="G138" s="27">
        <v>39706</v>
      </c>
      <c r="H138" s="26">
        <v>79.2</v>
      </c>
      <c r="I138" s="26" t="s">
        <v>3</v>
      </c>
      <c r="J138" s="26" t="s">
        <v>4</v>
      </c>
      <c r="K138" s="27">
        <v>40134</v>
      </c>
      <c r="L138" s="27">
        <v>40204</v>
      </c>
      <c r="M138" s="27">
        <v>40239</v>
      </c>
      <c r="N138" s="27">
        <v>40372</v>
      </c>
      <c r="O138" s="26">
        <v>79.650000000000006</v>
      </c>
      <c r="P138" s="26"/>
      <c r="Q138" s="26"/>
    </row>
    <row r="139" spans="1:17" ht="30" x14ac:dyDescent="0.25">
      <c r="A139" s="26">
        <v>142</v>
      </c>
      <c r="B139" s="26">
        <v>2527</v>
      </c>
      <c r="C139" s="26" t="s">
        <v>0</v>
      </c>
      <c r="D139" s="26" t="s">
        <v>9416</v>
      </c>
      <c r="E139" s="28" t="s">
        <v>6</v>
      </c>
      <c r="F139" s="28" t="s">
        <v>105</v>
      </c>
      <c r="G139" s="27">
        <v>39706</v>
      </c>
      <c r="H139" s="26">
        <v>79.2</v>
      </c>
      <c r="I139" s="26" t="s">
        <v>3</v>
      </c>
      <c r="J139" s="26" t="s">
        <v>4</v>
      </c>
      <c r="K139" s="27">
        <v>40134</v>
      </c>
      <c r="L139" s="27">
        <v>40204</v>
      </c>
      <c r="M139" s="27">
        <v>40239</v>
      </c>
      <c r="N139" s="27">
        <v>40400</v>
      </c>
      <c r="O139" s="26">
        <v>79.2</v>
      </c>
      <c r="P139" s="26"/>
      <c r="Q139" s="26"/>
    </row>
    <row r="140" spans="1:17" x14ac:dyDescent="0.25">
      <c r="A140" s="26">
        <v>143</v>
      </c>
      <c r="B140" s="26">
        <v>2536</v>
      </c>
      <c r="C140" s="26" t="s">
        <v>0</v>
      </c>
      <c r="D140" s="26" t="s">
        <v>9416</v>
      </c>
      <c r="E140" s="28" t="s">
        <v>6</v>
      </c>
      <c r="F140" s="28" t="s">
        <v>106</v>
      </c>
      <c r="G140" s="27">
        <v>39706</v>
      </c>
      <c r="H140" s="26">
        <v>79.2</v>
      </c>
      <c r="I140" s="26" t="s">
        <v>3</v>
      </c>
      <c r="J140" s="26" t="s">
        <v>4</v>
      </c>
      <c r="K140" s="27">
        <v>40206</v>
      </c>
      <c r="L140" s="27">
        <v>40211</v>
      </c>
      <c r="M140" s="27">
        <v>40246</v>
      </c>
      <c r="N140" s="27">
        <v>40423</v>
      </c>
      <c r="O140" s="26">
        <v>79.98</v>
      </c>
      <c r="P140" s="26"/>
      <c r="Q140" s="26"/>
    </row>
    <row r="141" spans="1:17" x14ac:dyDescent="0.25">
      <c r="A141" s="26">
        <v>144</v>
      </c>
      <c r="B141" s="26">
        <v>2560</v>
      </c>
      <c r="C141" s="26" t="s">
        <v>0</v>
      </c>
      <c r="D141" s="26" t="s">
        <v>9416</v>
      </c>
      <c r="E141" s="28" t="s">
        <v>6</v>
      </c>
      <c r="F141" s="28" t="s">
        <v>107</v>
      </c>
      <c r="G141" s="27">
        <v>39706</v>
      </c>
      <c r="H141" s="26">
        <v>79.2</v>
      </c>
      <c r="I141" s="26" t="s">
        <v>3</v>
      </c>
      <c r="J141" s="26" t="s">
        <v>4</v>
      </c>
      <c r="K141" s="27">
        <v>40171</v>
      </c>
      <c r="L141" s="27">
        <v>40233</v>
      </c>
      <c r="M141" s="27">
        <v>40261</v>
      </c>
      <c r="N141" s="27">
        <v>40743</v>
      </c>
      <c r="O141" s="26">
        <v>79.650000000000006</v>
      </c>
      <c r="P141" s="26"/>
      <c r="Q141" s="26"/>
    </row>
    <row r="142" spans="1:17" x14ac:dyDescent="0.25">
      <c r="A142" s="26">
        <v>145</v>
      </c>
      <c r="B142" s="26">
        <v>2561</v>
      </c>
      <c r="C142" s="26" t="s">
        <v>0</v>
      </c>
      <c r="D142" s="26" t="s">
        <v>9416</v>
      </c>
      <c r="E142" s="28" t="s">
        <v>6</v>
      </c>
      <c r="F142" s="28" t="s">
        <v>107</v>
      </c>
      <c r="G142" s="27">
        <v>39706</v>
      </c>
      <c r="H142" s="26">
        <v>79.2</v>
      </c>
      <c r="I142" s="26" t="s">
        <v>3</v>
      </c>
      <c r="J142" s="26" t="s">
        <v>4</v>
      </c>
      <c r="K142" s="27">
        <v>40171</v>
      </c>
      <c r="L142" s="27">
        <v>40233</v>
      </c>
      <c r="M142" s="27">
        <v>40261</v>
      </c>
      <c r="N142" s="27">
        <v>40744</v>
      </c>
      <c r="O142" s="26">
        <v>79.650000000000006</v>
      </c>
      <c r="P142" s="26"/>
      <c r="Q142" s="26"/>
    </row>
    <row r="143" spans="1:17" ht="30" x14ac:dyDescent="0.25">
      <c r="A143" s="26">
        <v>146</v>
      </c>
      <c r="B143" s="26">
        <v>2505</v>
      </c>
      <c r="C143" s="26" t="s">
        <v>0</v>
      </c>
      <c r="D143" s="26" t="s">
        <v>9416</v>
      </c>
      <c r="E143" s="28" t="s">
        <v>6</v>
      </c>
      <c r="F143" s="28" t="s">
        <v>99</v>
      </c>
      <c r="G143" s="27">
        <v>39706</v>
      </c>
      <c r="H143" s="26">
        <v>79.650000000000006</v>
      </c>
      <c r="I143" s="26" t="s">
        <v>3</v>
      </c>
      <c r="J143" s="26" t="s">
        <v>4</v>
      </c>
      <c r="K143" s="27">
        <v>39997</v>
      </c>
      <c r="L143" s="27">
        <v>40108</v>
      </c>
      <c r="M143" s="27">
        <v>40143</v>
      </c>
      <c r="N143" s="27">
        <v>40330</v>
      </c>
      <c r="O143" s="26">
        <v>79.650000000000006</v>
      </c>
      <c r="P143" s="26"/>
      <c r="Q143" s="26"/>
    </row>
    <row r="144" spans="1:17" ht="30" x14ac:dyDescent="0.25">
      <c r="A144" s="26">
        <v>147</v>
      </c>
      <c r="B144" s="26">
        <v>2507</v>
      </c>
      <c r="C144" s="26" t="s">
        <v>0</v>
      </c>
      <c r="D144" s="26" t="s">
        <v>9416</v>
      </c>
      <c r="E144" s="28" t="s">
        <v>6</v>
      </c>
      <c r="F144" s="28" t="s">
        <v>99</v>
      </c>
      <c r="G144" s="27">
        <v>39706</v>
      </c>
      <c r="H144" s="26">
        <v>79.2</v>
      </c>
      <c r="I144" s="26" t="s">
        <v>3</v>
      </c>
      <c r="J144" s="26" t="s">
        <v>4</v>
      </c>
      <c r="K144" s="27">
        <v>39997</v>
      </c>
      <c r="L144" s="27">
        <v>40108</v>
      </c>
      <c r="M144" s="27">
        <v>40143</v>
      </c>
      <c r="N144" s="27">
        <v>40332</v>
      </c>
      <c r="O144" s="26">
        <v>79.17</v>
      </c>
      <c r="P144" s="26"/>
      <c r="Q144" s="26"/>
    </row>
    <row r="145" spans="1:17" ht="30" x14ac:dyDescent="0.25">
      <c r="A145" s="26">
        <v>148</v>
      </c>
      <c r="B145" s="26">
        <v>2508</v>
      </c>
      <c r="C145" s="26" t="s">
        <v>0</v>
      </c>
      <c r="D145" s="26" t="s">
        <v>9416</v>
      </c>
      <c r="E145" s="28" t="s">
        <v>6</v>
      </c>
      <c r="F145" s="28" t="s">
        <v>99</v>
      </c>
      <c r="G145" s="27">
        <v>39706</v>
      </c>
      <c r="H145" s="26">
        <v>79.650000000000006</v>
      </c>
      <c r="I145" s="26" t="s">
        <v>3</v>
      </c>
      <c r="J145" s="26" t="s">
        <v>4</v>
      </c>
      <c r="K145" s="27">
        <v>39997</v>
      </c>
      <c r="L145" s="27">
        <v>40108</v>
      </c>
      <c r="M145" s="27">
        <v>40143</v>
      </c>
      <c r="N145" s="27">
        <v>40332</v>
      </c>
      <c r="O145" s="26">
        <v>79.650000000000006</v>
      </c>
      <c r="P145" s="26"/>
      <c r="Q145" s="26"/>
    </row>
    <row r="146" spans="1:17" x14ac:dyDescent="0.25">
      <c r="A146" s="26">
        <v>149</v>
      </c>
      <c r="B146" s="26">
        <v>2336</v>
      </c>
      <c r="C146" s="26" t="s">
        <v>0</v>
      </c>
      <c r="D146" s="26" t="s">
        <v>9417</v>
      </c>
      <c r="E146" s="28" t="s">
        <v>6</v>
      </c>
      <c r="F146" s="28" t="s">
        <v>103</v>
      </c>
      <c r="G146" s="27">
        <v>39706</v>
      </c>
      <c r="H146" s="26">
        <v>80</v>
      </c>
      <c r="I146" s="26" t="s">
        <v>3</v>
      </c>
      <c r="J146" s="26" t="s">
        <v>4</v>
      </c>
      <c r="K146" s="27">
        <v>40022</v>
      </c>
      <c r="L146" s="27">
        <v>40240</v>
      </c>
      <c r="M146" s="27">
        <v>40261</v>
      </c>
      <c r="N146" s="27">
        <v>40449</v>
      </c>
      <c r="O146" s="26">
        <v>79.81</v>
      </c>
      <c r="P146" s="26"/>
      <c r="Q146" s="26"/>
    </row>
    <row r="147" spans="1:17" x14ac:dyDescent="0.25">
      <c r="A147" s="26">
        <v>150</v>
      </c>
      <c r="B147" s="26">
        <v>1661</v>
      </c>
      <c r="C147" s="26" t="s">
        <v>0</v>
      </c>
      <c r="D147" s="26" t="s">
        <v>9418</v>
      </c>
      <c r="E147" s="28" t="s">
        <v>6</v>
      </c>
      <c r="F147" s="28" t="s">
        <v>102</v>
      </c>
      <c r="G147" s="27">
        <v>39706</v>
      </c>
      <c r="H147" s="26">
        <v>80</v>
      </c>
      <c r="I147" s="26" t="s">
        <v>3</v>
      </c>
      <c r="J147" s="26" t="s">
        <v>4</v>
      </c>
      <c r="K147" s="27">
        <v>40016</v>
      </c>
      <c r="L147" s="27">
        <v>40126</v>
      </c>
      <c r="M147" s="27">
        <v>40155</v>
      </c>
      <c r="N147" s="27">
        <v>40417</v>
      </c>
      <c r="O147" s="26">
        <v>79.98</v>
      </c>
      <c r="P147" s="26"/>
      <c r="Q147" s="26"/>
    </row>
    <row r="148" spans="1:17" x14ac:dyDescent="0.25">
      <c r="A148" s="26">
        <v>151</v>
      </c>
      <c r="B148" s="26">
        <v>1662</v>
      </c>
      <c r="C148" s="26" t="s">
        <v>0</v>
      </c>
      <c r="D148" s="26" t="s">
        <v>9418</v>
      </c>
      <c r="E148" s="28" t="s">
        <v>6</v>
      </c>
      <c r="F148" s="28" t="s">
        <v>102</v>
      </c>
      <c r="G148" s="27">
        <v>39706</v>
      </c>
      <c r="H148" s="26">
        <v>80</v>
      </c>
      <c r="I148" s="26" t="s">
        <v>3</v>
      </c>
      <c r="J148" s="26" t="s">
        <v>4</v>
      </c>
      <c r="K148" s="27">
        <v>40016</v>
      </c>
      <c r="L148" s="27">
        <v>40126</v>
      </c>
      <c r="M148" s="27">
        <v>40155</v>
      </c>
      <c r="N148" s="27">
        <v>40417</v>
      </c>
      <c r="O148" s="26">
        <v>79.95</v>
      </c>
      <c r="P148" s="26"/>
      <c r="Q148" s="26"/>
    </row>
    <row r="149" spans="1:17" x14ac:dyDescent="0.25">
      <c r="A149" s="26">
        <v>152</v>
      </c>
      <c r="B149" s="26">
        <v>1608</v>
      </c>
      <c r="C149" s="26" t="s">
        <v>0</v>
      </c>
      <c r="D149" s="26" t="s">
        <v>9418</v>
      </c>
      <c r="E149" s="28" t="s">
        <v>6</v>
      </c>
      <c r="F149" s="28" t="s">
        <v>100</v>
      </c>
      <c r="G149" s="27">
        <v>39706</v>
      </c>
      <c r="H149" s="26">
        <v>80</v>
      </c>
      <c r="I149" s="26" t="s">
        <v>3</v>
      </c>
      <c r="J149" s="26" t="s">
        <v>4</v>
      </c>
      <c r="K149" s="27">
        <v>39918</v>
      </c>
      <c r="L149" s="27">
        <v>40018</v>
      </c>
      <c r="M149" s="27">
        <v>40056</v>
      </c>
      <c r="N149" s="27">
        <v>40082</v>
      </c>
      <c r="O149" s="26">
        <v>79.95</v>
      </c>
      <c r="P149" s="26"/>
      <c r="Q149" s="26"/>
    </row>
    <row r="150" spans="1:17" x14ac:dyDescent="0.25">
      <c r="A150" s="26">
        <v>153</v>
      </c>
      <c r="B150" s="26">
        <v>1609</v>
      </c>
      <c r="C150" s="26" t="s">
        <v>0</v>
      </c>
      <c r="D150" s="26" t="s">
        <v>9418</v>
      </c>
      <c r="E150" s="28" t="s">
        <v>6</v>
      </c>
      <c r="F150" s="28" t="s">
        <v>101</v>
      </c>
      <c r="G150" s="27">
        <v>39706</v>
      </c>
      <c r="H150" s="26">
        <v>80</v>
      </c>
      <c r="I150" s="26" t="s">
        <v>3</v>
      </c>
      <c r="J150" s="26" t="s">
        <v>4</v>
      </c>
      <c r="K150" s="27">
        <v>40007</v>
      </c>
      <c r="L150" s="27">
        <v>40105</v>
      </c>
      <c r="M150" s="27">
        <v>40163</v>
      </c>
      <c r="N150" s="27">
        <v>40206</v>
      </c>
      <c r="O150" s="26">
        <v>80</v>
      </c>
      <c r="P150" s="26"/>
      <c r="Q150" s="26"/>
    </row>
    <row r="151" spans="1:17" x14ac:dyDescent="0.25">
      <c r="A151" s="26">
        <v>154</v>
      </c>
      <c r="B151" s="26">
        <v>1772</v>
      </c>
      <c r="C151" s="26" t="s">
        <v>0</v>
      </c>
      <c r="D151" s="26" t="s">
        <v>9418</v>
      </c>
      <c r="E151" s="28" t="s">
        <v>6</v>
      </c>
      <c r="F151" s="28" t="s">
        <v>100</v>
      </c>
      <c r="G151" s="27">
        <v>39706</v>
      </c>
      <c r="H151" s="26">
        <v>80</v>
      </c>
      <c r="I151" s="26" t="s">
        <v>3</v>
      </c>
      <c r="J151" s="26" t="s">
        <v>4</v>
      </c>
      <c r="K151" s="27">
        <v>39917</v>
      </c>
      <c r="L151" s="27">
        <v>40543</v>
      </c>
      <c r="M151" s="27">
        <v>40574</v>
      </c>
      <c r="N151" s="27">
        <v>40680</v>
      </c>
      <c r="O151" s="26">
        <v>79.900000000000006</v>
      </c>
      <c r="P151" s="26"/>
      <c r="Q151" s="26"/>
    </row>
    <row r="152" spans="1:17" x14ac:dyDescent="0.25">
      <c r="A152" s="26">
        <v>155</v>
      </c>
      <c r="B152" s="26">
        <v>1621</v>
      </c>
      <c r="C152" s="26" t="s">
        <v>0</v>
      </c>
      <c r="D152" s="26" t="s">
        <v>9418</v>
      </c>
      <c r="E152" s="28" t="s">
        <v>6</v>
      </c>
      <c r="F152" s="28" t="s">
        <v>104</v>
      </c>
      <c r="G152" s="27">
        <v>39706</v>
      </c>
      <c r="H152" s="26">
        <v>80</v>
      </c>
      <c r="I152" s="26" t="s">
        <v>3</v>
      </c>
      <c r="J152" s="26" t="s">
        <v>4</v>
      </c>
      <c r="K152" s="27">
        <v>39871</v>
      </c>
      <c r="L152" s="27">
        <v>40218</v>
      </c>
      <c r="M152" s="27">
        <v>40239</v>
      </c>
      <c r="N152" s="27">
        <v>40296</v>
      </c>
      <c r="O152" s="26">
        <v>80</v>
      </c>
      <c r="P152" s="26"/>
      <c r="Q152" s="26"/>
    </row>
    <row r="153" spans="1:17" x14ac:dyDescent="0.25">
      <c r="A153" s="26">
        <v>156</v>
      </c>
      <c r="B153" s="26">
        <v>1632</v>
      </c>
      <c r="C153" s="26" t="s">
        <v>0</v>
      </c>
      <c r="D153" s="26" t="s">
        <v>9418</v>
      </c>
      <c r="E153" s="28" t="s">
        <v>6</v>
      </c>
      <c r="F153" s="28" t="s">
        <v>102</v>
      </c>
      <c r="G153" s="27">
        <v>39706</v>
      </c>
      <c r="H153" s="26">
        <v>80</v>
      </c>
      <c r="I153" s="26" t="s">
        <v>3</v>
      </c>
      <c r="J153" s="26" t="s">
        <v>4</v>
      </c>
      <c r="K153" s="27">
        <v>40014</v>
      </c>
      <c r="L153" s="27">
        <v>40107</v>
      </c>
      <c r="M153" s="27">
        <v>40155</v>
      </c>
      <c r="N153" s="27">
        <v>40359</v>
      </c>
      <c r="O153" s="26">
        <v>79.98</v>
      </c>
      <c r="P153" s="26"/>
      <c r="Q153" s="26"/>
    </row>
    <row r="154" spans="1:17" ht="30" x14ac:dyDescent="0.25">
      <c r="A154" s="26">
        <v>157</v>
      </c>
      <c r="B154" s="26">
        <v>1981</v>
      </c>
      <c r="C154" s="26" t="s">
        <v>0</v>
      </c>
      <c r="D154" s="26" t="s">
        <v>9415</v>
      </c>
      <c r="E154" s="28" t="s">
        <v>6</v>
      </c>
      <c r="F154" s="28" t="s">
        <v>8604</v>
      </c>
      <c r="G154" s="27">
        <v>39706</v>
      </c>
      <c r="H154" s="26">
        <v>80</v>
      </c>
      <c r="I154" s="26" t="s">
        <v>3</v>
      </c>
      <c r="J154" s="26" t="s">
        <v>4</v>
      </c>
      <c r="K154" s="27">
        <v>40214</v>
      </c>
      <c r="L154" s="27">
        <v>40234</v>
      </c>
      <c r="M154" s="27">
        <v>40261</v>
      </c>
      <c r="N154" s="27">
        <v>40478</v>
      </c>
      <c r="O154" s="26">
        <v>79.5</v>
      </c>
      <c r="P154" s="26"/>
      <c r="Q154" s="26"/>
    </row>
    <row r="155" spans="1:17" ht="45" x14ac:dyDescent="0.25">
      <c r="A155" s="26">
        <v>158</v>
      </c>
      <c r="B155" s="26">
        <v>2172</v>
      </c>
      <c r="C155" s="26" t="s">
        <v>0</v>
      </c>
      <c r="D155" s="26" t="s">
        <v>9415</v>
      </c>
      <c r="E155" s="28" t="s">
        <v>6</v>
      </c>
      <c r="F155" s="28" t="s">
        <v>61</v>
      </c>
      <c r="G155" s="27">
        <v>39706</v>
      </c>
      <c r="H155" s="26">
        <v>80</v>
      </c>
      <c r="I155" s="26" t="s">
        <v>3</v>
      </c>
      <c r="J155" s="26" t="s">
        <v>4</v>
      </c>
      <c r="K155" s="27">
        <v>40214</v>
      </c>
      <c r="L155" s="27">
        <v>40234</v>
      </c>
      <c r="M155" s="27">
        <v>40261</v>
      </c>
      <c r="N155" s="27">
        <v>40954</v>
      </c>
      <c r="O155" s="26">
        <v>79.2</v>
      </c>
      <c r="P155" s="26"/>
      <c r="Q155" s="26"/>
    </row>
    <row r="156" spans="1:17" ht="45" x14ac:dyDescent="0.25">
      <c r="A156" s="26">
        <v>159</v>
      </c>
      <c r="B156" s="26">
        <v>2167</v>
      </c>
      <c r="C156" s="26" t="s">
        <v>0</v>
      </c>
      <c r="D156" s="26" t="s">
        <v>9415</v>
      </c>
      <c r="E156" s="28" t="s">
        <v>6</v>
      </c>
      <c r="F156" s="28" t="s">
        <v>62</v>
      </c>
      <c r="G156" s="27">
        <v>39706</v>
      </c>
      <c r="H156" s="26">
        <v>80</v>
      </c>
      <c r="I156" s="26" t="s">
        <v>3</v>
      </c>
      <c r="J156" s="26" t="s">
        <v>4</v>
      </c>
      <c r="K156" s="27">
        <v>40214</v>
      </c>
      <c r="L156" s="27">
        <v>40234</v>
      </c>
      <c r="M156" s="27">
        <v>40263</v>
      </c>
      <c r="N156" s="27">
        <v>40943</v>
      </c>
      <c r="O156" s="26">
        <v>79.2</v>
      </c>
      <c r="P156" s="26"/>
      <c r="Q156" s="26"/>
    </row>
    <row r="157" spans="1:17" x14ac:dyDescent="0.25">
      <c r="A157" s="26">
        <v>160</v>
      </c>
      <c r="B157" s="26">
        <v>2284</v>
      </c>
      <c r="C157" s="26" t="s">
        <v>0</v>
      </c>
      <c r="D157" s="26" t="s">
        <v>9417</v>
      </c>
      <c r="E157" s="28" t="s">
        <v>6</v>
      </c>
      <c r="F157" s="28" t="s">
        <v>108</v>
      </c>
      <c r="G157" s="27">
        <v>39707</v>
      </c>
      <c r="H157" s="26">
        <v>80</v>
      </c>
      <c r="I157" s="26" t="s">
        <v>3</v>
      </c>
      <c r="J157" s="26" t="s">
        <v>4</v>
      </c>
      <c r="K157" s="27">
        <v>39993</v>
      </c>
      <c r="L157" s="27">
        <v>40128</v>
      </c>
      <c r="M157" s="27">
        <v>40156</v>
      </c>
      <c r="N157" s="27">
        <v>40256</v>
      </c>
      <c r="O157" s="26">
        <v>79.855999999999995</v>
      </c>
      <c r="P157" s="26"/>
      <c r="Q157" s="26"/>
    </row>
    <row r="158" spans="1:17" x14ac:dyDescent="0.25">
      <c r="A158" s="26">
        <v>161</v>
      </c>
      <c r="B158" s="26">
        <v>2583</v>
      </c>
      <c r="C158" s="26" t="s">
        <v>0</v>
      </c>
      <c r="D158" s="26" t="s">
        <v>9416</v>
      </c>
      <c r="E158" s="28" t="s">
        <v>6</v>
      </c>
      <c r="F158" s="28" t="s">
        <v>109</v>
      </c>
      <c r="G158" s="27">
        <v>39707</v>
      </c>
      <c r="H158" s="26">
        <v>69.92</v>
      </c>
      <c r="I158" s="26" t="s">
        <v>3</v>
      </c>
      <c r="J158" s="26" t="s">
        <v>4</v>
      </c>
      <c r="K158" s="27">
        <v>40029</v>
      </c>
      <c r="L158" s="27">
        <v>40231</v>
      </c>
      <c r="M158" s="27">
        <v>40247</v>
      </c>
      <c r="N158" s="27">
        <v>40856</v>
      </c>
      <c r="O158" s="26">
        <v>69.92</v>
      </c>
      <c r="P158" s="26"/>
      <c r="Q158" s="26"/>
    </row>
    <row r="159" spans="1:17" x14ac:dyDescent="0.25">
      <c r="A159" s="26">
        <v>162</v>
      </c>
      <c r="B159" s="26">
        <v>1648</v>
      </c>
      <c r="C159" s="26" t="s">
        <v>0</v>
      </c>
      <c r="D159" s="26" t="s">
        <v>9418</v>
      </c>
      <c r="E159" s="28" t="s">
        <v>6</v>
      </c>
      <c r="F159" s="28" t="s">
        <v>111</v>
      </c>
      <c r="G159" s="27">
        <v>39709</v>
      </c>
      <c r="H159" s="26">
        <v>80</v>
      </c>
      <c r="I159" s="26" t="s">
        <v>3</v>
      </c>
      <c r="J159" s="26" t="s">
        <v>4</v>
      </c>
      <c r="K159" s="27">
        <v>40057</v>
      </c>
      <c r="L159" s="27">
        <v>40151</v>
      </c>
      <c r="M159" s="27">
        <v>40189</v>
      </c>
      <c r="N159" s="27">
        <v>40394</v>
      </c>
      <c r="O159" s="26">
        <v>79.2</v>
      </c>
      <c r="P159" s="26"/>
      <c r="Q159" s="26"/>
    </row>
    <row r="160" spans="1:17" ht="30" x14ac:dyDescent="0.25">
      <c r="A160" s="26">
        <v>163</v>
      </c>
      <c r="B160" s="26">
        <v>1876</v>
      </c>
      <c r="C160" s="26" t="s">
        <v>0</v>
      </c>
      <c r="D160" s="26" t="s">
        <v>9415</v>
      </c>
      <c r="E160" s="28" t="s">
        <v>6</v>
      </c>
      <c r="F160" s="28" t="s">
        <v>8607</v>
      </c>
      <c r="G160" s="27">
        <v>39709</v>
      </c>
      <c r="H160" s="26">
        <v>80</v>
      </c>
      <c r="I160" s="26" t="s">
        <v>3</v>
      </c>
      <c r="J160" s="26" t="s">
        <v>4</v>
      </c>
      <c r="K160" s="27">
        <v>39841</v>
      </c>
      <c r="L160" s="27">
        <v>40214</v>
      </c>
      <c r="M160" s="27">
        <v>40247</v>
      </c>
      <c r="N160" s="27">
        <v>40337</v>
      </c>
      <c r="O160" s="26">
        <v>79.2</v>
      </c>
      <c r="P160" s="26"/>
      <c r="Q160" s="26"/>
    </row>
    <row r="161" spans="1:17" ht="30" x14ac:dyDescent="0.25">
      <c r="A161" s="26">
        <v>164</v>
      </c>
      <c r="B161" s="26">
        <v>1883</v>
      </c>
      <c r="C161" s="26" t="s">
        <v>0</v>
      </c>
      <c r="D161" s="26" t="s">
        <v>9415</v>
      </c>
      <c r="E161" s="28" t="s">
        <v>6</v>
      </c>
      <c r="F161" s="28" t="s">
        <v>8607</v>
      </c>
      <c r="G161" s="27">
        <v>39709</v>
      </c>
      <c r="H161" s="26">
        <v>80</v>
      </c>
      <c r="I161" s="26" t="s">
        <v>3</v>
      </c>
      <c r="J161" s="26" t="s">
        <v>4</v>
      </c>
      <c r="K161" s="27">
        <v>40088</v>
      </c>
      <c r="L161" s="27">
        <v>40214</v>
      </c>
      <c r="M161" s="27">
        <v>40247</v>
      </c>
      <c r="N161" s="27">
        <v>40344</v>
      </c>
      <c r="O161" s="26">
        <v>79.2</v>
      </c>
      <c r="P161" s="26"/>
      <c r="Q161" s="26"/>
    </row>
    <row r="162" spans="1:17" x14ac:dyDescent="0.25">
      <c r="A162" s="26">
        <v>165</v>
      </c>
      <c r="B162" s="26">
        <v>2377</v>
      </c>
      <c r="C162" s="26" t="s">
        <v>0</v>
      </c>
      <c r="D162" s="26" t="s">
        <v>9417</v>
      </c>
      <c r="E162" s="28" t="s">
        <v>6</v>
      </c>
      <c r="F162" s="28" t="s">
        <v>110</v>
      </c>
      <c r="G162" s="27">
        <v>39709</v>
      </c>
      <c r="H162" s="26">
        <v>80</v>
      </c>
      <c r="I162" s="26" t="s">
        <v>3</v>
      </c>
      <c r="J162" s="26" t="s">
        <v>4</v>
      </c>
      <c r="K162" s="27">
        <v>40161</v>
      </c>
      <c r="L162" s="27">
        <v>40239</v>
      </c>
      <c r="M162" s="27">
        <v>40261</v>
      </c>
      <c r="N162" s="27">
        <v>40613</v>
      </c>
      <c r="O162" s="26">
        <v>79.875</v>
      </c>
      <c r="P162" s="26"/>
      <c r="Q162" s="26"/>
    </row>
    <row r="163" spans="1:17" x14ac:dyDescent="0.25">
      <c r="A163" s="26">
        <v>166</v>
      </c>
      <c r="B163" s="26">
        <v>1820</v>
      </c>
      <c r="C163" s="26" t="s">
        <v>0</v>
      </c>
      <c r="D163" s="26" t="s">
        <v>9418</v>
      </c>
      <c r="E163" s="28" t="s">
        <v>6</v>
      </c>
      <c r="F163" s="28" t="s">
        <v>115</v>
      </c>
      <c r="G163" s="27">
        <v>39710</v>
      </c>
      <c r="H163" s="26">
        <v>80</v>
      </c>
      <c r="I163" s="26" t="s">
        <v>3</v>
      </c>
      <c r="J163" s="26" t="s">
        <v>4</v>
      </c>
      <c r="K163" s="27">
        <v>40156</v>
      </c>
      <c r="L163" s="27">
        <v>40156</v>
      </c>
      <c r="M163" s="27">
        <v>40189</v>
      </c>
      <c r="N163" s="27"/>
      <c r="O163" s="26">
        <v>79.8</v>
      </c>
      <c r="P163" s="26"/>
      <c r="Q163" s="26"/>
    </row>
    <row r="164" spans="1:17" x14ac:dyDescent="0.25">
      <c r="A164" s="26">
        <v>167</v>
      </c>
      <c r="B164" s="26">
        <v>1735</v>
      </c>
      <c r="C164" s="26" t="s">
        <v>0</v>
      </c>
      <c r="D164" s="26" t="s">
        <v>9418</v>
      </c>
      <c r="E164" s="28" t="s">
        <v>6</v>
      </c>
      <c r="F164" s="28" t="s">
        <v>116</v>
      </c>
      <c r="G164" s="27">
        <v>39710</v>
      </c>
      <c r="H164" s="26">
        <v>80</v>
      </c>
      <c r="I164" s="26" t="s">
        <v>3</v>
      </c>
      <c r="J164" s="26" t="s">
        <v>4</v>
      </c>
      <c r="K164" s="27">
        <v>40014</v>
      </c>
      <c r="L164" s="27">
        <v>40235</v>
      </c>
      <c r="M164" s="27">
        <v>40259</v>
      </c>
      <c r="N164" s="27">
        <v>40597</v>
      </c>
      <c r="O164" s="26">
        <v>79.2</v>
      </c>
      <c r="P164" s="26"/>
      <c r="Q164" s="26"/>
    </row>
    <row r="165" spans="1:17" x14ac:dyDescent="0.25">
      <c r="A165" s="26">
        <v>168</v>
      </c>
      <c r="B165" s="26">
        <v>1899</v>
      </c>
      <c r="C165" s="26" t="s">
        <v>0</v>
      </c>
      <c r="D165" s="26" t="s">
        <v>9415</v>
      </c>
      <c r="E165" s="28" t="s">
        <v>6</v>
      </c>
      <c r="F165" s="28" t="s">
        <v>112</v>
      </c>
      <c r="G165" s="27">
        <v>39710</v>
      </c>
      <c r="H165" s="26">
        <v>80</v>
      </c>
      <c r="I165" s="26" t="s">
        <v>3</v>
      </c>
      <c r="J165" s="26" t="s">
        <v>4</v>
      </c>
      <c r="K165" s="27">
        <v>39799</v>
      </c>
      <c r="L165" s="27">
        <v>40231</v>
      </c>
      <c r="M165" s="27">
        <v>40253</v>
      </c>
      <c r="N165" s="27">
        <v>40363</v>
      </c>
      <c r="O165" s="26">
        <v>79.2</v>
      </c>
      <c r="P165" s="26"/>
      <c r="Q165" s="26"/>
    </row>
    <row r="166" spans="1:17" x14ac:dyDescent="0.25">
      <c r="A166" s="26">
        <v>169</v>
      </c>
      <c r="B166" s="26">
        <v>1612</v>
      </c>
      <c r="C166" s="26" t="s">
        <v>0</v>
      </c>
      <c r="D166" s="26" t="s">
        <v>9418</v>
      </c>
      <c r="E166" s="28" t="s">
        <v>6</v>
      </c>
      <c r="F166" s="28" t="s">
        <v>114</v>
      </c>
      <c r="G166" s="27">
        <v>39710</v>
      </c>
      <c r="H166" s="26">
        <v>80</v>
      </c>
      <c r="I166" s="26" t="s">
        <v>3</v>
      </c>
      <c r="J166" s="26" t="s">
        <v>4</v>
      </c>
      <c r="K166" s="27">
        <v>40057</v>
      </c>
      <c r="L166" s="27">
        <v>40060</v>
      </c>
      <c r="M166" s="27">
        <v>40080</v>
      </c>
      <c r="N166" s="27">
        <v>40251</v>
      </c>
      <c r="O166" s="26">
        <v>80</v>
      </c>
      <c r="P166" s="26"/>
      <c r="Q166" s="26"/>
    </row>
    <row r="167" spans="1:17" x14ac:dyDescent="0.25">
      <c r="A167" s="26">
        <v>170</v>
      </c>
      <c r="B167" s="26">
        <v>1611</v>
      </c>
      <c r="C167" s="26" t="s">
        <v>0</v>
      </c>
      <c r="D167" s="26" t="s">
        <v>9418</v>
      </c>
      <c r="E167" s="28" t="s">
        <v>6</v>
      </c>
      <c r="F167" s="28" t="s">
        <v>117</v>
      </c>
      <c r="G167" s="27">
        <v>39710</v>
      </c>
      <c r="H167" s="26">
        <v>80</v>
      </c>
      <c r="I167" s="26" t="s">
        <v>3</v>
      </c>
      <c r="J167" s="26" t="s">
        <v>4</v>
      </c>
      <c r="K167" s="27">
        <v>40057</v>
      </c>
      <c r="L167" s="27">
        <v>40060</v>
      </c>
      <c r="M167" s="27">
        <v>40080</v>
      </c>
      <c r="N167" s="27">
        <v>40251</v>
      </c>
      <c r="O167" s="26">
        <v>80</v>
      </c>
      <c r="P167" s="26"/>
      <c r="Q167" s="26"/>
    </row>
    <row r="168" spans="1:17" x14ac:dyDescent="0.25">
      <c r="A168" s="26">
        <v>171</v>
      </c>
      <c r="B168" s="26">
        <v>2102</v>
      </c>
      <c r="C168" s="26" t="s">
        <v>0</v>
      </c>
      <c r="D168" s="26" t="s">
        <v>9415</v>
      </c>
      <c r="E168" s="28" t="s">
        <v>6</v>
      </c>
      <c r="F168" s="28" t="s">
        <v>113</v>
      </c>
      <c r="G168" s="27">
        <v>39710</v>
      </c>
      <c r="H168" s="26">
        <v>19.98</v>
      </c>
      <c r="I168" s="26" t="s">
        <v>3</v>
      </c>
      <c r="J168" s="26" t="s">
        <v>4</v>
      </c>
      <c r="K168" s="27">
        <v>40326</v>
      </c>
      <c r="L168" s="27">
        <v>40639</v>
      </c>
      <c r="M168" s="27">
        <v>40676</v>
      </c>
      <c r="N168" s="27">
        <v>40750</v>
      </c>
      <c r="O168" s="26">
        <v>19.78</v>
      </c>
      <c r="P168" s="26"/>
      <c r="Q168" s="26"/>
    </row>
    <row r="169" spans="1:17" x14ac:dyDescent="0.25">
      <c r="A169" s="26">
        <v>172</v>
      </c>
      <c r="B169" s="26">
        <v>1699</v>
      </c>
      <c r="C169" s="26" t="s">
        <v>0</v>
      </c>
      <c r="D169" s="26" t="s">
        <v>9418</v>
      </c>
      <c r="E169" s="28" t="s">
        <v>6</v>
      </c>
      <c r="F169" s="28" t="s">
        <v>119</v>
      </c>
      <c r="G169" s="27">
        <v>39713</v>
      </c>
      <c r="H169" s="26">
        <v>80</v>
      </c>
      <c r="I169" s="26" t="s">
        <v>3</v>
      </c>
      <c r="J169" s="26" t="s">
        <v>4</v>
      </c>
      <c r="K169" s="27">
        <v>40161</v>
      </c>
      <c r="L169" s="27">
        <v>40266</v>
      </c>
      <c r="M169" s="27">
        <v>40281</v>
      </c>
      <c r="N169" s="27">
        <v>40486</v>
      </c>
      <c r="O169" s="26">
        <v>79.81</v>
      </c>
      <c r="P169" s="26"/>
      <c r="Q169" s="26"/>
    </row>
    <row r="170" spans="1:17" x14ac:dyDescent="0.25">
      <c r="A170" s="26">
        <v>173</v>
      </c>
      <c r="B170" s="26">
        <v>1698</v>
      </c>
      <c r="C170" s="26" t="s">
        <v>0</v>
      </c>
      <c r="D170" s="26" t="s">
        <v>9418</v>
      </c>
      <c r="E170" s="28" t="s">
        <v>6</v>
      </c>
      <c r="F170" s="28" t="s">
        <v>119</v>
      </c>
      <c r="G170" s="27">
        <v>39713</v>
      </c>
      <c r="H170" s="26">
        <v>80</v>
      </c>
      <c r="I170" s="26" t="s">
        <v>3</v>
      </c>
      <c r="J170" s="26" t="s">
        <v>4</v>
      </c>
      <c r="K170" s="27">
        <v>40161</v>
      </c>
      <c r="L170" s="27">
        <v>40266</v>
      </c>
      <c r="M170" s="27">
        <v>40281</v>
      </c>
      <c r="N170" s="27">
        <v>40485</v>
      </c>
      <c r="O170" s="26">
        <v>79.875</v>
      </c>
      <c r="P170" s="26"/>
      <c r="Q170" s="26"/>
    </row>
    <row r="171" spans="1:17" x14ac:dyDescent="0.25">
      <c r="A171" s="26">
        <v>174</v>
      </c>
      <c r="B171" s="26">
        <v>1702</v>
      </c>
      <c r="C171" s="26" t="s">
        <v>0</v>
      </c>
      <c r="D171" s="26" t="s">
        <v>9418</v>
      </c>
      <c r="E171" s="28" t="s">
        <v>6</v>
      </c>
      <c r="F171" s="28" t="s">
        <v>119</v>
      </c>
      <c r="G171" s="27">
        <v>39713</v>
      </c>
      <c r="H171" s="26">
        <v>80</v>
      </c>
      <c r="I171" s="26" t="s">
        <v>3</v>
      </c>
      <c r="J171" s="26" t="s">
        <v>4</v>
      </c>
      <c r="K171" s="27">
        <v>40196</v>
      </c>
      <c r="L171" s="27">
        <v>40266</v>
      </c>
      <c r="M171" s="27">
        <v>40281</v>
      </c>
      <c r="N171" s="27">
        <v>40487</v>
      </c>
      <c r="O171" s="26">
        <v>79.81</v>
      </c>
      <c r="P171" s="26"/>
      <c r="Q171" s="26"/>
    </row>
    <row r="172" spans="1:17" ht="30" x14ac:dyDescent="0.25">
      <c r="A172" s="26">
        <v>175</v>
      </c>
      <c r="B172" s="26">
        <v>1651</v>
      </c>
      <c r="C172" s="26" t="s">
        <v>0</v>
      </c>
      <c r="D172" s="26" t="s">
        <v>9418</v>
      </c>
      <c r="E172" s="28" t="s">
        <v>6</v>
      </c>
      <c r="F172" s="28" t="s">
        <v>118</v>
      </c>
      <c r="G172" s="27">
        <v>39713</v>
      </c>
      <c r="H172" s="26">
        <v>80</v>
      </c>
      <c r="I172" s="26" t="s">
        <v>3</v>
      </c>
      <c r="J172" s="26" t="s">
        <v>4</v>
      </c>
      <c r="K172" s="27">
        <v>40121</v>
      </c>
      <c r="L172" s="27">
        <v>40245</v>
      </c>
      <c r="M172" s="27">
        <v>40261</v>
      </c>
      <c r="N172" s="27">
        <v>40376</v>
      </c>
      <c r="O172" s="26">
        <v>79.81</v>
      </c>
      <c r="P172" s="26"/>
      <c r="Q172" s="26"/>
    </row>
    <row r="173" spans="1:17" ht="30" x14ac:dyDescent="0.25">
      <c r="A173" s="26">
        <v>176</v>
      </c>
      <c r="B173" s="26">
        <v>1650</v>
      </c>
      <c r="C173" s="26" t="s">
        <v>0</v>
      </c>
      <c r="D173" s="26" t="s">
        <v>9418</v>
      </c>
      <c r="E173" s="28" t="s">
        <v>6</v>
      </c>
      <c r="F173" s="28" t="s">
        <v>118</v>
      </c>
      <c r="G173" s="27">
        <v>39713</v>
      </c>
      <c r="H173" s="26">
        <v>80</v>
      </c>
      <c r="I173" s="26" t="s">
        <v>3</v>
      </c>
      <c r="J173" s="26" t="s">
        <v>4</v>
      </c>
      <c r="K173" s="27">
        <v>39871</v>
      </c>
      <c r="L173" s="27">
        <v>40245</v>
      </c>
      <c r="M173" s="27">
        <v>40261</v>
      </c>
      <c r="N173" s="27">
        <v>40376</v>
      </c>
      <c r="O173" s="26">
        <v>79.81</v>
      </c>
      <c r="P173" s="26"/>
      <c r="Q173" s="26"/>
    </row>
    <row r="174" spans="1:17" x14ac:dyDescent="0.25">
      <c r="A174" s="26">
        <v>177</v>
      </c>
      <c r="B174" s="26">
        <v>2488</v>
      </c>
      <c r="C174" s="26" t="s">
        <v>0</v>
      </c>
      <c r="D174" s="26" t="s">
        <v>9416</v>
      </c>
      <c r="E174" s="28" t="s">
        <v>6</v>
      </c>
      <c r="F174" s="28" t="s">
        <v>121</v>
      </c>
      <c r="G174" s="27">
        <v>39714</v>
      </c>
      <c r="H174" s="26">
        <v>80</v>
      </c>
      <c r="I174" s="26" t="s">
        <v>3</v>
      </c>
      <c r="J174" s="26" t="s">
        <v>4</v>
      </c>
      <c r="K174" s="27">
        <v>39769</v>
      </c>
      <c r="L174" s="27">
        <v>39927</v>
      </c>
      <c r="M174" s="27">
        <v>40065</v>
      </c>
      <c r="N174" s="27">
        <v>40080</v>
      </c>
      <c r="O174" s="26">
        <v>79.855999999999995</v>
      </c>
      <c r="P174" s="26"/>
      <c r="Q174" s="26"/>
    </row>
    <row r="175" spans="1:17" x14ac:dyDescent="0.25">
      <c r="A175" s="26">
        <v>178</v>
      </c>
      <c r="B175" s="26">
        <v>2487</v>
      </c>
      <c r="C175" s="26" t="s">
        <v>0</v>
      </c>
      <c r="D175" s="26" t="s">
        <v>9416</v>
      </c>
      <c r="E175" s="28" t="s">
        <v>6</v>
      </c>
      <c r="F175" s="28" t="s">
        <v>120</v>
      </c>
      <c r="G175" s="27">
        <v>39714</v>
      </c>
      <c r="H175" s="26">
        <v>80</v>
      </c>
      <c r="I175" s="26" t="s">
        <v>3</v>
      </c>
      <c r="J175" s="26" t="s">
        <v>4</v>
      </c>
      <c r="K175" s="27">
        <v>39769</v>
      </c>
      <c r="L175" s="27">
        <v>39913</v>
      </c>
      <c r="M175" s="27">
        <v>40066</v>
      </c>
      <c r="N175" s="27">
        <v>40080</v>
      </c>
      <c r="O175" s="26">
        <v>79.855999999999995</v>
      </c>
      <c r="P175" s="26"/>
      <c r="Q175" s="26"/>
    </row>
    <row r="176" spans="1:17" x14ac:dyDescent="0.25">
      <c r="A176" s="26">
        <v>179</v>
      </c>
      <c r="B176" s="26">
        <v>1701</v>
      </c>
      <c r="C176" s="26" t="s">
        <v>0</v>
      </c>
      <c r="D176" s="26" t="s">
        <v>9418</v>
      </c>
      <c r="E176" s="28" t="s">
        <v>6</v>
      </c>
      <c r="F176" s="28" t="s">
        <v>119</v>
      </c>
      <c r="G176" s="27">
        <v>39715</v>
      </c>
      <c r="H176" s="26">
        <v>80</v>
      </c>
      <c r="I176" s="26" t="s">
        <v>3</v>
      </c>
      <c r="J176" s="26" t="s">
        <v>4</v>
      </c>
      <c r="K176" s="27">
        <v>39878</v>
      </c>
      <c r="L176" s="27">
        <v>40266</v>
      </c>
      <c r="M176" s="27">
        <v>40281</v>
      </c>
      <c r="N176" s="27">
        <v>40486</v>
      </c>
      <c r="O176" s="26">
        <v>79.875</v>
      </c>
      <c r="P176" s="26"/>
      <c r="Q176" s="26"/>
    </row>
    <row r="177" spans="1:17" x14ac:dyDescent="0.25">
      <c r="A177" s="26">
        <v>180</v>
      </c>
      <c r="B177" s="26">
        <v>1700</v>
      </c>
      <c r="C177" s="26" t="s">
        <v>0</v>
      </c>
      <c r="D177" s="26" t="s">
        <v>9418</v>
      </c>
      <c r="E177" s="28" t="s">
        <v>6</v>
      </c>
      <c r="F177" s="28" t="s">
        <v>119</v>
      </c>
      <c r="G177" s="27">
        <v>39715</v>
      </c>
      <c r="H177" s="26">
        <v>80</v>
      </c>
      <c r="I177" s="26" t="s">
        <v>3</v>
      </c>
      <c r="J177" s="26" t="s">
        <v>4</v>
      </c>
      <c r="K177" s="27">
        <v>40196</v>
      </c>
      <c r="L177" s="27">
        <v>40266</v>
      </c>
      <c r="M177" s="27">
        <v>40281</v>
      </c>
      <c r="N177" s="27">
        <v>40486</v>
      </c>
      <c r="O177" s="26">
        <v>79.81</v>
      </c>
      <c r="P177" s="26"/>
      <c r="Q177" s="26"/>
    </row>
    <row r="178" spans="1:17" ht="30" x14ac:dyDescent="0.25">
      <c r="A178" s="26">
        <v>181</v>
      </c>
      <c r="B178" s="26">
        <v>1663</v>
      </c>
      <c r="C178" s="26" t="s">
        <v>0</v>
      </c>
      <c r="D178" s="26" t="s">
        <v>9418</v>
      </c>
      <c r="E178" s="28" t="s">
        <v>6</v>
      </c>
      <c r="F178" s="28" t="s">
        <v>124</v>
      </c>
      <c r="G178" s="27">
        <v>39716</v>
      </c>
      <c r="H178" s="26">
        <v>80</v>
      </c>
      <c r="I178" s="26" t="s">
        <v>3</v>
      </c>
      <c r="J178" s="26" t="s">
        <v>4</v>
      </c>
      <c r="K178" s="27">
        <v>40200</v>
      </c>
      <c r="L178" s="27">
        <v>40203</v>
      </c>
      <c r="M178" s="27">
        <v>40212</v>
      </c>
      <c r="N178" s="27">
        <v>40417</v>
      </c>
      <c r="O178" s="26">
        <v>79.95</v>
      </c>
      <c r="P178" s="26"/>
      <c r="Q178" s="26"/>
    </row>
    <row r="179" spans="1:17" x14ac:dyDescent="0.25">
      <c r="A179" s="26">
        <v>182</v>
      </c>
      <c r="B179" s="26">
        <v>1688</v>
      </c>
      <c r="C179" s="26" t="s">
        <v>0</v>
      </c>
      <c r="D179" s="26" t="s">
        <v>9418</v>
      </c>
      <c r="E179" s="28" t="s">
        <v>6</v>
      </c>
      <c r="F179" s="28" t="s">
        <v>122</v>
      </c>
      <c r="G179" s="27">
        <v>39716</v>
      </c>
      <c r="H179" s="26">
        <v>80</v>
      </c>
      <c r="I179" s="26" t="s">
        <v>3</v>
      </c>
      <c r="J179" s="26" t="s">
        <v>4</v>
      </c>
      <c r="K179" s="27">
        <v>39958</v>
      </c>
      <c r="L179" s="27">
        <v>40126</v>
      </c>
      <c r="M179" s="27">
        <v>40147</v>
      </c>
      <c r="N179" s="27">
        <v>40463</v>
      </c>
      <c r="O179" s="26">
        <v>79.650000000000006</v>
      </c>
      <c r="P179" s="26"/>
      <c r="Q179" s="26"/>
    </row>
    <row r="180" spans="1:17" x14ac:dyDescent="0.25">
      <c r="A180" s="26">
        <v>183</v>
      </c>
      <c r="B180" s="26">
        <v>1689</v>
      </c>
      <c r="C180" s="26" t="s">
        <v>0</v>
      </c>
      <c r="D180" s="26" t="s">
        <v>9418</v>
      </c>
      <c r="E180" s="28" t="s">
        <v>6</v>
      </c>
      <c r="F180" s="28" t="s">
        <v>122</v>
      </c>
      <c r="G180" s="27">
        <v>39716</v>
      </c>
      <c r="H180" s="26">
        <v>80</v>
      </c>
      <c r="I180" s="26" t="s">
        <v>3</v>
      </c>
      <c r="J180" s="26" t="s">
        <v>4</v>
      </c>
      <c r="K180" s="27">
        <v>39958</v>
      </c>
      <c r="L180" s="27">
        <v>40126</v>
      </c>
      <c r="M180" s="27">
        <v>40147</v>
      </c>
      <c r="N180" s="27">
        <v>40463</v>
      </c>
      <c r="O180" s="26">
        <v>79.650000000000006</v>
      </c>
      <c r="P180" s="26"/>
      <c r="Q180" s="26"/>
    </row>
    <row r="181" spans="1:17" x14ac:dyDescent="0.25">
      <c r="A181" s="26">
        <v>184</v>
      </c>
      <c r="B181" s="26">
        <v>2540</v>
      </c>
      <c r="C181" s="26" t="s">
        <v>0</v>
      </c>
      <c r="D181" s="26" t="s">
        <v>9416</v>
      </c>
      <c r="E181" s="28" t="s">
        <v>6</v>
      </c>
      <c r="F181" s="28" t="s">
        <v>123</v>
      </c>
      <c r="G181" s="27">
        <v>39716</v>
      </c>
      <c r="H181" s="26">
        <v>19.95</v>
      </c>
      <c r="I181" s="26" t="s">
        <v>3</v>
      </c>
      <c r="J181" s="26" t="s">
        <v>4</v>
      </c>
      <c r="K181" s="27">
        <v>40289</v>
      </c>
      <c r="L181" s="27">
        <v>40346</v>
      </c>
      <c r="M181" s="27">
        <v>40472</v>
      </c>
      <c r="N181" s="27">
        <v>40487</v>
      </c>
      <c r="O181" s="26">
        <v>19.32</v>
      </c>
      <c r="P181" s="26"/>
      <c r="Q181" s="26"/>
    </row>
    <row r="182" spans="1:17" ht="30" x14ac:dyDescent="0.25">
      <c r="A182" s="26">
        <v>185</v>
      </c>
      <c r="B182" s="26">
        <v>2476</v>
      </c>
      <c r="C182" s="26" t="s">
        <v>0</v>
      </c>
      <c r="D182" s="26" t="s">
        <v>9417</v>
      </c>
      <c r="E182" s="28" t="s">
        <v>6</v>
      </c>
      <c r="F182" s="28" t="s">
        <v>9336</v>
      </c>
      <c r="G182" s="27">
        <v>39720</v>
      </c>
      <c r="H182" s="26">
        <v>80</v>
      </c>
      <c r="I182" s="26" t="s">
        <v>3</v>
      </c>
      <c r="J182" s="26" t="s">
        <v>4</v>
      </c>
      <c r="K182" s="27">
        <v>40491</v>
      </c>
      <c r="L182" s="27">
        <v>40702</v>
      </c>
      <c r="M182" s="27">
        <v>40745</v>
      </c>
      <c r="N182" s="27">
        <v>41292</v>
      </c>
      <c r="O182" s="26">
        <v>80</v>
      </c>
      <c r="P182" s="26"/>
      <c r="Q182" s="26"/>
    </row>
    <row r="183" spans="1:17" x14ac:dyDescent="0.25">
      <c r="A183" s="26">
        <v>186</v>
      </c>
      <c r="B183" s="26">
        <v>2506</v>
      </c>
      <c r="C183" s="26" t="s">
        <v>0</v>
      </c>
      <c r="D183" s="26" t="s">
        <v>9416</v>
      </c>
      <c r="E183" s="28" t="s">
        <v>6</v>
      </c>
      <c r="F183" s="28" t="s">
        <v>126</v>
      </c>
      <c r="G183" s="27">
        <v>39720</v>
      </c>
      <c r="H183" s="26">
        <v>20</v>
      </c>
      <c r="I183" s="26" t="s">
        <v>3</v>
      </c>
      <c r="J183" s="26" t="s">
        <v>4</v>
      </c>
      <c r="K183" s="27">
        <v>39737</v>
      </c>
      <c r="L183" s="27">
        <v>39919</v>
      </c>
      <c r="M183" s="27">
        <v>40275</v>
      </c>
      <c r="N183" s="27">
        <v>40331</v>
      </c>
      <c r="O183" s="26">
        <v>19.95</v>
      </c>
      <c r="P183" s="26"/>
      <c r="Q183" s="26"/>
    </row>
    <row r="184" spans="1:17" x14ac:dyDescent="0.25">
      <c r="A184" s="26">
        <v>187</v>
      </c>
      <c r="B184" s="26">
        <v>2455</v>
      </c>
      <c r="C184" s="26" t="s">
        <v>0</v>
      </c>
      <c r="D184" s="26" t="s">
        <v>9417</v>
      </c>
      <c r="E184" s="28" t="s">
        <v>6</v>
      </c>
      <c r="F184" s="28" t="s">
        <v>125</v>
      </c>
      <c r="G184" s="27">
        <v>39720</v>
      </c>
      <c r="H184" s="26">
        <v>80</v>
      </c>
      <c r="I184" s="26" t="s">
        <v>3</v>
      </c>
      <c r="J184" s="26" t="s">
        <v>4</v>
      </c>
      <c r="K184" s="27">
        <v>40491</v>
      </c>
      <c r="L184" s="27">
        <v>40702</v>
      </c>
      <c r="M184" s="27">
        <v>40745</v>
      </c>
      <c r="N184" s="27">
        <v>41115</v>
      </c>
      <c r="O184" s="26">
        <v>80</v>
      </c>
      <c r="P184" s="26"/>
      <c r="Q184" s="26"/>
    </row>
    <row r="185" spans="1:17" ht="30" x14ac:dyDescent="0.25">
      <c r="A185" s="26">
        <v>189</v>
      </c>
      <c r="B185" s="26">
        <v>2004</v>
      </c>
      <c r="C185" s="26" t="s">
        <v>0</v>
      </c>
      <c r="D185" s="26" t="s">
        <v>9415</v>
      </c>
      <c r="E185" s="28" t="s">
        <v>6</v>
      </c>
      <c r="F185" s="28" t="s">
        <v>130</v>
      </c>
      <c r="G185" s="27">
        <v>39722</v>
      </c>
      <c r="H185" s="26">
        <v>79.650000000000006</v>
      </c>
      <c r="I185" s="26" t="s">
        <v>3</v>
      </c>
      <c r="J185" s="26" t="s">
        <v>4</v>
      </c>
      <c r="K185" s="27">
        <v>40317</v>
      </c>
      <c r="L185" s="27">
        <v>40317</v>
      </c>
      <c r="M185" s="27">
        <v>40330</v>
      </c>
      <c r="N185" s="27">
        <v>40512</v>
      </c>
      <c r="O185" s="26">
        <v>79.58</v>
      </c>
      <c r="P185" s="26"/>
      <c r="Q185" s="26"/>
    </row>
    <row r="186" spans="1:17" x14ac:dyDescent="0.25">
      <c r="A186" s="26">
        <v>190</v>
      </c>
      <c r="B186" s="26">
        <v>2548</v>
      </c>
      <c r="C186" s="26" t="s">
        <v>0</v>
      </c>
      <c r="D186" s="26" t="s">
        <v>9416</v>
      </c>
      <c r="E186" s="28" t="s">
        <v>6</v>
      </c>
      <c r="F186" s="28" t="s">
        <v>131</v>
      </c>
      <c r="G186" s="27">
        <v>39722</v>
      </c>
      <c r="H186" s="26">
        <v>79.2</v>
      </c>
      <c r="I186" s="26" t="s">
        <v>3</v>
      </c>
      <c r="J186" s="26" t="s">
        <v>4</v>
      </c>
      <c r="K186" s="27">
        <v>40242</v>
      </c>
      <c r="L186" s="27">
        <v>40269</v>
      </c>
      <c r="M186" s="27">
        <v>40291</v>
      </c>
      <c r="N186" s="27">
        <v>40630</v>
      </c>
      <c r="O186" s="26">
        <v>79.98</v>
      </c>
      <c r="P186" s="26"/>
      <c r="Q186" s="26"/>
    </row>
    <row r="187" spans="1:17" ht="30" x14ac:dyDescent="0.25">
      <c r="A187" s="26">
        <v>191</v>
      </c>
      <c r="B187" s="26">
        <v>2158</v>
      </c>
      <c r="C187" s="26" t="s">
        <v>0</v>
      </c>
      <c r="D187" s="26" t="s">
        <v>9415</v>
      </c>
      <c r="E187" s="28" t="s">
        <v>6</v>
      </c>
      <c r="F187" s="28" t="s">
        <v>130</v>
      </c>
      <c r="G187" s="27">
        <v>39722</v>
      </c>
      <c r="H187" s="26">
        <v>40</v>
      </c>
      <c r="I187" s="26" t="s">
        <v>3</v>
      </c>
      <c r="J187" s="26" t="s">
        <v>4</v>
      </c>
      <c r="K187" s="27">
        <v>40465</v>
      </c>
      <c r="L187" s="27">
        <v>40612</v>
      </c>
      <c r="M187" s="27">
        <v>40672</v>
      </c>
      <c r="N187" s="27">
        <v>40889</v>
      </c>
      <c r="O187" s="26">
        <v>39.56</v>
      </c>
      <c r="P187" s="26"/>
      <c r="Q187" s="26"/>
    </row>
    <row r="188" spans="1:17" x14ac:dyDescent="0.25">
      <c r="A188" s="26">
        <v>192</v>
      </c>
      <c r="B188" s="26">
        <v>2009</v>
      </c>
      <c r="C188" s="26" t="s">
        <v>0</v>
      </c>
      <c r="D188" s="26" t="s">
        <v>9415</v>
      </c>
      <c r="E188" s="28" t="s">
        <v>6</v>
      </c>
      <c r="F188" s="28" t="s">
        <v>132</v>
      </c>
      <c r="G188" s="27">
        <v>39722</v>
      </c>
      <c r="H188" s="26">
        <v>79.650000000000006</v>
      </c>
      <c r="I188" s="26" t="s">
        <v>3</v>
      </c>
      <c r="J188" s="26" t="s">
        <v>4</v>
      </c>
      <c r="K188" s="27">
        <v>40176</v>
      </c>
      <c r="L188" s="27">
        <v>40316</v>
      </c>
      <c r="M188" s="27">
        <v>40329</v>
      </c>
      <c r="N188" s="27">
        <v>40520</v>
      </c>
      <c r="O188" s="26">
        <v>79.56</v>
      </c>
      <c r="P188" s="26"/>
      <c r="Q188" s="26"/>
    </row>
    <row r="189" spans="1:17" x14ac:dyDescent="0.25">
      <c r="A189" s="26">
        <v>193</v>
      </c>
      <c r="B189" s="26">
        <v>1618</v>
      </c>
      <c r="C189" s="26" t="s">
        <v>0</v>
      </c>
      <c r="D189" s="26" t="s">
        <v>9418</v>
      </c>
      <c r="E189" s="28" t="s">
        <v>6</v>
      </c>
      <c r="F189" s="28" t="s">
        <v>133</v>
      </c>
      <c r="G189" s="27">
        <v>39722</v>
      </c>
      <c r="H189" s="26">
        <v>80</v>
      </c>
      <c r="I189" s="26" t="s">
        <v>3</v>
      </c>
      <c r="J189" s="26" t="s">
        <v>4</v>
      </c>
      <c r="K189" s="27">
        <v>40014</v>
      </c>
      <c r="L189" s="27">
        <v>40185</v>
      </c>
      <c r="M189" s="27">
        <v>40225</v>
      </c>
      <c r="N189" s="27">
        <v>40284</v>
      </c>
      <c r="O189" s="26">
        <v>80</v>
      </c>
      <c r="P189" s="26"/>
      <c r="Q189" s="26"/>
    </row>
    <row r="190" spans="1:17" x14ac:dyDescent="0.25">
      <c r="A190" s="26">
        <v>194</v>
      </c>
      <c r="B190" s="26">
        <v>2504</v>
      </c>
      <c r="C190" s="26" t="s">
        <v>0</v>
      </c>
      <c r="D190" s="26" t="s">
        <v>9416</v>
      </c>
      <c r="E190" s="28" t="s">
        <v>6</v>
      </c>
      <c r="F190" s="28" t="s">
        <v>254</v>
      </c>
      <c r="G190" s="27">
        <v>39727</v>
      </c>
      <c r="H190" s="26">
        <v>79.2</v>
      </c>
      <c r="I190" s="26" t="s">
        <v>3</v>
      </c>
      <c r="J190" s="26" t="s">
        <v>4</v>
      </c>
      <c r="K190" s="27">
        <v>40176</v>
      </c>
      <c r="L190" s="27">
        <v>40182</v>
      </c>
      <c r="M190" s="27">
        <v>40231</v>
      </c>
      <c r="N190" s="27">
        <v>40315</v>
      </c>
      <c r="O190" s="26">
        <v>79.180000000000007</v>
      </c>
      <c r="P190" s="26"/>
      <c r="Q190" s="26"/>
    </row>
    <row r="191" spans="1:17" x14ac:dyDescent="0.25">
      <c r="A191" s="26">
        <v>195</v>
      </c>
      <c r="B191" s="26">
        <v>2491</v>
      </c>
      <c r="C191" s="26" t="s">
        <v>0</v>
      </c>
      <c r="D191" s="26" t="s">
        <v>9416</v>
      </c>
      <c r="E191" s="28" t="s">
        <v>6</v>
      </c>
      <c r="F191" s="28" t="s">
        <v>254</v>
      </c>
      <c r="G191" s="27">
        <v>39727</v>
      </c>
      <c r="H191" s="26">
        <v>79.2</v>
      </c>
      <c r="I191" s="26" t="s">
        <v>3</v>
      </c>
      <c r="J191" s="26" t="s">
        <v>4</v>
      </c>
      <c r="K191" s="27">
        <v>39951</v>
      </c>
      <c r="L191" s="27">
        <v>40032</v>
      </c>
      <c r="M191" s="27">
        <v>40098</v>
      </c>
      <c r="N191" s="27">
        <v>40212</v>
      </c>
      <c r="O191" s="26">
        <v>79.650000000000006</v>
      </c>
      <c r="P191" s="26"/>
      <c r="Q191" s="26"/>
    </row>
    <row r="192" spans="1:17" x14ac:dyDescent="0.25">
      <c r="A192" s="26">
        <v>196</v>
      </c>
      <c r="B192" s="26">
        <v>1978</v>
      </c>
      <c r="C192" s="26" t="s">
        <v>0</v>
      </c>
      <c r="D192" s="26" t="s">
        <v>9415</v>
      </c>
      <c r="E192" s="28" t="s">
        <v>6</v>
      </c>
      <c r="F192" s="28" t="s">
        <v>136</v>
      </c>
      <c r="G192" s="27">
        <v>39728</v>
      </c>
      <c r="H192" s="26">
        <v>80</v>
      </c>
      <c r="I192" s="26" t="s">
        <v>3</v>
      </c>
      <c r="J192" s="26" t="s">
        <v>4</v>
      </c>
      <c r="K192" s="27">
        <v>40175</v>
      </c>
      <c r="L192" s="27">
        <v>40319</v>
      </c>
      <c r="M192" s="27">
        <v>40330</v>
      </c>
      <c r="N192" s="27">
        <v>40471</v>
      </c>
      <c r="O192" s="26">
        <v>79.81</v>
      </c>
      <c r="P192" s="26"/>
      <c r="Q192" s="26"/>
    </row>
    <row r="193" spans="1:17" x14ac:dyDescent="0.25">
      <c r="A193" s="26">
        <v>197</v>
      </c>
      <c r="B193" s="26">
        <v>1854</v>
      </c>
      <c r="C193" s="26" t="s">
        <v>0</v>
      </c>
      <c r="D193" s="26" t="s">
        <v>9415</v>
      </c>
      <c r="E193" s="28" t="s">
        <v>6</v>
      </c>
      <c r="F193" s="28" t="s">
        <v>137</v>
      </c>
      <c r="G193" s="27">
        <v>39728</v>
      </c>
      <c r="H193" s="26">
        <v>80</v>
      </c>
      <c r="I193" s="26" t="s">
        <v>3</v>
      </c>
      <c r="J193" s="26" t="s">
        <v>4</v>
      </c>
      <c r="K193" s="27">
        <v>39891</v>
      </c>
      <c r="L193" s="27">
        <v>40074</v>
      </c>
      <c r="M193" s="27">
        <v>40091</v>
      </c>
      <c r="N193" s="27">
        <v>40209</v>
      </c>
      <c r="O193" s="26">
        <v>79.56</v>
      </c>
      <c r="P193" s="26"/>
      <c r="Q193" s="26"/>
    </row>
    <row r="194" spans="1:17" x14ac:dyDescent="0.25">
      <c r="A194" s="26">
        <v>198</v>
      </c>
      <c r="B194" s="26">
        <v>2095</v>
      </c>
      <c r="C194" s="26" t="s">
        <v>0</v>
      </c>
      <c r="D194" s="26" t="s">
        <v>9415</v>
      </c>
      <c r="E194" s="28" t="s">
        <v>6</v>
      </c>
      <c r="F194" s="28" t="s">
        <v>135</v>
      </c>
      <c r="G194" s="27">
        <v>39728</v>
      </c>
      <c r="H194" s="26">
        <v>19.8</v>
      </c>
      <c r="I194" s="26" t="s">
        <v>3</v>
      </c>
      <c r="J194" s="26" t="s">
        <v>4</v>
      </c>
      <c r="K194" s="27">
        <v>40465</v>
      </c>
      <c r="L194" s="27">
        <v>40550</v>
      </c>
      <c r="M194" s="27">
        <v>40574</v>
      </c>
      <c r="N194" s="27">
        <v>40742</v>
      </c>
      <c r="O194" s="26">
        <v>19.739999999999998</v>
      </c>
      <c r="P194" s="26"/>
      <c r="Q194" s="26"/>
    </row>
    <row r="195" spans="1:17" x14ac:dyDescent="0.25">
      <c r="A195" s="26">
        <v>199</v>
      </c>
      <c r="B195" s="26">
        <v>2007</v>
      </c>
      <c r="C195" s="26" t="s">
        <v>0</v>
      </c>
      <c r="D195" s="26" t="s">
        <v>9415</v>
      </c>
      <c r="E195" s="28" t="s">
        <v>6</v>
      </c>
      <c r="F195" s="28" t="s">
        <v>134</v>
      </c>
      <c r="G195" s="27">
        <v>39728</v>
      </c>
      <c r="H195" s="26">
        <v>19.95</v>
      </c>
      <c r="I195" s="26" t="s">
        <v>3</v>
      </c>
      <c r="J195" s="26" t="s">
        <v>4</v>
      </c>
      <c r="K195" s="27">
        <v>40260</v>
      </c>
      <c r="L195" s="27">
        <v>40291</v>
      </c>
      <c r="M195" s="27">
        <v>40303</v>
      </c>
      <c r="N195" s="27">
        <v>40515</v>
      </c>
      <c r="O195" s="26">
        <v>19.78</v>
      </c>
      <c r="P195" s="26"/>
      <c r="Q195" s="26"/>
    </row>
    <row r="196" spans="1:17" x14ac:dyDescent="0.25">
      <c r="A196" s="26">
        <v>200</v>
      </c>
      <c r="B196" s="26">
        <v>1649</v>
      </c>
      <c r="C196" s="26" t="s">
        <v>0</v>
      </c>
      <c r="D196" s="26" t="s">
        <v>9418</v>
      </c>
      <c r="E196" s="28" t="s">
        <v>6</v>
      </c>
      <c r="F196" s="28" t="s">
        <v>139</v>
      </c>
      <c r="G196" s="27">
        <v>39729</v>
      </c>
      <c r="H196" s="26">
        <v>80</v>
      </c>
      <c r="I196" s="26" t="s">
        <v>3</v>
      </c>
      <c r="J196" s="26" t="s">
        <v>4</v>
      </c>
      <c r="K196" s="27">
        <v>40129</v>
      </c>
      <c r="L196" s="27">
        <v>40193</v>
      </c>
      <c r="M196" s="27">
        <v>40234</v>
      </c>
      <c r="N196" s="27">
        <v>40379</v>
      </c>
      <c r="O196" s="26">
        <v>79.56</v>
      </c>
      <c r="P196" s="26"/>
      <c r="Q196" s="26"/>
    </row>
    <row r="197" spans="1:17" x14ac:dyDescent="0.25">
      <c r="A197" s="26">
        <v>201</v>
      </c>
      <c r="B197" s="26">
        <v>1617</v>
      </c>
      <c r="C197" s="26" t="s">
        <v>0</v>
      </c>
      <c r="D197" s="26" t="s">
        <v>9418</v>
      </c>
      <c r="E197" s="28" t="s">
        <v>6</v>
      </c>
      <c r="F197" s="28" t="s">
        <v>138</v>
      </c>
      <c r="G197" s="27">
        <v>39729</v>
      </c>
      <c r="H197" s="26">
        <v>80</v>
      </c>
      <c r="I197" s="26" t="s">
        <v>3</v>
      </c>
      <c r="J197" s="26" t="s">
        <v>4</v>
      </c>
      <c r="K197" s="27">
        <v>39869</v>
      </c>
      <c r="L197" s="27">
        <v>40218</v>
      </c>
      <c r="M197" s="27">
        <v>40240</v>
      </c>
      <c r="N197" s="27">
        <v>40282</v>
      </c>
      <c r="O197" s="26">
        <v>80.040000000000006</v>
      </c>
      <c r="P197" s="26"/>
      <c r="Q197" s="26"/>
    </row>
    <row r="198" spans="1:17" x14ac:dyDescent="0.25">
      <c r="A198" s="26">
        <v>202</v>
      </c>
      <c r="B198" s="26">
        <v>2290</v>
      </c>
      <c r="C198" s="26" t="s">
        <v>0</v>
      </c>
      <c r="D198" s="26" t="s">
        <v>9417</v>
      </c>
      <c r="E198" s="28" t="s">
        <v>6</v>
      </c>
      <c r="F198" s="28" t="s">
        <v>141</v>
      </c>
      <c r="G198" s="27">
        <v>39730</v>
      </c>
      <c r="H198" s="26">
        <v>20</v>
      </c>
      <c r="I198" s="26" t="s">
        <v>3</v>
      </c>
      <c r="J198" s="26" t="s">
        <v>4</v>
      </c>
      <c r="K198" s="27">
        <v>39990</v>
      </c>
      <c r="L198" s="27">
        <v>40176</v>
      </c>
      <c r="M198" s="27">
        <v>40225</v>
      </c>
      <c r="N198" s="27">
        <v>40301</v>
      </c>
      <c r="O198" s="26">
        <v>19.89</v>
      </c>
      <c r="P198" s="26"/>
      <c r="Q198" s="26"/>
    </row>
    <row r="199" spans="1:17" ht="30" x14ac:dyDescent="0.25">
      <c r="A199" s="26">
        <v>203</v>
      </c>
      <c r="B199" s="26">
        <v>2382</v>
      </c>
      <c r="C199" s="26" t="s">
        <v>0</v>
      </c>
      <c r="D199" s="26" t="s">
        <v>9417</v>
      </c>
      <c r="E199" s="28" t="s">
        <v>6</v>
      </c>
      <c r="F199" s="28" t="s">
        <v>140</v>
      </c>
      <c r="G199" s="27">
        <v>39730</v>
      </c>
      <c r="H199" s="26">
        <v>80</v>
      </c>
      <c r="I199" s="26" t="s">
        <v>3</v>
      </c>
      <c r="J199" s="26" t="s">
        <v>4</v>
      </c>
      <c r="K199" s="27">
        <v>39974</v>
      </c>
      <c r="L199" s="27">
        <v>40260</v>
      </c>
      <c r="M199" s="27">
        <v>40287</v>
      </c>
      <c r="N199" s="27">
        <v>40646</v>
      </c>
      <c r="O199" s="26">
        <v>79.92</v>
      </c>
      <c r="P199" s="26"/>
      <c r="Q199" s="26"/>
    </row>
    <row r="200" spans="1:17" x14ac:dyDescent="0.25">
      <c r="A200" s="26">
        <v>204</v>
      </c>
      <c r="B200" s="26">
        <v>2381</v>
      </c>
      <c r="C200" s="26" t="s">
        <v>0</v>
      </c>
      <c r="D200" s="26" t="s">
        <v>9417</v>
      </c>
      <c r="E200" s="28" t="s">
        <v>6</v>
      </c>
      <c r="F200" s="28" t="s">
        <v>142</v>
      </c>
      <c r="G200" s="27">
        <v>39730</v>
      </c>
      <c r="H200" s="26">
        <v>80</v>
      </c>
      <c r="I200" s="26" t="s">
        <v>3</v>
      </c>
      <c r="J200" s="26" t="s">
        <v>4</v>
      </c>
      <c r="K200" s="27">
        <v>39953</v>
      </c>
      <c r="L200" s="27">
        <v>40260</v>
      </c>
      <c r="M200" s="27">
        <v>40287</v>
      </c>
      <c r="N200" s="27">
        <v>40646</v>
      </c>
      <c r="O200" s="26">
        <v>79.92</v>
      </c>
      <c r="P200" s="26"/>
      <c r="Q200" s="26"/>
    </row>
    <row r="201" spans="1:17" ht="30" x14ac:dyDescent="0.25">
      <c r="A201" s="26">
        <v>205</v>
      </c>
      <c r="B201" s="26">
        <v>2478</v>
      </c>
      <c r="C201" s="26" t="s">
        <v>0</v>
      </c>
      <c r="D201" s="26" t="s">
        <v>9417</v>
      </c>
      <c r="E201" s="28" t="s">
        <v>6</v>
      </c>
      <c r="F201" s="28" t="s">
        <v>9336</v>
      </c>
      <c r="G201" s="27">
        <v>39731</v>
      </c>
      <c r="H201" s="26">
        <v>80</v>
      </c>
      <c r="I201" s="26" t="s">
        <v>3</v>
      </c>
      <c r="J201" s="26" t="s">
        <v>4</v>
      </c>
      <c r="K201" s="27">
        <v>40491</v>
      </c>
      <c r="L201" s="27">
        <v>40702</v>
      </c>
      <c r="M201" s="27">
        <v>40745</v>
      </c>
      <c r="N201" s="27">
        <v>41296</v>
      </c>
      <c r="O201" s="26">
        <v>80</v>
      </c>
      <c r="P201" s="26"/>
      <c r="Q201" s="26"/>
    </row>
    <row r="202" spans="1:17" ht="30" x14ac:dyDescent="0.25">
      <c r="A202" s="26">
        <v>206</v>
      </c>
      <c r="B202" s="26">
        <v>1687</v>
      </c>
      <c r="C202" s="26" t="s">
        <v>0</v>
      </c>
      <c r="D202" s="26" t="s">
        <v>9418</v>
      </c>
      <c r="E202" s="28" t="s">
        <v>6</v>
      </c>
      <c r="F202" s="28" t="s">
        <v>143</v>
      </c>
      <c r="G202" s="27">
        <v>39735</v>
      </c>
      <c r="H202" s="26">
        <v>52</v>
      </c>
      <c r="I202" s="26" t="s">
        <v>3</v>
      </c>
      <c r="J202" s="26" t="s">
        <v>4</v>
      </c>
      <c r="K202" s="27">
        <v>40057</v>
      </c>
      <c r="L202" s="27">
        <v>40238</v>
      </c>
      <c r="M202" s="27">
        <v>40261</v>
      </c>
      <c r="N202" s="27">
        <v>40460</v>
      </c>
      <c r="O202" s="26">
        <v>51.84</v>
      </c>
      <c r="P202" s="26"/>
      <c r="Q202" s="26"/>
    </row>
    <row r="203" spans="1:17" ht="30" x14ac:dyDescent="0.25">
      <c r="A203" s="26">
        <v>207</v>
      </c>
      <c r="B203" s="26">
        <v>2124</v>
      </c>
      <c r="C203" s="26" t="s">
        <v>0</v>
      </c>
      <c r="D203" s="26" t="s">
        <v>9415</v>
      </c>
      <c r="E203" s="28" t="s">
        <v>6</v>
      </c>
      <c r="F203" s="28" t="s">
        <v>147</v>
      </c>
      <c r="G203" s="27">
        <v>39735</v>
      </c>
      <c r="H203" s="26">
        <v>79.2</v>
      </c>
      <c r="I203" s="26" t="s">
        <v>3</v>
      </c>
      <c r="J203" s="26" t="s">
        <v>4</v>
      </c>
      <c r="K203" s="27">
        <v>40240</v>
      </c>
      <c r="L203" s="27">
        <v>40241</v>
      </c>
      <c r="M203" s="27">
        <v>40277</v>
      </c>
      <c r="N203" s="27">
        <v>40809</v>
      </c>
      <c r="O203" s="26">
        <v>79.989999999999995</v>
      </c>
      <c r="P203" s="26"/>
      <c r="Q203" s="26"/>
    </row>
    <row r="204" spans="1:17" x14ac:dyDescent="0.25">
      <c r="A204" s="26">
        <v>208</v>
      </c>
      <c r="B204" s="26">
        <v>2141</v>
      </c>
      <c r="C204" s="26" t="s">
        <v>0</v>
      </c>
      <c r="D204" s="26" t="s">
        <v>9415</v>
      </c>
      <c r="E204" s="28" t="s">
        <v>6</v>
      </c>
      <c r="F204" s="28" t="s">
        <v>150</v>
      </c>
      <c r="G204" s="27">
        <v>39735</v>
      </c>
      <c r="H204" s="26">
        <v>79.2</v>
      </c>
      <c r="I204" s="26" t="s">
        <v>3</v>
      </c>
      <c r="J204" s="26" t="s">
        <v>4</v>
      </c>
      <c r="K204" s="27">
        <v>40260</v>
      </c>
      <c r="L204" s="27">
        <v>40282</v>
      </c>
      <c r="M204" s="27">
        <v>40301</v>
      </c>
      <c r="N204" s="27">
        <v>40850</v>
      </c>
      <c r="O204" s="26">
        <v>79.819999999999993</v>
      </c>
      <c r="P204" s="26"/>
      <c r="Q204" s="26"/>
    </row>
    <row r="205" spans="1:17" ht="30" x14ac:dyDescent="0.25">
      <c r="A205" s="26">
        <v>209</v>
      </c>
      <c r="B205" s="26">
        <v>1969</v>
      </c>
      <c r="C205" s="26" t="s">
        <v>0</v>
      </c>
      <c r="D205" s="26" t="s">
        <v>9415</v>
      </c>
      <c r="E205" s="28" t="s">
        <v>6</v>
      </c>
      <c r="F205" s="28" t="s">
        <v>144</v>
      </c>
      <c r="G205" s="27">
        <v>39735</v>
      </c>
      <c r="H205" s="26">
        <v>18.899999999999999</v>
      </c>
      <c r="I205" s="26" t="s">
        <v>3</v>
      </c>
      <c r="J205" s="26" t="s">
        <v>4</v>
      </c>
      <c r="K205" s="27">
        <v>40234</v>
      </c>
      <c r="L205" s="27">
        <v>40235</v>
      </c>
      <c r="M205" s="27">
        <v>40275</v>
      </c>
      <c r="N205" s="27">
        <v>40456</v>
      </c>
      <c r="O205" s="26">
        <v>19.25</v>
      </c>
      <c r="P205" s="26"/>
      <c r="Q205" s="26"/>
    </row>
    <row r="206" spans="1:17" ht="30" x14ac:dyDescent="0.25">
      <c r="A206" s="26">
        <v>210</v>
      </c>
      <c r="B206" s="26">
        <v>1968</v>
      </c>
      <c r="C206" s="26" t="s">
        <v>0</v>
      </c>
      <c r="D206" s="26" t="s">
        <v>9415</v>
      </c>
      <c r="E206" s="28" t="s">
        <v>6</v>
      </c>
      <c r="F206" s="28" t="s">
        <v>144</v>
      </c>
      <c r="G206" s="27">
        <v>39735</v>
      </c>
      <c r="H206" s="26">
        <v>18.899999999999999</v>
      </c>
      <c r="I206" s="26" t="s">
        <v>3</v>
      </c>
      <c r="J206" s="26" t="s">
        <v>4</v>
      </c>
      <c r="K206" s="27">
        <v>40203</v>
      </c>
      <c r="L206" s="27">
        <v>40235</v>
      </c>
      <c r="M206" s="27">
        <v>40275</v>
      </c>
      <c r="N206" s="27">
        <v>40456</v>
      </c>
      <c r="O206" s="26">
        <v>19.25</v>
      </c>
      <c r="P206" s="26"/>
      <c r="Q206" s="26"/>
    </row>
    <row r="207" spans="1:17" ht="30" x14ac:dyDescent="0.25">
      <c r="A207" s="26">
        <v>211</v>
      </c>
      <c r="B207" s="26">
        <v>1967</v>
      </c>
      <c r="C207" s="26" t="s">
        <v>0</v>
      </c>
      <c r="D207" s="26" t="s">
        <v>9415</v>
      </c>
      <c r="E207" s="28" t="s">
        <v>6</v>
      </c>
      <c r="F207" s="28" t="s">
        <v>144</v>
      </c>
      <c r="G207" s="27">
        <v>39735</v>
      </c>
      <c r="H207" s="26">
        <v>18.899999999999999</v>
      </c>
      <c r="I207" s="26" t="s">
        <v>3</v>
      </c>
      <c r="J207" s="26" t="s">
        <v>4</v>
      </c>
      <c r="K207" s="27">
        <v>40238</v>
      </c>
      <c r="L207" s="27">
        <v>40241</v>
      </c>
      <c r="M207" s="27">
        <v>40275</v>
      </c>
      <c r="N207" s="27">
        <v>40456</v>
      </c>
      <c r="O207" s="26">
        <v>19.25</v>
      </c>
      <c r="P207" s="26"/>
      <c r="Q207" s="26"/>
    </row>
    <row r="208" spans="1:17" ht="30" x14ac:dyDescent="0.25">
      <c r="A208" s="26">
        <v>212</v>
      </c>
      <c r="B208" s="26">
        <v>1966</v>
      </c>
      <c r="C208" s="26" t="s">
        <v>0</v>
      </c>
      <c r="D208" s="26" t="s">
        <v>9415</v>
      </c>
      <c r="E208" s="28" t="s">
        <v>6</v>
      </c>
      <c r="F208" s="28" t="s">
        <v>144</v>
      </c>
      <c r="G208" s="27">
        <v>39735</v>
      </c>
      <c r="H208" s="26">
        <v>18.899999999999999</v>
      </c>
      <c r="I208" s="26" t="s">
        <v>3</v>
      </c>
      <c r="J208" s="26" t="s">
        <v>4</v>
      </c>
      <c r="K208" s="27">
        <v>40234</v>
      </c>
      <c r="L208" s="27">
        <v>40235</v>
      </c>
      <c r="M208" s="27">
        <v>40275</v>
      </c>
      <c r="N208" s="27">
        <v>40456</v>
      </c>
      <c r="O208" s="26">
        <v>19.25</v>
      </c>
      <c r="P208" s="26"/>
      <c r="Q208" s="26"/>
    </row>
    <row r="209" spans="1:17" ht="30" x14ac:dyDescent="0.25">
      <c r="A209" s="26">
        <v>213</v>
      </c>
      <c r="B209" s="26">
        <v>1962</v>
      </c>
      <c r="C209" s="26" t="s">
        <v>0</v>
      </c>
      <c r="D209" s="26" t="s">
        <v>9415</v>
      </c>
      <c r="E209" s="28" t="s">
        <v>6</v>
      </c>
      <c r="F209" s="28" t="s">
        <v>144</v>
      </c>
      <c r="G209" s="27">
        <v>39735</v>
      </c>
      <c r="H209" s="26">
        <v>18.899999999999999</v>
      </c>
      <c r="I209" s="26" t="s">
        <v>3</v>
      </c>
      <c r="J209" s="26" t="s">
        <v>4</v>
      </c>
      <c r="K209" s="27">
        <v>40238</v>
      </c>
      <c r="L209" s="27">
        <v>40241</v>
      </c>
      <c r="M209" s="27">
        <v>40275</v>
      </c>
      <c r="N209" s="27">
        <v>40441</v>
      </c>
      <c r="O209" s="26">
        <v>19.25</v>
      </c>
      <c r="P209" s="26"/>
      <c r="Q209" s="26"/>
    </row>
    <row r="210" spans="1:17" x14ac:dyDescent="0.25">
      <c r="A210" s="26">
        <v>214</v>
      </c>
      <c r="B210" s="26">
        <v>1944</v>
      </c>
      <c r="C210" s="26" t="s">
        <v>0</v>
      </c>
      <c r="D210" s="26" t="s">
        <v>9415</v>
      </c>
      <c r="E210" s="28" t="s">
        <v>6</v>
      </c>
      <c r="F210" s="28" t="s">
        <v>74</v>
      </c>
      <c r="G210" s="27">
        <v>39735</v>
      </c>
      <c r="H210" s="26">
        <v>79.8</v>
      </c>
      <c r="I210" s="26" t="s">
        <v>3</v>
      </c>
      <c r="J210" s="26" t="s">
        <v>4</v>
      </c>
      <c r="K210" s="27">
        <v>39876</v>
      </c>
      <c r="L210" s="27">
        <v>40275</v>
      </c>
      <c r="M210" s="27">
        <v>40289</v>
      </c>
      <c r="N210" s="27">
        <v>40420</v>
      </c>
      <c r="O210" s="26">
        <v>79.875</v>
      </c>
      <c r="P210" s="26"/>
      <c r="Q210" s="26"/>
    </row>
    <row r="211" spans="1:17" ht="30" x14ac:dyDescent="0.25">
      <c r="A211" s="26">
        <v>215</v>
      </c>
      <c r="B211" s="26">
        <v>2023</v>
      </c>
      <c r="C211" s="26" t="s">
        <v>0</v>
      </c>
      <c r="D211" s="26" t="s">
        <v>9415</v>
      </c>
      <c r="E211" s="28" t="s">
        <v>6</v>
      </c>
      <c r="F211" s="28" t="s">
        <v>144</v>
      </c>
      <c r="G211" s="27">
        <v>39735</v>
      </c>
      <c r="H211" s="26">
        <v>79.2</v>
      </c>
      <c r="I211" s="26" t="s">
        <v>3</v>
      </c>
      <c r="J211" s="26" t="s">
        <v>4</v>
      </c>
      <c r="K211" s="27">
        <v>40233</v>
      </c>
      <c r="L211" s="27">
        <v>40235</v>
      </c>
      <c r="M211" s="27">
        <v>40275</v>
      </c>
      <c r="N211" s="27">
        <v>40531</v>
      </c>
      <c r="O211" s="26">
        <v>79.2</v>
      </c>
      <c r="P211" s="26"/>
      <c r="Q211" s="26"/>
    </row>
    <row r="212" spans="1:17" x14ac:dyDescent="0.25">
      <c r="A212" s="26">
        <v>216</v>
      </c>
      <c r="B212" s="26">
        <v>1999</v>
      </c>
      <c r="C212" s="26" t="s">
        <v>0</v>
      </c>
      <c r="D212" s="26" t="s">
        <v>9415</v>
      </c>
      <c r="E212" s="28" t="s">
        <v>6</v>
      </c>
      <c r="F212" s="28" t="s">
        <v>149</v>
      </c>
      <c r="G212" s="27">
        <v>39735</v>
      </c>
      <c r="H212" s="26">
        <v>79.2</v>
      </c>
      <c r="I212" s="26" t="s">
        <v>3</v>
      </c>
      <c r="J212" s="26" t="s">
        <v>4</v>
      </c>
      <c r="K212" s="27">
        <v>40242</v>
      </c>
      <c r="L212" s="27">
        <v>40245</v>
      </c>
      <c r="M212" s="27">
        <v>40267</v>
      </c>
      <c r="N212" s="27">
        <v>40504</v>
      </c>
      <c r="O212" s="26">
        <v>79.98</v>
      </c>
      <c r="P212" s="26"/>
      <c r="Q212" s="26"/>
    </row>
    <row r="213" spans="1:17" ht="30" x14ac:dyDescent="0.25">
      <c r="A213" s="26">
        <v>217</v>
      </c>
      <c r="B213" s="26">
        <v>2123</v>
      </c>
      <c r="C213" s="26" t="s">
        <v>0</v>
      </c>
      <c r="D213" s="26" t="s">
        <v>9415</v>
      </c>
      <c r="E213" s="28" t="s">
        <v>6</v>
      </c>
      <c r="F213" s="28" t="s">
        <v>147</v>
      </c>
      <c r="G213" s="27">
        <v>39735</v>
      </c>
      <c r="H213" s="26">
        <v>79.2</v>
      </c>
      <c r="I213" s="26" t="s">
        <v>3</v>
      </c>
      <c r="J213" s="26" t="s">
        <v>4</v>
      </c>
      <c r="K213" s="27">
        <v>40240</v>
      </c>
      <c r="L213" s="27">
        <v>40241</v>
      </c>
      <c r="M213" s="27">
        <v>40281</v>
      </c>
      <c r="N213" s="27">
        <v>40809</v>
      </c>
      <c r="O213" s="26">
        <v>79.989999999999995</v>
      </c>
      <c r="P213" s="26"/>
      <c r="Q213" s="26"/>
    </row>
    <row r="214" spans="1:17" x14ac:dyDescent="0.25">
      <c r="A214" s="26">
        <v>218</v>
      </c>
      <c r="B214" s="26">
        <v>2115</v>
      </c>
      <c r="C214" s="26" t="s">
        <v>0</v>
      </c>
      <c r="D214" s="26" t="s">
        <v>9415</v>
      </c>
      <c r="E214" s="28" t="s">
        <v>6</v>
      </c>
      <c r="F214" s="28" t="s">
        <v>148</v>
      </c>
      <c r="G214" s="27">
        <v>39735</v>
      </c>
      <c r="H214" s="26">
        <v>80</v>
      </c>
      <c r="I214" s="26" t="s">
        <v>3</v>
      </c>
      <c r="J214" s="26" t="s">
        <v>4</v>
      </c>
      <c r="K214" s="27">
        <v>40247</v>
      </c>
      <c r="L214" s="27">
        <v>40385</v>
      </c>
      <c r="M214" s="27">
        <v>40489</v>
      </c>
      <c r="N214" s="27">
        <v>40787</v>
      </c>
      <c r="O214" s="26">
        <v>79.650000000000006</v>
      </c>
      <c r="P214" s="26"/>
      <c r="Q214" s="26"/>
    </row>
    <row r="215" spans="1:17" ht="30" x14ac:dyDescent="0.25">
      <c r="A215" s="26">
        <v>219</v>
      </c>
      <c r="B215" s="26">
        <v>2101</v>
      </c>
      <c r="C215" s="26" t="s">
        <v>0</v>
      </c>
      <c r="D215" s="26" t="s">
        <v>9415</v>
      </c>
      <c r="E215" s="28" t="s">
        <v>6</v>
      </c>
      <c r="F215" s="28" t="s">
        <v>145</v>
      </c>
      <c r="G215" s="27">
        <v>39735</v>
      </c>
      <c r="H215" s="26">
        <v>80</v>
      </c>
      <c r="I215" s="26" t="s">
        <v>3</v>
      </c>
      <c r="J215" s="26" t="s">
        <v>4</v>
      </c>
      <c r="K215" s="27">
        <v>40283</v>
      </c>
      <c r="L215" s="27">
        <v>40332</v>
      </c>
      <c r="M215" s="27">
        <v>40462</v>
      </c>
      <c r="N215" s="27">
        <v>40746</v>
      </c>
      <c r="O215" s="26">
        <v>79.989999999999995</v>
      </c>
      <c r="P215" s="26"/>
      <c r="Q215" s="26"/>
    </row>
    <row r="216" spans="1:17" ht="30" x14ac:dyDescent="0.25">
      <c r="A216" s="26">
        <v>220</v>
      </c>
      <c r="B216" s="26">
        <v>2097</v>
      </c>
      <c r="C216" s="26" t="s">
        <v>0</v>
      </c>
      <c r="D216" s="26" t="s">
        <v>9415</v>
      </c>
      <c r="E216" s="28" t="s">
        <v>6</v>
      </c>
      <c r="F216" s="28" t="s">
        <v>146</v>
      </c>
      <c r="G216" s="27">
        <v>39735</v>
      </c>
      <c r="H216" s="26">
        <v>79.2</v>
      </c>
      <c r="I216" s="26" t="s">
        <v>3</v>
      </c>
      <c r="J216" s="26" t="s">
        <v>4</v>
      </c>
      <c r="K216" s="27">
        <v>40281</v>
      </c>
      <c r="L216" s="27">
        <v>40332</v>
      </c>
      <c r="M216" s="27">
        <v>40462</v>
      </c>
      <c r="N216" s="27">
        <v>40743</v>
      </c>
      <c r="O216" s="26">
        <v>79.81</v>
      </c>
      <c r="P216" s="26"/>
      <c r="Q216" s="26"/>
    </row>
    <row r="217" spans="1:17" ht="30" x14ac:dyDescent="0.25">
      <c r="A217" s="26">
        <v>221</v>
      </c>
      <c r="B217" s="26">
        <v>1995</v>
      </c>
      <c r="C217" s="26" t="s">
        <v>0</v>
      </c>
      <c r="D217" s="26" t="s">
        <v>9415</v>
      </c>
      <c r="E217" s="28" t="s">
        <v>6</v>
      </c>
      <c r="F217" s="28" t="s">
        <v>144</v>
      </c>
      <c r="G217" s="27">
        <v>39735</v>
      </c>
      <c r="H217" s="26">
        <v>18.899999999999999</v>
      </c>
      <c r="I217" s="26" t="s">
        <v>3</v>
      </c>
      <c r="J217" s="26" t="s">
        <v>4</v>
      </c>
      <c r="K217" s="27">
        <v>40203</v>
      </c>
      <c r="L217" s="27">
        <v>40235</v>
      </c>
      <c r="M217" s="27">
        <v>40275</v>
      </c>
      <c r="N217" s="27">
        <v>40498</v>
      </c>
      <c r="O217" s="26">
        <v>19.25</v>
      </c>
      <c r="P217" s="26"/>
      <c r="Q217" s="26"/>
    </row>
    <row r="218" spans="1:17" ht="30" x14ac:dyDescent="0.25">
      <c r="A218" s="26">
        <v>222</v>
      </c>
      <c r="B218" s="26">
        <v>1994</v>
      </c>
      <c r="C218" s="26" t="s">
        <v>0</v>
      </c>
      <c r="D218" s="26" t="s">
        <v>9415</v>
      </c>
      <c r="E218" s="28" t="s">
        <v>6</v>
      </c>
      <c r="F218" s="28" t="s">
        <v>144</v>
      </c>
      <c r="G218" s="27">
        <v>39735</v>
      </c>
      <c r="H218" s="26">
        <v>18.899999999999999</v>
      </c>
      <c r="I218" s="26" t="s">
        <v>3</v>
      </c>
      <c r="J218" s="26" t="s">
        <v>4</v>
      </c>
      <c r="K218" s="27">
        <v>40238</v>
      </c>
      <c r="L218" s="27">
        <v>40241</v>
      </c>
      <c r="M218" s="27">
        <v>40275</v>
      </c>
      <c r="N218" s="27">
        <v>40494</v>
      </c>
      <c r="O218" s="26">
        <v>19.25</v>
      </c>
      <c r="P218" s="26"/>
      <c r="Q218" s="26"/>
    </row>
    <row r="219" spans="1:17" x14ac:dyDescent="0.25">
      <c r="A219" s="26">
        <v>223</v>
      </c>
      <c r="B219" s="26">
        <v>1720</v>
      </c>
      <c r="C219" s="26" t="s">
        <v>0</v>
      </c>
      <c r="D219" s="26" t="s">
        <v>9418</v>
      </c>
      <c r="E219" s="28" t="s">
        <v>6</v>
      </c>
      <c r="F219" s="28" t="s">
        <v>151</v>
      </c>
      <c r="G219" s="27">
        <v>39741</v>
      </c>
      <c r="H219" s="26">
        <v>80</v>
      </c>
      <c r="I219" s="26" t="s">
        <v>3</v>
      </c>
      <c r="J219" s="26" t="s">
        <v>4</v>
      </c>
      <c r="K219" s="27">
        <v>40168</v>
      </c>
      <c r="L219" s="27">
        <v>40233</v>
      </c>
      <c r="M219" s="27">
        <v>40259</v>
      </c>
      <c r="N219" s="27">
        <v>40534</v>
      </c>
      <c r="O219" s="26">
        <v>79.58</v>
      </c>
      <c r="P219" s="26"/>
      <c r="Q219" s="26"/>
    </row>
    <row r="220" spans="1:17" x14ac:dyDescent="0.25">
      <c r="A220" s="26">
        <v>224</v>
      </c>
      <c r="B220" s="26">
        <v>2305</v>
      </c>
      <c r="C220" s="26" t="s">
        <v>0</v>
      </c>
      <c r="D220" s="26" t="s">
        <v>9417</v>
      </c>
      <c r="E220" s="28" t="s">
        <v>6</v>
      </c>
      <c r="F220" s="28" t="s">
        <v>153</v>
      </c>
      <c r="G220" s="27">
        <v>39745</v>
      </c>
      <c r="H220" s="26">
        <v>80</v>
      </c>
      <c r="I220" s="26" t="s">
        <v>3</v>
      </c>
      <c r="J220" s="26" t="s">
        <v>4</v>
      </c>
      <c r="K220" s="27">
        <v>39939</v>
      </c>
      <c r="L220" s="27">
        <v>40226</v>
      </c>
      <c r="M220" s="27">
        <v>40246</v>
      </c>
      <c r="N220" s="27">
        <v>40331</v>
      </c>
      <c r="O220" s="26">
        <v>79.814999999999998</v>
      </c>
      <c r="P220" s="26"/>
      <c r="Q220" s="26"/>
    </row>
    <row r="221" spans="1:17" x14ac:dyDescent="0.25">
      <c r="A221" s="26">
        <v>225</v>
      </c>
      <c r="B221" s="26">
        <v>2308</v>
      </c>
      <c r="C221" s="26" t="s">
        <v>0</v>
      </c>
      <c r="D221" s="26" t="s">
        <v>9417</v>
      </c>
      <c r="E221" s="28" t="s">
        <v>6</v>
      </c>
      <c r="F221" s="28" t="s">
        <v>81</v>
      </c>
      <c r="G221" s="27">
        <v>39745</v>
      </c>
      <c r="H221" s="26">
        <v>80</v>
      </c>
      <c r="I221" s="26" t="s">
        <v>3</v>
      </c>
      <c r="J221" s="26" t="s">
        <v>4</v>
      </c>
      <c r="K221" s="27">
        <v>39829</v>
      </c>
      <c r="L221" s="27">
        <v>40144</v>
      </c>
      <c r="M221" s="27">
        <v>40163</v>
      </c>
      <c r="N221" s="27">
        <v>40332</v>
      </c>
      <c r="O221" s="26">
        <v>79.8</v>
      </c>
      <c r="P221" s="26"/>
      <c r="Q221" s="26"/>
    </row>
    <row r="222" spans="1:17" ht="30" x14ac:dyDescent="0.25">
      <c r="A222" s="26">
        <v>226</v>
      </c>
      <c r="B222" s="26">
        <v>2295</v>
      </c>
      <c r="C222" s="26" t="s">
        <v>0</v>
      </c>
      <c r="D222" s="26" t="s">
        <v>9417</v>
      </c>
      <c r="E222" s="28" t="s">
        <v>6</v>
      </c>
      <c r="F222" s="28" t="s">
        <v>40</v>
      </c>
      <c r="G222" s="27">
        <v>39745</v>
      </c>
      <c r="H222" s="26">
        <v>80</v>
      </c>
      <c r="I222" s="26" t="s">
        <v>3</v>
      </c>
      <c r="J222" s="26" t="s">
        <v>4</v>
      </c>
      <c r="K222" s="27">
        <v>39953</v>
      </c>
      <c r="L222" s="27">
        <v>40233</v>
      </c>
      <c r="M222" s="27">
        <v>40259</v>
      </c>
      <c r="N222" s="27">
        <v>40312</v>
      </c>
      <c r="O222" s="26">
        <v>79.62</v>
      </c>
      <c r="P222" s="26"/>
      <c r="Q222" s="26"/>
    </row>
    <row r="223" spans="1:17" x14ac:dyDescent="0.25">
      <c r="A223" s="26">
        <v>227</v>
      </c>
      <c r="B223" s="26">
        <v>2298</v>
      </c>
      <c r="C223" s="26" t="s">
        <v>0</v>
      </c>
      <c r="D223" s="26" t="s">
        <v>9417</v>
      </c>
      <c r="E223" s="28" t="s">
        <v>6</v>
      </c>
      <c r="F223" s="28" t="s">
        <v>152</v>
      </c>
      <c r="G223" s="27">
        <v>39745</v>
      </c>
      <c r="H223" s="26">
        <v>80</v>
      </c>
      <c r="I223" s="26" t="s">
        <v>3</v>
      </c>
      <c r="J223" s="26" t="s">
        <v>4</v>
      </c>
      <c r="K223" s="27">
        <v>39939</v>
      </c>
      <c r="L223" s="27">
        <v>40226</v>
      </c>
      <c r="M223" s="27">
        <v>40246</v>
      </c>
      <c r="N223" s="27">
        <v>40323</v>
      </c>
      <c r="O223" s="26">
        <v>79.814999999999998</v>
      </c>
      <c r="P223" s="26"/>
      <c r="Q223" s="26"/>
    </row>
    <row r="224" spans="1:17" x14ac:dyDescent="0.25">
      <c r="A224" s="26">
        <v>228</v>
      </c>
      <c r="B224" s="26">
        <v>2299</v>
      </c>
      <c r="C224" s="26" t="s">
        <v>0</v>
      </c>
      <c r="D224" s="26" t="s">
        <v>9417</v>
      </c>
      <c r="E224" s="28" t="s">
        <v>6</v>
      </c>
      <c r="F224" s="28" t="s">
        <v>152</v>
      </c>
      <c r="G224" s="27">
        <v>39745</v>
      </c>
      <c r="H224" s="26">
        <v>80</v>
      </c>
      <c r="I224" s="26" t="s">
        <v>3</v>
      </c>
      <c r="J224" s="26" t="s">
        <v>4</v>
      </c>
      <c r="K224" s="27">
        <v>39939</v>
      </c>
      <c r="L224" s="27">
        <v>40226</v>
      </c>
      <c r="M224" s="27">
        <v>40246</v>
      </c>
      <c r="N224" s="27">
        <v>40323</v>
      </c>
      <c r="O224" s="26">
        <v>79.814999999999998</v>
      </c>
      <c r="P224" s="26"/>
      <c r="Q224" s="26"/>
    </row>
    <row r="225" spans="1:17" x14ac:dyDescent="0.25">
      <c r="A225" s="26">
        <v>229</v>
      </c>
      <c r="B225" s="26">
        <v>2304</v>
      </c>
      <c r="C225" s="26" t="s">
        <v>0</v>
      </c>
      <c r="D225" s="26" t="s">
        <v>9417</v>
      </c>
      <c r="E225" s="28" t="s">
        <v>6</v>
      </c>
      <c r="F225" s="28" t="s">
        <v>152</v>
      </c>
      <c r="G225" s="27">
        <v>39745</v>
      </c>
      <c r="H225" s="26">
        <v>80</v>
      </c>
      <c r="I225" s="26" t="s">
        <v>3</v>
      </c>
      <c r="J225" s="26" t="s">
        <v>4</v>
      </c>
      <c r="K225" s="27">
        <v>39939</v>
      </c>
      <c r="L225" s="27">
        <v>40226</v>
      </c>
      <c r="M225" s="27">
        <v>40246</v>
      </c>
      <c r="N225" s="27">
        <v>40331</v>
      </c>
      <c r="O225" s="26">
        <v>79.814999999999998</v>
      </c>
      <c r="P225" s="26"/>
      <c r="Q225" s="26"/>
    </row>
    <row r="226" spans="1:17" x14ac:dyDescent="0.25">
      <c r="A226" s="26">
        <v>230</v>
      </c>
      <c r="B226" s="26">
        <v>2358</v>
      </c>
      <c r="C226" s="26" t="s">
        <v>0</v>
      </c>
      <c r="D226" s="26" t="s">
        <v>9417</v>
      </c>
      <c r="E226" s="28" t="s">
        <v>6</v>
      </c>
      <c r="F226" s="28" t="s">
        <v>152</v>
      </c>
      <c r="G226" s="27">
        <v>39745</v>
      </c>
      <c r="H226" s="26">
        <v>80</v>
      </c>
      <c r="I226" s="26" t="s">
        <v>3</v>
      </c>
      <c r="J226" s="26" t="s">
        <v>4</v>
      </c>
      <c r="K226" s="27">
        <v>39939</v>
      </c>
      <c r="L226" s="27">
        <v>40232</v>
      </c>
      <c r="M226" s="27">
        <v>40246</v>
      </c>
      <c r="N226" s="27">
        <v>40550</v>
      </c>
      <c r="O226" s="26">
        <v>79.92</v>
      </c>
      <c r="P226" s="26"/>
      <c r="Q226" s="26"/>
    </row>
    <row r="227" spans="1:17" x14ac:dyDescent="0.25">
      <c r="A227" s="26">
        <v>238</v>
      </c>
      <c r="B227" s="26">
        <v>1724</v>
      </c>
      <c r="C227" s="26" t="s">
        <v>0</v>
      </c>
      <c r="D227" s="26" t="s">
        <v>9418</v>
      </c>
      <c r="E227" s="28" t="s">
        <v>6</v>
      </c>
      <c r="F227" s="28" t="s">
        <v>161</v>
      </c>
      <c r="G227" s="27">
        <v>39752</v>
      </c>
      <c r="H227" s="26">
        <v>80</v>
      </c>
      <c r="I227" s="26" t="s">
        <v>3</v>
      </c>
      <c r="J227" s="26" t="s">
        <v>4</v>
      </c>
      <c r="K227" s="27">
        <v>40161</v>
      </c>
      <c r="L227" s="27">
        <v>40227</v>
      </c>
      <c r="M227" s="27">
        <v>40242</v>
      </c>
      <c r="N227" s="27">
        <v>40540</v>
      </c>
      <c r="O227" s="26">
        <v>79.875</v>
      </c>
      <c r="P227" s="26"/>
      <c r="Q227" s="26"/>
    </row>
    <row r="228" spans="1:17" ht="30" x14ac:dyDescent="0.25">
      <c r="A228" s="26">
        <v>239</v>
      </c>
      <c r="B228" s="26">
        <v>1682</v>
      </c>
      <c r="C228" s="26" t="s">
        <v>0</v>
      </c>
      <c r="D228" s="26" t="s">
        <v>9418</v>
      </c>
      <c r="E228" s="28" t="s">
        <v>6</v>
      </c>
      <c r="F228" s="28" t="s">
        <v>164</v>
      </c>
      <c r="G228" s="27">
        <v>39752</v>
      </c>
      <c r="H228" s="26">
        <v>80</v>
      </c>
      <c r="I228" s="26" t="s">
        <v>3</v>
      </c>
      <c r="J228" s="26" t="s">
        <v>4</v>
      </c>
      <c r="K228" s="27">
        <v>40161</v>
      </c>
      <c r="L228" s="27">
        <v>40227</v>
      </c>
      <c r="M228" s="27">
        <v>40242</v>
      </c>
      <c r="N228" s="27">
        <v>40456</v>
      </c>
      <c r="O228" s="26">
        <v>79.75</v>
      </c>
      <c r="P228" s="26"/>
      <c r="Q228" s="26"/>
    </row>
    <row r="229" spans="1:17" x14ac:dyDescent="0.25">
      <c r="A229" s="26">
        <v>240</v>
      </c>
      <c r="B229" s="26">
        <v>1723</v>
      </c>
      <c r="C229" s="26" t="s">
        <v>0</v>
      </c>
      <c r="D229" s="26" t="s">
        <v>9418</v>
      </c>
      <c r="E229" s="28" t="s">
        <v>6</v>
      </c>
      <c r="F229" s="28" t="s">
        <v>160</v>
      </c>
      <c r="G229" s="27">
        <v>39752</v>
      </c>
      <c r="H229" s="26">
        <v>80</v>
      </c>
      <c r="I229" s="26" t="s">
        <v>3</v>
      </c>
      <c r="J229" s="26" t="s">
        <v>4</v>
      </c>
      <c r="K229" s="27">
        <v>40161</v>
      </c>
      <c r="L229" s="27">
        <v>40227</v>
      </c>
      <c r="M229" s="27">
        <v>40242</v>
      </c>
      <c r="N229" s="27">
        <v>40540</v>
      </c>
      <c r="O229" s="26">
        <v>79.81</v>
      </c>
      <c r="P229" s="26"/>
      <c r="Q229" s="26"/>
    </row>
    <row r="230" spans="1:17" x14ac:dyDescent="0.25">
      <c r="A230" s="26">
        <v>241</v>
      </c>
      <c r="B230" s="26">
        <v>1722</v>
      </c>
      <c r="C230" s="26" t="s">
        <v>0</v>
      </c>
      <c r="D230" s="26" t="s">
        <v>9418</v>
      </c>
      <c r="E230" s="28" t="s">
        <v>6</v>
      </c>
      <c r="F230" s="28" t="s">
        <v>159</v>
      </c>
      <c r="G230" s="27">
        <v>39752</v>
      </c>
      <c r="H230" s="26">
        <v>80</v>
      </c>
      <c r="I230" s="26" t="s">
        <v>3</v>
      </c>
      <c r="J230" s="26" t="s">
        <v>4</v>
      </c>
      <c r="K230" s="27">
        <v>40161</v>
      </c>
      <c r="L230" s="27">
        <v>40227</v>
      </c>
      <c r="M230" s="27">
        <v>40242</v>
      </c>
      <c r="N230" s="27">
        <v>40540</v>
      </c>
      <c r="O230" s="26">
        <v>79.81</v>
      </c>
      <c r="P230" s="26"/>
      <c r="Q230" s="26"/>
    </row>
    <row r="231" spans="1:17" x14ac:dyDescent="0.25">
      <c r="A231" s="26">
        <v>242</v>
      </c>
      <c r="B231" s="26">
        <v>1691</v>
      </c>
      <c r="C231" s="26" t="s">
        <v>0</v>
      </c>
      <c r="D231" s="26" t="s">
        <v>9418</v>
      </c>
      <c r="E231" s="28" t="s">
        <v>6</v>
      </c>
      <c r="F231" s="28" t="s">
        <v>162</v>
      </c>
      <c r="G231" s="27">
        <v>39752</v>
      </c>
      <c r="H231" s="26">
        <v>80</v>
      </c>
      <c r="I231" s="26" t="s">
        <v>3</v>
      </c>
      <c r="J231" s="26" t="s">
        <v>4</v>
      </c>
      <c r="K231" s="27">
        <v>40161</v>
      </c>
      <c r="L231" s="27">
        <v>40227</v>
      </c>
      <c r="M231" s="27">
        <v>40242</v>
      </c>
      <c r="N231" s="27">
        <v>40465</v>
      </c>
      <c r="O231" s="26">
        <v>79.98</v>
      </c>
      <c r="P231" s="26"/>
      <c r="Q231" s="26"/>
    </row>
    <row r="232" spans="1:17" x14ac:dyDescent="0.25">
      <c r="A232" s="26">
        <v>243</v>
      </c>
      <c r="B232" s="26">
        <v>1685</v>
      </c>
      <c r="C232" s="26" t="s">
        <v>0</v>
      </c>
      <c r="D232" s="26" t="s">
        <v>9418</v>
      </c>
      <c r="E232" s="28" t="s">
        <v>6</v>
      </c>
      <c r="F232" s="28" t="s">
        <v>166</v>
      </c>
      <c r="G232" s="27">
        <v>39752</v>
      </c>
      <c r="H232" s="26">
        <v>80</v>
      </c>
      <c r="I232" s="26" t="s">
        <v>3</v>
      </c>
      <c r="J232" s="26" t="s">
        <v>4</v>
      </c>
      <c r="K232" s="27">
        <v>40161</v>
      </c>
      <c r="L232" s="27">
        <v>40227</v>
      </c>
      <c r="M232" s="27">
        <v>40242</v>
      </c>
      <c r="N232" s="27">
        <v>40462</v>
      </c>
      <c r="O232" s="26">
        <v>79.75</v>
      </c>
      <c r="P232" s="26"/>
      <c r="Q232" s="26"/>
    </row>
    <row r="233" spans="1:17" x14ac:dyDescent="0.25">
      <c r="A233" s="26">
        <v>244</v>
      </c>
      <c r="B233" s="26">
        <v>1684</v>
      </c>
      <c r="C233" s="26" t="s">
        <v>0</v>
      </c>
      <c r="D233" s="26" t="s">
        <v>9418</v>
      </c>
      <c r="E233" s="28" t="s">
        <v>6</v>
      </c>
      <c r="F233" s="28" t="s">
        <v>166</v>
      </c>
      <c r="G233" s="27">
        <v>39752</v>
      </c>
      <c r="H233" s="26">
        <v>80</v>
      </c>
      <c r="I233" s="26" t="s">
        <v>3</v>
      </c>
      <c r="J233" s="26" t="s">
        <v>4</v>
      </c>
      <c r="K233" s="27">
        <v>40161</v>
      </c>
      <c r="L233" s="27">
        <v>40227</v>
      </c>
      <c r="M233" s="27">
        <v>40242</v>
      </c>
      <c r="N233" s="27">
        <v>40462</v>
      </c>
      <c r="O233" s="26">
        <v>79.75</v>
      </c>
      <c r="P233" s="26"/>
      <c r="Q233" s="26"/>
    </row>
    <row r="234" spans="1:17" x14ac:dyDescent="0.25">
      <c r="A234" s="26">
        <v>245</v>
      </c>
      <c r="B234" s="26">
        <v>2309</v>
      </c>
      <c r="C234" s="26" t="s">
        <v>0</v>
      </c>
      <c r="D234" s="26" t="s">
        <v>9417</v>
      </c>
      <c r="E234" s="28" t="s">
        <v>6</v>
      </c>
      <c r="F234" s="28" t="s">
        <v>163</v>
      </c>
      <c r="G234" s="27">
        <v>39752</v>
      </c>
      <c r="H234" s="26">
        <v>80</v>
      </c>
      <c r="I234" s="26" t="s">
        <v>3</v>
      </c>
      <c r="J234" s="26" t="s">
        <v>4</v>
      </c>
      <c r="K234" s="27">
        <v>40022</v>
      </c>
      <c r="L234" s="27">
        <v>40227</v>
      </c>
      <c r="M234" s="27">
        <v>40242</v>
      </c>
      <c r="N234" s="27">
        <v>40335</v>
      </c>
      <c r="O234" s="26">
        <v>79.92</v>
      </c>
      <c r="P234" s="26"/>
      <c r="Q234" s="26"/>
    </row>
    <row r="235" spans="1:17" x14ac:dyDescent="0.25">
      <c r="A235" s="26">
        <v>246</v>
      </c>
      <c r="B235" s="26">
        <v>1721</v>
      </c>
      <c r="C235" s="26" t="s">
        <v>0</v>
      </c>
      <c r="D235" s="26" t="s">
        <v>9418</v>
      </c>
      <c r="E235" s="28" t="s">
        <v>6</v>
      </c>
      <c r="F235" s="28" t="s">
        <v>167</v>
      </c>
      <c r="G235" s="27">
        <v>39752</v>
      </c>
      <c r="H235" s="26">
        <v>80</v>
      </c>
      <c r="I235" s="26" t="s">
        <v>3</v>
      </c>
      <c r="J235" s="26" t="s">
        <v>4</v>
      </c>
      <c r="K235" s="27">
        <v>40161</v>
      </c>
      <c r="L235" s="27">
        <v>40227</v>
      </c>
      <c r="M235" s="27">
        <v>40242</v>
      </c>
      <c r="N235" s="27">
        <v>40540</v>
      </c>
      <c r="O235" s="26">
        <v>79.56</v>
      </c>
      <c r="P235" s="26"/>
      <c r="Q235" s="26"/>
    </row>
    <row r="236" spans="1:17" x14ac:dyDescent="0.25">
      <c r="A236" s="26">
        <v>247</v>
      </c>
      <c r="B236" s="26">
        <v>1683</v>
      </c>
      <c r="C236" s="26" t="s">
        <v>0</v>
      </c>
      <c r="D236" s="26" t="s">
        <v>9418</v>
      </c>
      <c r="E236" s="28" t="s">
        <v>6</v>
      </c>
      <c r="F236" s="28" t="s">
        <v>165</v>
      </c>
      <c r="G236" s="27">
        <v>39752</v>
      </c>
      <c r="H236" s="26">
        <v>80</v>
      </c>
      <c r="I236" s="26" t="s">
        <v>3</v>
      </c>
      <c r="J236" s="26" t="s">
        <v>4</v>
      </c>
      <c r="K236" s="27">
        <v>40161</v>
      </c>
      <c r="L236" s="27">
        <v>40227</v>
      </c>
      <c r="M236" s="27">
        <v>40242</v>
      </c>
      <c r="N236" s="27">
        <v>40456</v>
      </c>
      <c r="O236" s="26">
        <v>79.75</v>
      </c>
      <c r="P236" s="26"/>
      <c r="Q236" s="26"/>
    </row>
    <row r="237" spans="1:17" x14ac:dyDescent="0.25">
      <c r="A237" s="26">
        <v>248</v>
      </c>
      <c r="B237" s="26">
        <v>2363</v>
      </c>
      <c r="C237" s="26" t="s">
        <v>0</v>
      </c>
      <c r="D237" s="26" t="s">
        <v>9417</v>
      </c>
      <c r="E237" s="28" t="s">
        <v>6</v>
      </c>
      <c r="F237" s="28" t="s">
        <v>168</v>
      </c>
      <c r="G237" s="27">
        <v>39754</v>
      </c>
      <c r="H237" s="26">
        <v>19.98</v>
      </c>
      <c r="I237" s="26" t="s">
        <v>3</v>
      </c>
      <c r="J237" s="26" t="s">
        <v>4</v>
      </c>
      <c r="K237" s="27">
        <v>40171</v>
      </c>
      <c r="L237" s="27">
        <v>40381</v>
      </c>
      <c r="M237" s="27">
        <v>40498</v>
      </c>
      <c r="N237" s="27">
        <v>40560</v>
      </c>
      <c r="O237" s="26">
        <v>19.95</v>
      </c>
      <c r="P237" s="26"/>
      <c r="Q237" s="26"/>
    </row>
    <row r="238" spans="1:17" ht="30" x14ac:dyDescent="0.25">
      <c r="A238" s="26">
        <v>249</v>
      </c>
      <c r="B238" s="26">
        <v>1712</v>
      </c>
      <c r="C238" s="26" t="s">
        <v>0</v>
      </c>
      <c r="D238" s="26" t="s">
        <v>9418</v>
      </c>
      <c r="E238" s="28" t="s">
        <v>6</v>
      </c>
      <c r="F238" s="28" t="s">
        <v>170</v>
      </c>
      <c r="G238" s="27">
        <v>39755</v>
      </c>
      <c r="H238" s="26">
        <v>80</v>
      </c>
      <c r="I238" s="26" t="s">
        <v>3</v>
      </c>
      <c r="J238" s="26" t="s">
        <v>4</v>
      </c>
      <c r="K238" s="27">
        <v>40014</v>
      </c>
      <c r="L238" s="27">
        <v>40147</v>
      </c>
      <c r="M238" s="27">
        <v>40197</v>
      </c>
      <c r="N238" s="27">
        <v>40508</v>
      </c>
      <c r="O238" s="26">
        <v>79.75</v>
      </c>
      <c r="P238" s="26"/>
      <c r="Q238" s="26"/>
    </row>
    <row r="239" spans="1:17" ht="30" x14ac:dyDescent="0.25">
      <c r="A239" s="26">
        <v>250</v>
      </c>
      <c r="B239" s="26">
        <v>1713</v>
      </c>
      <c r="C239" s="26" t="s">
        <v>0</v>
      </c>
      <c r="D239" s="26" t="s">
        <v>9418</v>
      </c>
      <c r="E239" s="28" t="s">
        <v>6</v>
      </c>
      <c r="F239" s="28" t="s">
        <v>170</v>
      </c>
      <c r="G239" s="27">
        <v>39755</v>
      </c>
      <c r="H239" s="26">
        <v>80</v>
      </c>
      <c r="I239" s="26" t="s">
        <v>3</v>
      </c>
      <c r="J239" s="26" t="s">
        <v>4</v>
      </c>
      <c r="K239" s="27">
        <v>40014</v>
      </c>
      <c r="L239" s="27">
        <v>40147</v>
      </c>
      <c r="M239" s="27">
        <v>40197</v>
      </c>
      <c r="N239" s="27">
        <v>40508</v>
      </c>
      <c r="O239" s="26">
        <v>79.75</v>
      </c>
      <c r="P239" s="26"/>
      <c r="Q239" s="26"/>
    </row>
    <row r="240" spans="1:17" x14ac:dyDescent="0.25">
      <c r="A240" s="26">
        <v>251</v>
      </c>
      <c r="B240" s="26">
        <v>1639</v>
      </c>
      <c r="C240" s="26" t="s">
        <v>0</v>
      </c>
      <c r="D240" s="26" t="s">
        <v>9418</v>
      </c>
      <c r="E240" s="28" t="s">
        <v>6</v>
      </c>
      <c r="F240" s="28" t="s">
        <v>171</v>
      </c>
      <c r="G240" s="27">
        <v>39755</v>
      </c>
      <c r="H240" s="26">
        <v>80</v>
      </c>
      <c r="I240" s="26" t="s">
        <v>3</v>
      </c>
      <c r="J240" s="26" t="s">
        <v>4</v>
      </c>
      <c r="K240" s="27">
        <v>40030</v>
      </c>
      <c r="L240" s="27">
        <v>40149</v>
      </c>
      <c r="M240" s="27">
        <v>40175</v>
      </c>
      <c r="N240" s="27">
        <v>40365</v>
      </c>
      <c r="O240" s="26">
        <v>79.650000000000006</v>
      </c>
      <c r="P240" s="26"/>
      <c r="Q240" s="26"/>
    </row>
    <row r="241" spans="1:17" ht="30" x14ac:dyDescent="0.25">
      <c r="A241" s="26">
        <v>252</v>
      </c>
      <c r="B241" s="26">
        <v>1714</v>
      </c>
      <c r="C241" s="26" t="s">
        <v>0</v>
      </c>
      <c r="D241" s="26" t="s">
        <v>9418</v>
      </c>
      <c r="E241" s="28" t="s">
        <v>6</v>
      </c>
      <c r="F241" s="28" t="s">
        <v>170</v>
      </c>
      <c r="G241" s="27">
        <v>39755</v>
      </c>
      <c r="H241" s="26">
        <v>80</v>
      </c>
      <c r="I241" s="26" t="s">
        <v>3</v>
      </c>
      <c r="J241" s="26" t="s">
        <v>4</v>
      </c>
      <c r="K241" s="27">
        <v>40014</v>
      </c>
      <c r="L241" s="27">
        <v>40147</v>
      </c>
      <c r="M241" s="27">
        <v>40197</v>
      </c>
      <c r="N241" s="27">
        <v>40508</v>
      </c>
      <c r="O241" s="26">
        <v>79.75</v>
      </c>
      <c r="P241" s="26"/>
      <c r="Q241" s="26"/>
    </row>
    <row r="242" spans="1:17" x14ac:dyDescent="0.25">
      <c r="A242" s="26">
        <v>253</v>
      </c>
      <c r="B242" s="26">
        <v>1653</v>
      </c>
      <c r="C242" s="26" t="s">
        <v>0</v>
      </c>
      <c r="D242" s="26" t="s">
        <v>9418</v>
      </c>
      <c r="E242" s="28" t="s">
        <v>6</v>
      </c>
      <c r="F242" s="28" t="s">
        <v>169</v>
      </c>
      <c r="G242" s="27">
        <v>39755</v>
      </c>
      <c r="H242" s="26">
        <v>80</v>
      </c>
      <c r="I242" s="26" t="s">
        <v>3</v>
      </c>
      <c r="J242" s="26" t="s">
        <v>4</v>
      </c>
      <c r="K242" s="27">
        <v>40014</v>
      </c>
      <c r="L242" s="27">
        <v>40147</v>
      </c>
      <c r="M242" s="27">
        <v>40197</v>
      </c>
      <c r="N242" s="27">
        <v>40407</v>
      </c>
      <c r="O242" s="26">
        <v>79.75</v>
      </c>
      <c r="P242" s="26"/>
      <c r="Q242" s="26"/>
    </row>
    <row r="243" spans="1:17" x14ac:dyDescent="0.25">
      <c r="A243" s="26">
        <v>254</v>
      </c>
      <c r="B243" s="26">
        <v>1654</v>
      </c>
      <c r="C243" s="26" t="s">
        <v>0</v>
      </c>
      <c r="D243" s="26" t="s">
        <v>9418</v>
      </c>
      <c r="E243" s="28" t="s">
        <v>6</v>
      </c>
      <c r="F243" s="28" t="s">
        <v>169</v>
      </c>
      <c r="G243" s="27">
        <v>39755</v>
      </c>
      <c r="H243" s="26">
        <v>80</v>
      </c>
      <c r="I243" s="26" t="s">
        <v>3</v>
      </c>
      <c r="J243" s="26" t="s">
        <v>4</v>
      </c>
      <c r="K243" s="27">
        <v>40014</v>
      </c>
      <c r="L243" s="27">
        <v>40147</v>
      </c>
      <c r="M243" s="27">
        <v>40197</v>
      </c>
      <c r="N243" s="27">
        <v>40407</v>
      </c>
      <c r="O243" s="26">
        <v>79.75</v>
      </c>
      <c r="P243" s="26"/>
      <c r="Q243" s="26"/>
    </row>
    <row r="244" spans="1:17" x14ac:dyDescent="0.25">
      <c r="A244" s="26">
        <v>255</v>
      </c>
      <c r="B244" s="26">
        <v>2134</v>
      </c>
      <c r="C244" s="26" t="s">
        <v>0</v>
      </c>
      <c r="D244" s="26" t="s">
        <v>9415</v>
      </c>
      <c r="E244" s="28" t="s">
        <v>6</v>
      </c>
      <c r="F244" s="28" t="s">
        <v>172</v>
      </c>
      <c r="G244" s="27">
        <v>39756</v>
      </c>
      <c r="H244" s="26">
        <v>19.989999999999998</v>
      </c>
      <c r="I244" s="26" t="s">
        <v>3</v>
      </c>
      <c r="J244" s="26" t="s">
        <v>4</v>
      </c>
      <c r="K244" s="27">
        <v>40350</v>
      </c>
      <c r="L244" s="27">
        <v>40689</v>
      </c>
      <c r="M244" s="27">
        <v>40801</v>
      </c>
      <c r="N244" s="27">
        <v>40830</v>
      </c>
      <c r="O244" s="26">
        <v>19.8</v>
      </c>
      <c r="P244" s="26"/>
      <c r="Q244" s="26"/>
    </row>
    <row r="245" spans="1:17" x14ac:dyDescent="0.25">
      <c r="A245" s="26">
        <v>256</v>
      </c>
      <c r="B245" s="26">
        <v>1866</v>
      </c>
      <c r="C245" s="26" t="s">
        <v>0</v>
      </c>
      <c r="D245" s="26" t="s">
        <v>9415</v>
      </c>
      <c r="E245" s="28" t="s">
        <v>6</v>
      </c>
      <c r="F245" s="28" t="s">
        <v>173</v>
      </c>
      <c r="G245" s="27">
        <v>39756</v>
      </c>
      <c r="H245" s="26">
        <v>80</v>
      </c>
      <c r="I245" s="26" t="s">
        <v>3</v>
      </c>
      <c r="J245" s="26" t="s">
        <v>4</v>
      </c>
      <c r="K245" s="27">
        <v>40161</v>
      </c>
      <c r="L245" s="27">
        <v>40182</v>
      </c>
      <c r="M245" s="27">
        <v>40210</v>
      </c>
      <c r="N245" s="27">
        <v>40302</v>
      </c>
      <c r="O245" s="26">
        <v>79.92</v>
      </c>
      <c r="P245" s="26"/>
      <c r="Q245" s="26"/>
    </row>
    <row r="246" spans="1:17" x14ac:dyDescent="0.25">
      <c r="A246" s="26">
        <v>257</v>
      </c>
      <c r="B246" s="26">
        <v>1864</v>
      </c>
      <c r="C246" s="26" t="s">
        <v>0</v>
      </c>
      <c r="D246" s="26" t="s">
        <v>9415</v>
      </c>
      <c r="E246" s="28" t="s">
        <v>6</v>
      </c>
      <c r="F246" s="28" t="s">
        <v>174</v>
      </c>
      <c r="G246" s="27">
        <v>39756</v>
      </c>
      <c r="H246" s="26">
        <v>80</v>
      </c>
      <c r="I246" s="26" t="s">
        <v>3</v>
      </c>
      <c r="J246" s="26" t="s">
        <v>4</v>
      </c>
      <c r="K246" s="27">
        <v>40161</v>
      </c>
      <c r="L246" s="27">
        <v>40182</v>
      </c>
      <c r="M246" s="27">
        <v>40210</v>
      </c>
      <c r="N246" s="27">
        <v>40302</v>
      </c>
      <c r="O246" s="26">
        <v>79.92</v>
      </c>
      <c r="P246" s="26"/>
      <c r="Q246" s="26"/>
    </row>
    <row r="247" spans="1:17" x14ac:dyDescent="0.25">
      <c r="A247" s="26">
        <v>258</v>
      </c>
      <c r="B247" s="26">
        <v>1851</v>
      </c>
      <c r="C247" s="26" t="s">
        <v>0</v>
      </c>
      <c r="D247" s="26" t="s">
        <v>9415</v>
      </c>
      <c r="E247" s="28" t="s">
        <v>6</v>
      </c>
      <c r="F247" s="28" t="s">
        <v>176</v>
      </c>
      <c r="G247" s="27">
        <v>39756</v>
      </c>
      <c r="H247" s="26">
        <v>19.98</v>
      </c>
      <c r="I247" s="26" t="s">
        <v>3</v>
      </c>
      <c r="J247" s="26" t="s">
        <v>4</v>
      </c>
      <c r="K247" s="27">
        <v>39876</v>
      </c>
      <c r="L247" s="27">
        <v>39974</v>
      </c>
      <c r="M247" s="27">
        <v>40021</v>
      </c>
      <c r="N247" s="27">
        <v>40035</v>
      </c>
      <c r="O247" s="26">
        <v>19.8</v>
      </c>
      <c r="P247" s="26"/>
      <c r="Q247" s="26"/>
    </row>
    <row r="248" spans="1:17" ht="30" x14ac:dyDescent="0.25">
      <c r="A248" s="26">
        <v>259</v>
      </c>
      <c r="B248" s="26">
        <v>1855</v>
      </c>
      <c r="C248" s="26" t="s">
        <v>0</v>
      </c>
      <c r="D248" s="26" t="s">
        <v>9415</v>
      </c>
      <c r="E248" s="28" t="s">
        <v>6</v>
      </c>
      <c r="F248" s="28" t="s">
        <v>175</v>
      </c>
      <c r="G248" s="27">
        <v>39756</v>
      </c>
      <c r="H248" s="26">
        <v>80</v>
      </c>
      <c r="I248" s="26" t="s">
        <v>3</v>
      </c>
      <c r="J248" s="26" t="s">
        <v>4</v>
      </c>
      <c r="K248" s="27">
        <v>40085</v>
      </c>
      <c r="L248" s="27">
        <v>40143</v>
      </c>
      <c r="M248" s="27">
        <v>40175</v>
      </c>
      <c r="N248" s="27">
        <v>40264</v>
      </c>
      <c r="O248" s="26">
        <v>79.92</v>
      </c>
      <c r="P248" s="26"/>
      <c r="Q248" s="26"/>
    </row>
    <row r="249" spans="1:17" x14ac:dyDescent="0.25">
      <c r="A249" s="26">
        <v>260</v>
      </c>
      <c r="B249" s="26">
        <v>2010</v>
      </c>
      <c r="C249" s="26" t="s">
        <v>0</v>
      </c>
      <c r="D249" s="26" t="s">
        <v>9415</v>
      </c>
      <c r="E249" s="28" t="s">
        <v>6</v>
      </c>
      <c r="F249" s="28" t="s">
        <v>134</v>
      </c>
      <c r="G249" s="27">
        <v>39756</v>
      </c>
      <c r="H249" s="26">
        <v>19.95</v>
      </c>
      <c r="I249" s="26" t="s">
        <v>3</v>
      </c>
      <c r="J249" s="26" t="s">
        <v>4</v>
      </c>
      <c r="K249" s="27">
        <v>40260</v>
      </c>
      <c r="L249" s="27">
        <v>40291</v>
      </c>
      <c r="M249" s="27">
        <v>40303</v>
      </c>
      <c r="N249" s="27">
        <v>40526</v>
      </c>
      <c r="O249" s="26">
        <v>19.78</v>
      </c>
      <c r="P249" s="26"/>
      <c r="Q249" s="26"/>
    </row>
    <row r="250" spans="1:17" ht="30" x14ac:dyDescent="0.25">
      <c r="A250" s="26">
        <v>261</v>
      </c>
      <c r="B250" s="26">
        <v>1950</v>
      </c>
      <c r="C250" s="26" t="s">
        <v>0</v>
      </c>
      <c r="D250" s="26" t="s">
        <v>9415</v>
      </c>
      <c r="E250" s="28" t="s">
        <v>6</v>
      </c>
      <c r="F250" s="28" t="s">
        <v>175</v>
      </c>
      <c r="G250" s="27">
        <v>39756</v>
      </c>
      <c r="H250" s="26">
        <v>80</v>
      </c>
      <c r="I250" s="26" t="s">
        <v>3</v>
      </c>
      <c r="J250" s="26" t="s">
        <v>4</v>
      </c>
      <c r="K250" s="27">
        <v>40135</v>
      </c>
      <c r="L250" s="27">
        <v>40183</v>
      </c>
      <c r="M250" s="27">
        <v>40214</v>
      </c>
      <c r="N250" s="27">
        <v>40423</v>
      </c>
      <c r="O250" s="26">
        <v>79.58</v>
      </c>
      <c r="P250" s="26"/>
      <c r="Q250" s="26"/>
    </row>
    <row r="251" spans="1:17" x14ac:dyDescent="0.25">
      <c r="A251" s="26">
        <v>262</v>
      </c>
      <c r="B251" s="26">
        <v>1655</v>
      </c>
      <c r="C251" s="26" t="s">
        <v>0</v>
      </c>
      <c r="D251" s="26" t="s">
        <v>9418</v>
      </c>
      <c r="E251" s="28" t="s">
        <v>6</v>
      </c>
      <c r="F251" s="28" t="s">
        <v>177</v>
      </c>
      <c r="G251" s="27">
        <v>39764</v>
      </c>
      <c r="H251" s="26">
        <v>80</v>
      </c>
      <c r="I251" s="26" t="s">
        <v>3</v>
      </c>
      <c r="J251" s="26" t="s">
        <v>4</v>
      </c>
      <c r="K251" s="27">
        <v>40157</v>
      </c>
      <c r="L251" s="27">
        <v>40177</v>
      </c>
      <c r="M251" s="27">
        <v>40213</v>
      </c>
      <c r="N251" s="27">
        <v>40396</v>
      </c>
      <c r="O251" s="26">
        <v>79.650000000000006</v>
      </c>
      <c r="P251" s="26"/>
      <c r="Q251" s="26"/>
    </row>
    <row r="252" spans="1:17" x14ac:dyDescent="0.25">
      <c r="A252" s="26">
        <v>263</v>
      </c>
      <c r="B252" s="26">
        <v>1638</v>
      </c>
      <c r="C252" s="26" t="s">
        <v>0</v>
      </c>
      <c r="D252" s="26" t="s">
        <v>9418</v>
      </c>
      <c r="E252" s="28" t="s">
        <v>6</v>
      </c>
      <c r="F252" s="28" t="s">
        <v>178</v>
      </c>
      <c r="G252" s="27">
        <v>39764</v>
      </c>
      <c r="H252" s="26">
        <v>80</v>
      </c>
      <c r="I252" s="26" t="s">
        <v>3</v>
      </c>
      <c r="J252" s="26" t="s">
        <v>4</v>
      </c>
      <c r="K252" s="27">
        <v>40168</v>
      </c>
      <c r="L252" s="27">
        <v>40214</v>
      </c>
      <c r="M252" s="27">
        <v>40239</v>
      </c>
      <c r="N252" s="27">
        <v>40361</v>
      </c>
      <c r="O252" s="26">
        <v>79.650000000000006</v>
      </c>
      <c r="P252" s="26"/>
      <c r="Q252" s="26"/>
    </row>
    <row r="253" spans="1:17" x14ac:dyDescent="0.25">
      <c r="A253" s="26">
        <v>264</v>
      </c>
      <c r="B253" s="26">
        <v>1642</v>
      </c>
      <c r="C253" s="26" t="s">
        <v>0</v>
      </c>
      <c r="D253" s="26" t="s">
        <v>9418</v>
      </c>
      <c r="E253" s="28" t="s">
        <v>6</v>
      </c>
      <c r="F253" s="28" t="s">
        <v>177</v>
      </c>
      <c r="G253" s="27">
        <v>39764</v>
      </c>
      <c r="H253" s="26">
        <v>80</v>
      </c>
      <c r="I253" s="26" t="s">
        <v>3</v>
      </c>
      <c r="J253" s="26" t="s">
        <v>4</v>
      </c>
      <c r="K253" s="27">
        <v>40157</v>
      </c>
      <c r="L253" s="27">
        <v>40177</v>
      </c>
      <c r="M253" s="27">
        <v>40213</v>
      </c>
      <c r="N253" s="27">
        <v>40368</v>
      </c>
      <c r="O253" s="26">
        <v>79.650000000000006</v>
      </c>
      <c r="P253" s="26"/>
      <c r="Q253" s="26"/>
    </row>
    <row r="254" spans="1:17" x14ac:dyDescent="0.25">
      <c r="A254" s="26">
        <v>265</v>
      </c>
      <c r="B254" s="26">
        <v>1912</v>
      </c>
      <c r="C254" s="26" t="s">
        <v>0</v>
      </c>
      <c r="D254" s="26" t="s">
        <v>9415</v>
      </c>
      <c r="E254" s="28" t="s">
        <v>6</v>
      </c>
      <c r="F254" s="28" t="s">
        <v>152</v>
      </c>
      <c r="G254" s="27">
        <v>39765</v>
      </c>
      <c r="H254" s="26">
        <v>79.650000000000006</v>
      </c>
      <c r="I254" s="26" t="s">
        <v>3</v>
      </c>
      <c r="J254" s="26" t="s">
        <v>4</v>
      </c>
      <c r="K254" s="27">
        <v>40009</v>
      </c>
      <c r="L254" s="27">
        <v>40193</v>
      </c>
      <c r="M254" s="27">
        <v>40246</v>
      </c>
      <c r="N254" s="27">
        <v>40371</v>
      </c>
      <c r="O254" s="26">
        <v>79.814999999999998</v>
      </c>
      <c r="P254" s="26"/>
      <c r="Q254" s="26"/>
    </row>
    <row r="255" spans="1:17" ht="30" x14ac:dyDescent="0.25">
      <c r="A255" s="26">
        <v>266</v>
      </c>
      <c r="B255" s="26">
        <v>2139</v>
      </c>
      <c r="C255" s="26" t="s">
        <v>0</v>
      </c>
      <c r="D255" s="26" t="s">
        <v>9415</v>
      </c>
      <c r="E255" s="28" t="s">
        <v>6</v>
      </c>
      <c r="F255" s="28" t="s">
        <v>182</v>
      </c>
      <c r="G255" s="27">
        <v>39765</v>
      </c>
      <c r="H255" s="26">
        <v>80</v>
      </c>
      <c r="I255" s="26" t="s">
        <v>3</v>
      </c>
      <c r="J255" s="26" t="s">
        <v>4</v>
      </c>
      <c r="K255" s="27">
        <v>40470</v>
      </c>
      <c r="L255" s="27">
        <v>40619</v>
      </c>
      <c r="M255" s="27">
        <v>40688</v>
      </c>
      <c r="N255" s="27">
        <v>40847</v>
      </c>
      <c r="O255" s="26">
        <v>79.95</v>
      </c>
      <c r="P255" s="26"/>
      <c r="Q255" s="26"/>
    </row>
    <row r="256" spans="1:17" ht="45" x14ac:dyDescent="0.25">
      <c r="A256" s="26">
        <v>267</v>
      </c>
      <c r="B256" s="26">
        <v>2130</v>
      </c>
      <c r="C256" s="26" t="s">
        <v>0</v>
      </c>
      <c r="D256" s="26" t="s">
        <v>9415</v>
      </c>
      <c r="E256" s="28" t="s">
        <v>6</v>
      </c>
      <c r="F256" s="28" t="s">
        <v>183</v>
      </c>
      <c r="G256" s="27">
        <v>39765</v>
      </c>
      <c r="H256" s="26">
        <v>80</v>
      </c>
      <c r="I256" s="26" t="s">
        <v>3</v>
      </c>
      <c r="J256" s="26" t="s">
        <v>4</v>
      </c>
      <c r="K256" s="27">
        <v>40192</v>
      </c>
      <c r="L256" s="27">
        <v>40275</v>
      </c>
      <c r="M256" s="27">
        <v>40289</v>
      </c>
      <c r="N256" s="27">
        <v>40828</v>
      </c>
      <c r="O256" s="26">
        <v>79.650000000000006</v>
      </c>
      <c r="P256" s="26"/>
      <c r="Q256" s="26"/>
    </row>
    <row r="257" spans="1:17" x14ac:dyDescent="0.25">
      <c r="A257" s="26">
        <v>268</v>
      </c>
      <c r="B257" s="26">
        <v>1993</v>
      </c>
      <c r="C257" s="26" t="s">
        <v>0</v>
      </c>
      <c r="D257" s="26" t="s">
        <v>9415</v>
      </c>
      <c r="E257" s="28" t="s">
        <v>6</v>
      </c>
      <c r="F257" s="28" t="s">
        <v>180</v>
      </c>
      <c r="G257" s="27">
        <v>39765</v>
      </c>
      <c r="H257" s="26">
        <v>80</v>
      </c>
      <c r="I257" s="26" t="s">
        <v>3</v>
      </c>
      <c r="J257" s="26" t="s">
        <v>4</v>
      </c>
      <c r="K257" s="27">
        <v>40277</v>
      </c>
      <c r="L257" s="27">
        <v>40309</v>
      </c>
      <c r="M257" s="27">
        <v>40323</v>
      </c>
      <c r="N257" s="27">
        <v>40491</v>
      </c>
      <c r="O257" s="26">
        <v>79.75</v>
      </c>
      <c r="P257" s="26"/>
      <c r="Q257" s="26"/>
    </row>
    <row r="258" spans="1:17" x14ac:dyDescent="0.25">
      <c r="A258" s="26">
        <v>269</v>
      </c>
      <c r="B258" s="26">
        <v>1975</v>
      </c>
      <c r="C258" s="26" t="s">
        <v>0</v>
      </c>
      <c r="D258" s="26" t="s">
        <v>9415</v>
      </c>
      <c r="E258" s="28" t="s">
        <v>6</v>
      </c>
      <c r="F258" s="28" t="s">
        <v>181</v>
      </c>
      <c r="G258" s="27">
        <v>39765</v>
      </c>
      <c r="H258" s="26">
        <v>80</v>
      </c>
      <c r="I258" s="26" t="s">
        <v>3</v>
      </c>
      <c r="J258" s="26" t="s">
        <v>4</v>
      </c>
      <c r="K258" s="27">
        <v>39799</v>
      </c>
      <c r="L258" s="27">
        <v>40211</v>
      </c>
      <c r="M258" s="27">
        <v>40247</v>
      </c>
      <c r="N258" s="27">
        <v>40461</v>
      </c>
      <c r="O258" s="26">
        <v>79.81</v>
      </c>
      <c r="P258" s="26"/>
      <c r="Q258" s="26"/>
    </row>
    <row r="259" spans="1:17" x14ac:dyDescent="0.25">
      <c r="A259" s="26">
        <v>270</v>
      </c>
      <c r="B259" s="26">
        <v>1870</v>
      </c>
      <c r="C259" s="26" t="s">
        <v>0</v>
      </c>
      <c r="D259" s="26" t="s">
        <v>9415</v>
      </c>
      <c r="E259" s="28" t="s">
        <v>6</v>
      </c>
      <c r="F259" s="28" t="s">
        <v>179</v>
      </c>
      <c r="G259" s="27">
        <v>39765</v>
      </c>
      <c r="H259" s="26">
        <v>80</v>
      </c>
      <c r="I259" s="26" t="s">
        <v>3</v>
      </c>
      <c r="J259" s="26" t="s">
        <v>4</v>
      </c>
      <c r="K259" s="27">
        <v>39876</v>
      </c>
      <c r="L259" s="27">
        <v>40133</v>
      </c>
      <c r="M259" s="27">
        <v>40163</v>
      </c>
      <c r="N259" s="27">
        <v>40325</v>
      </c>
      <c r="O259" s="26">
        <v>79.92</v>
      </c>
      <c r="P259" s="26"/>
      <c r="Q259" s="26"/>
    </row>
    <row r="260" spans="1:17" ht="45" x14ac:dyDescent="0.25">
      <c r="A260" s="26">
        <v>271</v>
      </c>
      <c r="B260" s="26">
        <v>2118</v>
      </c>
      <c r="C260" s="26" t="s">
        <v>0</v>
      </c>
      <c r="D260" s="26" t="s">
        <v>9415</v>
      </c>
      <c r="E260" s="28" t="s">
        <v>6</v>
      </c>
      <c r="F260" s="28" t="s">
        <v>183</v>
      </c>
      <c r="G260" s="27">
        <v>39765</v>
      </c>
      <c r="H260" s="26">
        <v>80</v>
      </c>
      <c r="I260" s="26" t="s">
        <v>3</v>
      </c>
      <c r="J260" s="26" t="s">
        <v>4</v>
      </c>
      <c r="K260" s="27">
        <v>40282</v>
      </c>
      <c r="L260" s="27">
        <v>40283</v>
      </c>
      <c r="M260" s="27">
        <v>40301</v>
      </c>
      <c r="N260" s="27">
        <v>40802</v>
      </c>
      <c r="O260" s="26">
        <v>79.650000000000006</v>
      </c>
      <c r="P260" s="26"/>
      <c r="Q260" s="26"/>
    </row>
    <row r="261" spans="1:17" x14ac:dyDescent="0.25">
      <c r="A261" s="26">
        <v>272</v>
      </c>
      <c r="B261" s="26">
        <v>1940</v>
      </c>
      <c r="C261" s="26" t="s">
        <v>0</v>
      </c>
      <c r="D261" s="26" t="s">
        <v>9415</v>
      </c>
      <c r="E261" s="28" t="s">
        <v>6</v>
      </c>
      <c r="F261" s="28" t="s">
        <v>180</v>
      </c>
      <c r="G261" s="27">
        <v>39765</v>
      </c>
      <c r="H261" s="26">
        <v>80</v>
      </c>
      <c r="I261" s="26" t="s">
        <v>3</v>
      </c>
      <c r="J261" s="26" t="s">
        <v>4</v>
      </c>
      <c r="K261" s="27">
        <v>40275</v>
      </c>
      <c r="L261" s="27">
        <v>40275</v>
      </c>
      <c r="M261" s="27">
        <v>40289</v>
      </c>
      <c r="N261" s="27">
        <v>40416</v>
      </c>
      <c r="O261" s="26">
        <v>79.75</v>
      </c>
      <c r="P261" s="26"/>
      <c r="Q261" s="26"/>
    </row>
    <row r="262" spans="1:17" x14ac:dyDescent="0.25">
      <c r="A262" s="26">
        <v>273</v>
      </c>
      <c r="B262" s="26">
        <v>1893</v>
      </c>
      <c r="C262" s="26" t="s">
        <v>0</v>
      </c>
      <c r="D262" s="26" t="s">
        <v>9415</v>
      </c>
      <c r="E262" s="28" t="s">
        <v>6</v>
      </c>
      <c r="F262" s="28" t="s">
        <v>48</v>
      </c>
      <c r="G262" s="27">
        <v>39765</v>
      </c>
      <c r="H262" s="26">
        <v>80</v>
      </c>
      <c r="I262" s="26" t="s">
        <v>3</v>
      </c>
      <c r="J262" s="26" t="s">
        <v>4</v>
      </c>
      <c r="K262" s="27">
        <v>40211</v>
      </c>
      <c r="L262" s="27">
        <v>40249</v>
      </c>
      <c r="M262" s="27">
        <v>40281</v>
      </c>
      <c r="N262" s="27">
        <v>40360</v>
      </c>
      <c r="O262" s="26">
        <v>79.58</v>
      </c>
      <c r="P262" s="26"/>
      <c r="Q262" s="26"/>
    </row>
    <row r="263" spans="1:17" x14ac:dyDescent="0.25">
      <c r="A263" s="26">
        <v>274</v>
      </c>
      <c r="B263" s="26">
        <v>1900</v>
      </c>
      <c r="C263" s="26" t="s">
        <v>0</v>
      </c>
      <c r="D263" s="26" t="s">
        <v>9415</v>
      </c>
      <c r="E263" s="28" t="s">
        <v>6</v>
      </c>
      <c r="F263" s="28" t="s">
        <v>152</v>
      </c>
      <c r="G263" s="27">
        <v>39765</v>
      </c>
      <c r="H263" s="26">
        <v>79.650000000000006</v>
      </c>
      <c r="I263" s="26" t="s">
        <v>3</v>
      </c>
      <c r="J263" s="26" t="s">
        <v>4</v>
      </c>
      <c r="K263" s="27">
        <v>40161</v>
      </c>
      <c r="L263" s="27">
        <v>40200</v>
      </c>
      <c r="M263" s="27">
        <v>40246</v>
      </c>
      <c r="N263" s="27">
        <v>40367</v>
      </c>
      <c r="O263" s="26">
        <v>79.814999999999998</v>
      </c>
      <c r="P263" s="26"/>
      <c r="Q263" s="26"/>
    </row>
    <row r="264" spans="1:17" x14ac:dyDescent="0.25">
      <c r="A264" s="26">
        <v>275</v>
      </c>
      <c r="B264" s="26">
        <v>1902</v>
      </c>
      <c r="C264" s="26" t="s">
        <v>0</v>
      </c>
      <c r="D264" s="26" t="s">
        <v>9415</v>
      </c>
      <c r="E264" s="28" t="s">
        <v>6</v>
      </c>
      <c r="F264" s="28" t="s">
        <v>152</v>
      </c>
      <c r="G264" s="27">
        <v>39765</v>
      </c>
      <c r="H264" s="26">
        <v>49.95</v>
      </c>
      <c r="I264" s="26" t="s">
        <v>3</v>
      </c>
      <c r="J264" s="26" t="s">
        <v>4</v>
      </c>
      <c r="K264" s="27">
        <v>40161</v>
      </c>
      <c r="L264" s="27">
        <v>40200</v>
      </c>
      <c r="M264" s="27">
        <v>40246</v>
      </c>
      <c r="N264" s="27">
        <v>40368</v>
      </c>
      <c r="O264" s="26">
        <v>49.92</v>
      </c>
      <c r="P264" s="26"/>
      <c r="Q264" s="26"/>
    </row>
    <row r="265" spans="1:17" x14ac:dyDescent="0.25">
      <c r="A265" s="26">
        <v>276</v>
      </c>
      <c r="B265" s="26">
        <v>1852</v>
      </c>
      <c r="C265" s="26" t="s">
        <v>0</v>
      </c>
      <c r="D265" s="26" t="s">
        <v>9415</v>
      </c>
      <c r="E265" s="28" t="s">
        <v>6</v>
      </c>
      <c r="F265" s="28" t="s">
        <v>184</v>
      </c>
      <c r="G265" s="27">
        <v>39766</v>
      </c>
      <c r="H265" s="26">
        <v>63.4</v>
      </c>
      <c r="I265" s="26" t="s">
        <v>3</v>
      </c>
      <c r="J265" s="26" t="s">
        <v>4</v>
      </c>
      <c r="K265" s="27">
        <v>39769</v>
      </c>
      <c r="L265" s="27">
        <v>39770</v>
      </c>
      <c r="M265" s="27">
        <v>39793</v>
      </c>
      <c r="N265" s="27">
        <v>39827</v>
      </c>
      <c r="O265" s="26">
        <v>63.35</v>
      </c>
      <c r="P265" s="26"/>
      <c r="Q265" s="26"/>
    </row>
    <row r="266" spans="1:17" x14ac:dyDescent="0.25">
      <c r="A266" s="26">
        <v>277</v>
      </c>
      <c r="B266" s="26">
        <v>2294</v>
      </c>
      <c r="C266" s="26" t="s">
        <v>0</v>
      </c>
      <c r="D266" s="26" t="s">
        <v>9417</v>
      </c>
      <c r="E266" s="28" t="s">
        <v>6</v>
      </c>
      <c r="F266" s="28" t="s">
        <v>185</v>
      </c>
      <c r="G266" s="27">
        <v>39767</v>
      </c>
      <c r="H266" s="26">
        <v>80</v>
      </c>
      <c r="I266" s="26" t="s">
        <v>3</v>
      </c>
      <c r="J266" s="26" t="s">
        <v>4</v>
      </c>
      <c r="K266" s="27">
        <v>39939</v>
      </c>
      <c r="L266" s="27">
        <v>40190</v>
      </c>
      <c r="M266" s="27">
        <v>40246</v>
      </c>
      <c r="N266" s="27">
        <v>40311</v>
      </c>
      <c r="O266" s="26">
        <v>79.95</v>
      </c>
      <c r="P266" s="26"/>
      <c r="Q266" s="26"/>
    </row>
    <row r="267" spans="1:17" ht="30" x14ac:dyDescent="0.25">
      <c r="A267" s="26">
        <v>278</v>
      </c>
      <c r="B267" s="26">
        <v>1778</v>
      </c>
      <c r="C267" s="26" t="s">
        <v>0</v>
      </c>
      <c r="D267" s="26" t="s">
        <v>9418</v>
      </c>
      <c r="E267" s="28" t="s">
        <v>6</v>
      </c>
      <c r="F267" s="28" t="s">
        <v>186</v>
      </c>
      <c r="G267" s="27">
        <v>39769</v>
      </c>
      <c r="H267" s="26">
        <v>80</v>
      </c>
      <c r="I267" s="26" t="s">
        <v>3</v>
      </c>
      <c r="J267" s="26" t="s">
        <v>4</v>
      </c>
      <c r="K267" s="27">
        <v>39940</v>
      </c>
      <c r="L267" s="27">
        <v>40521</v>
      </c>
      <c r="M267" s="27">
        <v>40557</v>
      </c>
      <c r="N267" s="27">
        <v>40700</v>
      </c>
      <c r="O267" s="26">
        <v>79.349999999999994</v>
      </c>
      <c r="P267" s="26"/>
      <c r="Q267" s="26"/>
    </row>
    <row r="268" spans="1:17" ht="30" x14ac:dyDescent="0.25">
      <c r="A268" s="26">
        <v>279</v>
      </c>
      <c r="B268" s="26">
        <v>1715</v>
      </c>
      <c r="C268" s="26" t="s">
        <v>0</v>
      </c>
      <c r="D268" s="26" t="s">
        <v>9418</v>
      </c>
      <c r="E268" s="28" t="s">
        <v>6</v>
      </c>
      <c r="F268" s="28" t="s">
        <v>186</v>
      </c>
      <c r="G268" s="27">
        <v>39769</v>
      </c>
      <c r="H268" s="26">
        <v>50</v>
      </c>
      <c r="I268" s="26" t="s">
        <v>3</v>
      </c>
      <c r="J268" s="26" t="s">
        <v>4</v>
      </c>
      <c r="K268" s="27">
        <v>39940</v>
      </c>
      <c r="L268" s="27">
        <v>40225</v>
      </c>
      <c r="M268" s="27">
        <v>40247</v>
      </c>
      <c r="N268" s="27">
        <v>40511</v>
      </c>
      <c r="O268" s="26">
        <v>49.95</v>
      </c>
      <c r="P268" s="26"/>
      <c r="Q268" s="26"/>
    </row>
    <row r="269" spans="1:17" x14ac:dyDescent="0.25">
      <c r="A269" s="26">
        <v>280</v>
      </c>
      <c r="B269" s="26">
        <v>1666</v>
      </c>
      <c r="C269" s="26" t="s">
        <v>0</v>
      </c>
      <c r="D269" s="26" t="s">
        <v>9418</v>
      </c>
      <c r="E269" s="28" t="s">
        <v>6</v>
      </c>
      <c r="F269" s="28" t="s">
        <v>187</v>
      </c>
      <c r="G269" s="27">
        <v>39770</v>
      </c>
      <c r="H269" s="26">
        <v>80</v>
      </c>
      <c r="I269" s="26" t="s">
        <v>3</v>
      </c>
      <c r="J269" s="26" t="s">
        <v>4</v>
      </c>
      <c r="K269" s="27">
        <v>40168</v>
      </c>
      <c r="L269" s="27">
        <v>40233</v>
      </c>
      <c r="M269" s="27">
        <v>40259</v>
      </c>
      <c r="N269" s="27">
        <v>40428</v>
      </c>
      <c r="O269" s="26">
        <v>79.56</v>
      </c>
      <c r="P269" s="26"/>
      <c r="Q269" s="26"/>
    </row>
    <row r="270" spans="1:17" ht="45" x14ac:dyDescent="0.25">
      <c r="A270" s="26">
        <v>281</v>
      </c>
      <c r="B270" s="26">
        <v>1826</v>
      </c>
      <c r="C270" s="26" t="s">
        <v>0</v>
      </c>
      <c r="D270" s="26" t="s">
        <v>9418</v>
      </c>
      <c r="E270" s="28" t="s">
        <v>6</v>
      </c>
      <c r="F270" s="28" t="s">
        <v>188</v>
      </c>
      <c r="G270" s="27">
        <v>39771</v>
      </c>
      <c r="H270" s="26">
        <v>80</v>
      </c>
      <c r="I270" s="26" t="s">
        <v>3</v>
      </c>
      <c r="J270" s="26" t="s">
        <v>4</v>
      </c>
      <c r="K270" s="27">
        <v>40014</v>
      </c>
      <c r="L270" s="27">
        <v>40331</v>
      </c>
      <c r="M270" s="27">
        <v>40465</v>
      </c>
      <c r="N270" s="27">
        <v>41008</v>
      </c>
      <c r="O270" s="26">
        <v>79.900000000000006</v>
      </c>
      <c r="P270" s="26"/>
      <c r="Q270" s="26"/>
    </row>
    <row r="271" spans="1:17" x14ac:dyDescent="0.25">
      <c r="A271" s="26">
        <v>282</v>
      </c>
      <c r="B271" s="26">
        <v>1686</v>
      </c>
      <c r="C271" s="26" t="s">
        <v>0</v>
      </c>
      <c r="D271" s="26" t="s">
        <v>9418</v>
      </c>
      <c r="E271" s="28" t="s">
        <v>6</v>
      </c>
      <c r="F271" s="28" t="s">
        <v>189</v>
      </c>
      <c r="G271" s="27">
        <v>39771</v>
      </c>
      <c r="H271" s="26">
        <v>80</v>
      </c>
      <c r="I271" s="26" t="s">
        <v>3</v>
      </c>
      <c r="J271" s="26" t="s">
        <v>4</v>
      </c>
      <c r="K271" s="27">
        <v>40176</v>
      </c>
      <c r="L271" s="27">
        <v>40246</v>
      </c>
      <c r="M271" s="27">
        <v>40277</v>
      </c>
      <c r="N271" s="27">
        <v>40460</v>
      </c>
      <c r="O271" s="26">
        <v>79.8</v>
      </c>
      <c r="P271" s="26"/>
      <c r="Q271" s="26"/>
    </row>
    <row r="272" spans="1:17" ht="45" x14ac:dyDescent="0.25">
      <c r="A272" s="26">
        <v>283</v>
      </c>
      <c r="B272" s="26">
        <v>1823</v>
      </c>
      <c r="C272" s="26" t="s">
        <v>0</v>
      </c>
      <c r="D272" s="26" t="s">
        <v>9418</v>
      </c>
      <c r="E272" s="28" t="s">
        <v>6</v>
      </c>
      <c r="F272" s="28" t="s">
        <v>188</v>
      </c>
      <c r="G272" s="27">
        <v>39771</v>
      </c>
      <c r="H272" s="26">
        <v>80</v>
      </c>
      <c r="I272" s="26" t="s">
        <v>3</v>
      </c>
      <c r="J272" s="26" t="s">
        <v>4</v>
      </c>
      <c r="K272" s="27">
        <v>40014</v>
      </c>
      <c r="L272" s="27">
        <v>40331</v>
      </c>
      <c r="M272" s="27">
        <v>40465</v>
      </c>
      <c r="N272" s="27">
        <v>41008</v>
      </c>
      <c r="O272" s="26">
        <v>79.900000000000006</v>
      </c>
      <c r="P272" s="26"/>
      <c r="Q272" s="26"/>
    </row>
    <row r="273" spans="1:17" ht="45" x14ac:dyDescent="0.25">
      <c r="A273" s="26">
        <v>284</v>
      </c>
      <c r="B273" s="26">
        <v>1822</v>
      </c>
      <c r="C273" s="26" t="s">
        <v>0</v>
      </c>
      <c r="D273" s="26" t="s">
        <v>9418</v>
      </c>
      <c r="E273" s="28" t="s">
        <v>6</v>
      </c>
      <c r="F273" s="28" t="s">
        <v>188</v>
      </c>
      <c r="G273" s="27">
        <v>39771</v>
      </c>
      <c r="H273" s="26">
        <v>80</v>
      </c>
      <c r="I273" s="26" t="s">
        <v>3</v>
      </c>
      <c r="J273" s="26" t="s">
        <v>4</v>
      </c>
      <c r="K273" s="27">
        <v>40014</v>
      </c>
      <c r="L273" s="27">
        <v>40331</v>
      </c>
      <c r="M273" s="27">
        <v>40465</v>
      </c>
      <c r="N273" s="27">
        <v>41008</v>
      </c>
      <c r="O273" s="26">
        <v>79.900000000000006</v>
      </c>
      <c r="P273" s="26"/>
      <c r="Q273" s="26"/>
    </row>
    <row r="274" spans="1:17" ht="45" x14ac:dyDescent="0.25">
      <c r="A274" s="26">
        <v>285</v>
      </c>
      <c r="B274" s="26">
        <v>1825</v>
      </c>
      <c r="C274" s="26" t="s">
        <v>0</v>
      </c>
      <c r="D274" s="26" t="s">
        <v>9418</v>
      </c>
      <c r="E274" s="28" t="s">
        <v>6</v>
      </c>
      <c r="F274" s="28" t="s">
        <v>188</v>
      </c>
      <c r="G274" s="27">
        <v>39771</v>
      </c>
      <c r="H274" s="26">
        <v>80</v>
      </c>
      <c r="I274" s="26" t="s">
        <v>3</v>
      </c>
      <c r="J274" s="26" t="s">
        <v>4</v>
      </c>
      <c r="K274" s="27">
        <v>40014</v>
      </c>
      <c r="L274" s="27">
        <v>40331</v>
      </c>
      <c r="M274" s="27">
        <v>40465</v>
      </c>
      <c r="N274" s="27">
        <v>41008</v>
      </c>
      <c r="O274" s="26">
        <v>79.900000000000006</v>
      </c>
      <c r="P274" s="26"/>
      <c r="Q274" s="26"/>
    </row>
    <row r="275" spans="1:17" ht="45" x14ac:dyDescent="0.25">
      <c r="A275" s="26">
        <v>286</v>
      </c>
      <c r="B275" s="26">
        <v>1824</v>
      </c>
      <c r="C275" s="26" t="s">
        <v>0</v>
      </c>
      <c r="D275" s="26" t="s">
        <v>9418</v>
      </c>
      <c r="E275" s="28" t="s">
        <v>6</v>
      </c>
      <c r="F275" s="28" t="s">
        <v>188</v>
      </c>
      <c r="G275" s="27">
        <v>39771</v>
      </c>
      <c r="H275" s="26">
        <v>80</v>
      </c>
      <c r="I275" s="26" t="s">
        <v>3</v>
      </c>
      <c r="J275" s="26" t="s">
        <v>4</v>
      </c>
      <c r="K275" s="27">
        <v>40014</v>
      </c>
      <c r="L275" s="27">
        <v>40331</v>
      </c>
      <c r="M275" s="27">
        <v>40465</v>
      </c>
      <c r="N275" s="27">
        <v>41008</v>
      </c>
      <c r="O275" s="26">
        <v>79.900000000000006</v>
      </c>
      <c r="P275" s="26"/>
      <c r="Q275" s="26"/>
    </row>
    <row r="276" spans="1:17" x14ac:dyDescent="0.25">
      <c r="A276" s="26">
        <v>287</v>
      </c>
      <c r="B276" s="26">
        <v>1814</v>
      </c>
      <c r="C276" s="26" t="s">
        <v>0</v>
      </c>
      <c r="D276" s="26" t="s">
        <v>9418</v>
      </c>
      <c r="E276" s="28" t="s">
        <v>6</v>
      </c>
      <c r="F276" s="28" t="s">
        <v>190</v>
      </c>
      <c r="G276" s="27">
        <v>39772</v>
      </c>
      <c r="H276" s="26">
        <v>80</v>
      </c>
      <c r="I276" s="26" t="s">
        <v>3</v>
      </c>
      <c r="J276" s="26" t="s">
        <v>4</v>
      </c>
      <c r="K276" s="27">
        <v>40168</v>
      </c>
      <c r="L276" s="27">
        <v>40275</v>
      </c>
      <c r="M276" s="27">
        <v>40296</v>
      </c>
      <c r="N276" s="27">
        <v>40886</v>
      </c>
      <c r="O276" s="26">
        <v>79.87</v>
      </c>
      <c r="P276" s="26"/>
      <c r="Q276" s="26"/>
    </row>
    <row r="277" spans="1:17" x14ac:dyDescent="0.25">
      <c r="A277" s="26">
        <v>288</v>
      </c>
      <c r="B277" s="26">
        <v>1915</v>
      </c>
      <c r="C277" s="26" t="s">
        <v>0</v>
      </c>
      <c r="D277" s="26" t="s">
        <v>9415</v>
      </c>
      <c r="E277" s="28" t="s">
        <v>6</v>
      </c>
      <c r="F277" s="28" t="s">
        <v>196</v>
      </c>
      <c r="G277" s="27">
        <v>39776</v>
      </c>
      <c r="H277" s="26">
        <v>80</v>
      </c>
      <c r="I277" s="26" t="s">
        <v>3</v>
      </c>
      <c r="J277" s="26" t="s">
        <v>4</v>
      </c>
      <c r="K277" s="27">
        <v>40260</v>
      </c>
      <c r="L277" s="27">
        <v>40261</v>
      </c>
      <c r="M277" s="27">
        <v>40289</v>
      </c>
      <c r="N277" s="27">
        <v>40373</v>
      </c>
      <c r="O277" s="26">
        <v>79.92</v>
      </c>
      <c r="P277" s="26"/>
      <c r="Q277" s="26"/>
    </row>
    <row r="278" spans="1:17" x14ac:dyDescent="0.25">
      <c r="A278" s="26">
        <v>289</v>
      </c>
      <c r="B278" s="26">
        <v>2428</v>
      </c>
      <c r="C278" s="26" t="s">
        <v>0</v>
      </c>
      <c r="D278" s="26" t="s">
        <v>9417</v>
      </c>
      <c r="E278" s="28" t="s">
        <v>6</v>
      </c>
      <c r="F278" s="28" t="s">
        <v>203</v>
      </c>
      <c r="G278" s="27">
        <v>39776</v>
      </c>
      <c r="H278" s="26">
        <v>19.539000000000001</v>
      </c>
      <c r="I278" s="26" t="s">
        <v>3</v>
      </c>
      <c r="J278" s="26" t="s">
        <v>4</v>
      </c>
      <c r="K278" s="27">
        <v>40142</v>
      </c>
      <c r="L278" s="27">
        <v>40445</v>
      </c>
      <c r="M278" s="27">
        <v>40529</v>
      </c>
      <c r="N278" s="27">
        <v>40900</v>
      </c>
      <c r="O278" s="26">
        <v>19.52</v>
      </c>
      <c r="P278" s="26"/>
      <c r="Q278" s="26"/>
    </row>
    <row r="279" spans="1:17" x14ac:dyDescent="0.25">
      <c r="A279" s="26">
        <v>290</v>
      </c>
      <c r="B279" s="26">
        <v>1856</v>
      </c>
      <c r="C279" s="26" t="s">
        <v>0</v>
      </c>
      <c r="D279" s="26" t="s">
        <v>9415</v>
      </c>
      <c r="E279" s="28" t="s">
        <v>6</v>
      </c>
      <c r="F279" s="28" t="s">
        <v>9337</v>
      </c>
      <c r="G279" s="27">
        <v>39776</v>
      </c>
      <c r="H279" s="26">
        <v>80</v>
      </c>
      <c r="I279" s="26" t="s">
        <v>3</v>
      </c>
      <c r="J279" s="26" t="s">
        <v>4</v>
      </c>
      <c r="K279" s="27">
        <v>40158</v>
      </c>
      <c r="L279" s="27">
        <v>40183</v>
      </c>
      <c r="M279" s="27">
        <v>40214</v>
      </c>
      <c r="N279" s="27">
        <v>40264</v>
      </c>
      <c r="O279" s="26">
        <v>79.92</v>
      </c>
      <c r="P279" s="26"/>
      <c r="Q279" s="26"/>
    </row>
    <row r="280" spans="1:17" x14ac:dyDescent="0.25">
      <c r="A280" s="26">
        <v>291</v>
      </c>
      <c r="B280" s="26">
        <v>1867</v>
      </c>
      <c r="C280" s="26" t="s">
        <v>0</v>
      </c>
      <c r="D280" s="26" t="s">
        <v>9415</v>
      </c>
      <c r="E280" s="28" t="s">
        <v>6</v>
      </c>
      <c r="F280" s="28" t="s">
        <v>198</v>
      </c>
      <c r="G280" s="27">
        <v>39776</v>
      </c>
      <c r="H280" s="26">
        <v>80</v>
      </c>
      <c r="I280" s="26" t="s">
        <v>3</v>
      </c>
      <c r="J280" s="26" t="s">
        <v>4</v>
      </c>
      <c r="K280" s="27">
        <v>39910</v>
      </c>
      <c r="L280" s="27">
        <v>40240</v>
      </c>
      <c r="M280" s="27">
        <v>40261</v>
      </c>
      <c r="N280" s="27">
        <v>40315</v>
      </c>
      <c r="O280" s="26">
        <v>79.92</v>
      </c>
      <c r="P280" s="26"/>
      <c r="Q280" s="26"/>
    </row>
    <row r="281" spans="1:17" x14ac:dyDescent="0.25">
      <c r="A281" s="26">
        <v>292</v>
      </c>
      <c r="B281" s="26">
        <v>2283</v>
      </c>
      <c r="C281" s="26" t="s">
        <v>0</v>
      </c>
      <c r="D281" s="26" t="s">
        <v>9417</v>
      </c>
      <c r="E281" s="28" t="s">
        <v>6</v>
      </c>
      <c r="F281" s="28" t="s">
        <v>199</v>
      </c>
      <c r="G281" s="27">
        <v>39776</v>
      </c>
      <c r="H281" s="26">
        <v>80</v>
      </c>
      <c r="I281" s="26" t="s">
        <v>3</v>
      </c>
      <c r="J281" s="26" t="s">
        <v>4</v>
      </c>
      <c r="K281" s="27">
        <v>39839</v>
      </c>
      <c r="L281" s="27">
        <v>39965</v>
      </c>
      <c r="M281" s="27">
        <v>40056</v>
      </c>
      <c r="N281" s="27">
        <v>40059</v>
      </c>
      <c r="O281" s="26">
        <v>79.2</v>
      </c>
      <c r="P281" s="26"/>
      <c r="Q281" s="26"/>
    </row>
    <row r="282" spans="1:17" x14ac:dyDescent="0.25">
      <c r="A282" s="26">
        <v>293</v>
      </c>
      <c r="B282" s="26">
        <v>1996</v>
      </c>
      <c r="C282" s="26" t="s">
        <v>0</v>
      </c>
      <c r="D282" s="26" t="s">
        <v>9415</v>
      </c>
      <c r="E282" s="28" t="s">
        <v>6</v>
      </c>
      <c r="F282" s="28" t="s">
        <v>195</v>
      </c>
      <c r="G282" s="27">
        <v>39776</v>
      </c>
      <c r="H282" s="26">
        <v>18.899999999999999</v>
      </c>
      <c r="I282" s="26" t="s">
        <v>3</v>
      </c>
      <c r="J282" s="26" t="s">
        <v>4</v>
      </c>
      <c r="K282" s="27">
        <v>40203</v>
      </c>
      <c r="L282" s="27">
        <v>40235</v>
      </c>
      <c r="M282" s="27">
        <v>40275</v>
      </c>
      <c r="N282" s="27">
        <v>40498</v>
      </c>
      <c r="O282" s="26">
        <v>19.25</v>
      </c>
      <c r="P282" s="26"/>
      <c r="Q282" s="26"/>
    </row>
    <row r="283" spans="1:17" x14ac:dyDescent="0.25">
      <c r="A283" s="26">
        <v>294</v>
      </c>
      <c r="B283" s="26">
        <v>1964</v>
      </c>
      <c r="C283" s="26" t="s">
        <v>0</v>
      </c>
      <c r="D283" s="26" t="s">
        <v>9415</v>
      </c>
      <c r="E283" s="28" t="s">
        <v>6</v>
      </c>
      <c r="F283" s="28" t="s">
        <v>202</v>
      </c>
      <c r="G283" s="27">
        <v>39776</v>
      </c>
      <c r="H283" s="26">
        <v>80</v>
      </c>
      <c r="I283" s="26" t="s">
        <v>3</v>
      </c>
      <c r="J283" s="26" t="s">
        <v>4</v>
      </c>
      <c r="K283" s="27">
        <v>39868</v>
      </c>
      <c r="L283" s="27">
        <v>40249</v>
      </c>
      <c r="M283" s="27">
        <v>40281</v>
      </c>
      <c r="N283" s="27">
        <v>40445</v>
      </c>
      <c r="O283" s="26">
        <v>79.92</v>
      </c>
      <c r="P283" s="26"/>
      <c r="Q283" s="26"/>
    </row>
    <row r="284" spans="1:17" x14ac:dyDescent="0.25">
      <c r="A284" s="26">
        <v>295</v>
      </c>
      <c r="B284" s="26">
        <v>1949</v>
      </c>
      <c r="C284" s="26" t="s">
        <v>0</v>
      </c>
      <c r="D284" s="26" t="s">
        <v>9415</v>
      </c>
      <c r="E284" s="28" t="s">
        <v>6</v>
      </c>
      <c r="F284" s="28" t="s">
        <v>191</v>
      </c>
      <c r="G284" s="27">
        <v>39776</v>
      </c>
      <c r="H284" s="26">
        <v>80</v>
      </c>
      <c r="I284" s="26" t="s">
        <v>3</v>
      </c>
      <c r="J284" s="26" t="s">
        <v>4</v>
      </c>
      <c r="K284" s="27">
        <v>39910</v>
      </c>
      <c r="L284" s="27">
        <v>40158</v>
      </c>
      <c r="M284" s="27">
        <v>40213</v>
      </c>
      <c r="N284" s="27">
        <v>40422</v>
      </c>
      <c r="O284" s="26">
        <v>79.98</v>
      </c>
      <c r="P284" s="26"/>
      <c r="Q284" s="26"/>
    </row>
    <row r="285" spans="1:17" x14ac:dyDescent="0.25">
      <c r="A285" s="26">
        <v>296</v>
      </c>
      <c r="B285" s="26">
        <v>1882</v>
      </c>
      <c r="C285" s="26" t="s">
        <v>0</v>
      </c>
      <c r="D285" s="26" t="s">
        <v>9415</v>
      </c>
      <c r="E285" s="28" t="s">
        <v>6</v>
      </c>
      <c r="F285" s="28" t="s">
        <v>197</v>
      </c>
      <c r="G285" s="27">
        <v>39776</v>
      </c>
      <c r="H285" s="26">
        <v>79.2</v>
      </c>
      <c r="I285" s="26" t="s">
        <v>3</v>
      </c>
      <c r="J285" s="26" t="s">
        <v>4</v>
      </c>
      <c r="K285" s="27">
        <v>40206</v>
      </c>
      <c r="L285" s="27">
        <v>40217</v>
      </c>
      <c r="M285" s="27">
        <v>40239</v>
      </c>
      <c r="N285" s="27">
        <v>40340</v>
      </c>
      <c r="O285" s="26">
        <v>79.855999999999995</v>
      </c>
      <c r="P285" s="26"/>
      <c r="Q285" s="26"/>
    </row>
    <row r="286" spans="1:17" x14ac:dyDescent="0.25">
      <c r="A286" s="26">
        <v>297</v>
      </c>
      <c r="B286" s="26">
        <v>2055</v>
      </c>
      <c r="C286" s="26" t="s">
        <v>0</v>
      </c>
      <c r="D286" s="26" t="s">
        <v>9415</v>
      </c>
      <c r="E286" s="28" t="s">
        <v>6</v>
      </c>
      <c r="F286" s="28" t="s">
        <v>201</v>
      </c>
      <c r="G286" s="27">
        <v>39776</v>
      </c>
      <c r="H286" s="26">
        <v>79.2</v>
      </c>
      <c r="I286" s="26" t="s">
        <v>3</v>
      </c>
      <c r="J286" s="26" t="s">
        <v>4</v>
      </c>
      <c r="K286" s="27">
        <v>40260</v>
      </c>
      <c r="L286" s="27">
        <v>40290</v>
      </c>
      <c r="M286" s="27">
        <v>40303</v>
      </c>
      <c r="N286" s="27">
        <v>40651</v>
      </c>
      <c r="O286" s="26">
        <v>79.8</v>
      </c>
      <c r="P286" s="26"/>
      <c r="Q286" s="26"/>
    </row>
    <row r="287" spans="1:17" x14ac:dyDescent="0.25">
      <c r="A287" s="26">
        <v>298</v>
      </c>
      <c r="B287" s="26">
        <v>2024</v>
      </c>
      <c r="C287" s="26" t="s">
        <v>0</v>
      </c>
      <c r="D287" s="26" t="s">
        <v>9415</v>
      </c>
      <c r="E287" s="28" t="s">
        <v>6</v>
      </c>
      <c r="F287" s="28" t="s">
        <v>194</v>
      </c>
      <c r="G287" s="27">
        <v>39776</v>
      </c>
      <c r="H287" s="26">
        <v>39.6</v>
      </c>
      <c r="I287" s="26" t="s">
        <v>3</v>
      </c>
      <c r="J287" s="26" t="s">
        <v>4</v>
      </c>
      <c r="K287" s="27">
        <v>40203</v>
      </c>
      <c r="L287" s="27">
        <v>40281</v>
      </c>
      <c r="M287" s="27">
        <v>40301</v>
      </c>
      <c r="N287" s="27">
        <v>40532</v>
      </c>
      <c r="O287" s="26">
        <v>39.9</v>
      </c>
      <c r="P287" s="26"/>
      <c r="Q287" s="26"/>
    </row>
    <row r="288" spans="1:17" ht="30" x14ac:dyDescent="0.25">
      <c r="A288" s="26">
        <v>299</v>
      </c>
      <c r="B288" s="26">
        <v>2029</v>
      </c>
      <c r="C288" s="26" t="s">
        <v>0</v>
      </c>
      <c r="D288" s="26" t="s">
        <v>9415</v>
      </c>
      <c r="E288" s="28" t="s">
        <v>6</v>
      </c>
      <c r="F288" s="28" t="s">
        <v>193</v>
      </c>
      <c r="G288" s="27">
        <v>39776</v>
      </c>
      <c r="H288" s="26">
        <v>80</v>
      </c>
      <c r="I288" s="26" t="s">
        <v>3</v>
      </c>
      <c r="J288" s="26" t="s">
        <v>4</v>
      </c>
      <c r="K288" s="27">
        <v>40282</v>
      </c>
      <c r="L288" s="27">
        <v>40287</v>
      </c>
      <c r="M288" s="27">
        <v>40302</v>
      </c>
      <c r="N288" s="27">
        <v>40551</v>
      </c>
      <c r="O288" s="26">
        <v>79.92</v>
      </c>
      <c r="P288" s="26"/>
      <c r="Q288" s="26"/>
    </row>
    <row r="289" spans="1:17" x14ac:dyDescent="0.25">
      <c r="A289" s="26">
        <v>300</v>
      </c>
      <c r="B289" s="26">
        <v>2036</v>
      </c>
      <c r="C289" s="26" t="s">
        <v>0</v>
      </c>
      <c r="D289" s="26" t="s">
        <v>9415</v>
      </c>
      <c r="E289" s="28" t="s">
        <v>6</v>
      </c>
      <c r="F289" s="28" t="s">
        <v>200</v>
      </c>
      <c r="G289" s="27">
        <v>39776</v>
      </c>
      <c r="H289" s="26">
        <v>80</v>
      </c>
      <c r="I289" s="26" t="s">
        <v>3</v>
      </c>
      <c r="J289" s="26" t="s">
        <v>4</v>
      </c>
      <c r="K289" s="27">
        <v>39868</v>
      </c>
      <c r="L289" s="27">
        <v>40240</v>
      </c>
      <c r="M289" s="27">
        <v>40261</v>
      </c>
      <c r="N289" s="27">
        <v>40577</v>
      </c>
      <c r="O289" s="26">
        <v>79.64</v>
      </c>
      <c r="P289" s="26"/>
      <c r="Q289" s="26"/>
    </row>
    <row r="290" spans="1:17" ht="30" x14ac:dyDescent="0.25">
      <c r="A290" s="26">
        <v>301</v>
      </c>
      <c r="B290" s="26">
        <v>2037</v>
      </c>
      <c r="C290" s="26" t="s">
        <v>0</v>
      </c>
      <c r="D290" s="26" t="s">
        <v>9415</v>
      </c>
      <c r="E290" s="28" t="s">
        <v>6</v>
      </c>
      <c r="F290" s="28" t="s">
        <v>192</v>
      </c>
      <c r="G290" s="27">
        <v>39776</v>
      </c>
      <c r="H290" s="26">
        <v>80</v>
      </c>
      <c r="I290" s="26" t="s">
        <v>3</v>
      </c>
      <c r="J290" s="26" t="s">
        <v>4</v>
      </c>
      <c r="K290" s="27">
        <v>40351</v>
      </c>
      <c r="L290" s="27">
        <v>40387</v>
      </c>
      <c r="M290" s="27">
        <v>40487</v>
      </c>
      <c r="N290" s="27">
        <v>40578</v>
      </c>
      <c r="O290" s="26">
        <v>79.650000000000006</v>
      </c>
      <c r="P290" s="26"/>
      <c r="Q290" s="26"/>
    </row>
    <row r="291" spans="1:17" ht="30" x14ac:dyDescent="0.25">
      <c r="A291" s="26">
        <v>302</v>
      </c>
      <c r="B291" s="26">
        <v>2352</v>
      </c>
      <c r="C291" s="26" t="s">
        <v>0</v>
      </c>
      <c r="D291" s="26" t="s">
        <v>9417</v>
      </c>
      <c r="E291" s="28" t="s">
        <v>6</v>
      </c>
      <c r="F291" s="28" t="s">
        <v>205</v>
      </c>
      <c r="G291" s="27">
        <v>39777</v>
      </c>
      <c r="H291" s="26">
        <v>80</v>
      </c>
      <c r="I291" s="26" t="s">
        <v>3</v>
      </c>
      <c r="J291" s="26" t="s">
        <v>4</v>
      </c>
      <c r="K291" s="27">
        <v>40100</v>
      </c>
      <c r="L291" s="27">
        <v>40227</v>
      </c>
      <c r="M291" s="27">
        <v>40242</v>
      </c>
      <c r="N291" s="27">
        <v>40505</v>
      </c>
      <c r="O291" s="26">
        <v>79.92</v>
      </c>
      <c r="P291" s="26"/>
      <c r="Q291" s="26"/>
    </row>
    <row r="292" spans="1:17" x14ac:dyDescent="0.25">
      <c r="A292" s="26">
        <v>303</v>
      </c>
      <c r="B292" s="26">
        <v>2337</v>
      </c>
      <c r="C292" s="26" t="s">
        <v>0</v>
      </c>
      <c r="D292" s="26" t="s">
        <v>9417</v>
      </c>
      <c r="E292" s="28" t="s">
        <v>6</v>
      </c>
      <c r="F292" s="28" t="s">
        <v>204</v>
      </c>
      <c r="G292" s="27">
        <v>39777</v>
      </c>
      <c r="H292" s="26">
        <v>80</v>
      </c>
      <c r="I292" s="26" t="s">
        <v>3</v>
      </c>
      <c r="J292" s="26" t="s">
        <v>4</v>
      </c>
      <c r="K292" s="27">
        <v>40119</v>
      </c>
      <c r="L292" s="27">
        <v>40256</v>
      </c>
      <c r="M292" s="27">
        <v>40277</v>
      </c>
      <c r="N292" s="27">
        <v>40450</v>
      </c>
      <c r="O292" s="26">
        <v>79.2</v>
      </c>
      <c r="P292" s="26"/>
      <c r="Q292" s="26"/>
    </row>
    <row r="293" spans="1:17" x14ac:dyDescent="0.25">
      <c r="A293" s="26">
        <v>304</v>
      </c>
      <c r="B293" s="26">
        <v>2525</v>
      </c>
      <c r="C293" s="26" t="s">
        <v>0</v>
      </c>
      <c r="D293" s="26" t="s">
        <v>9416</v>
      </c>
      <c r="E293" s="28" t="s">
        <v>6</v>
      </c>
      <c r="F293" s="28" t="s">
        <v>207</v>
      </c>
      <c r="G293" s="27">
        <v>39778</v>
      </c>
      <c r="H293" s="26">
        <v>79.95</v>
      </c>
      <c r="I293" s="26" t="s">
        <v>3</v>
      </c>
      <c r="J293" s="26" t="s">
        <v>4</v>
      </c>
      <c r="K293" s="27">
        <v>40149</v>
      </c>
      <c r="L293" s="27">
        <v>40192</v>
      </c>
      <c r="M293" s="27">
        <v>40239</v>
      </c>
      <c r="N293" s="27">
        <v>40393</v>
      </c>
      <c r="O293" s="26">
        <v>79.92</v>
      </c>
      <c r="P293" s="26"/>
      <c r="Q293" s="26"/>
    </row>
    <row r="294" spans="1:17" x14ac:dyDescent="0.25">
      <c r="A294" s="26">
        <v>305</v>
      </c>
      <c r="B294" s="26">
        <v>1711</v>
      </c>
      <c r="C294" s="26" t="s">
        <v>0</v>
      </c>
      <c r="D294" s="26" t="s">
        <v>9418</v>
      </c>
      <c r="E294" s="28" t="s">
        <v>6</v>
      </c>
      <c r="F294" s="28" t="s">
        <v>206</v>
      </c>
      <c r="G294" s="27">
        <v>39778</v>
      </c>
      <c r="H294" s="26">
        <v>80</v>
      </c>
      <c r="I294" s="26" t="s">
        <v>3</v>
      </c>
      <c r="J294" s="26" t="s">
        <v>4</v>
      </c>
      <c r="K294" s="27">
        <v>40100</v>
      </c>
      <c r="L294" s="27">
        <v>40247</v>
      </c>
      <c r="M294" s="27">
        <v>40275</v>
      </c>
      <c r="N294" s="27">
        <v>40507</v>
      </c>
      <c r="O294" s="26">
        <v>79.98</v>
      </c>
      <c r="P294" s="26"/>
      <c r="Q294" s="26"/>
    </row>
    <row r="295" spans="1:17" x14ac:dyDescent="0.25">
      <c r="A295" s="26">
        <v>306</v>
      </c>
      <c r="B295" s="26">
        <v>1920</v>
      </c>
      <c r="C295" s="26" t="s">
        <v>0</v>
      </c>
      <c r="D295" s="26" t="s">
        <v>9415</v>
      </c>
      <c r="E295" s="28" t="s">
        <v>6</v>
      </c>
      <c r="F295" s="28" t="s">
        <v>210</v>
      </c>
      <c r="G295" s="27">
        <v>39779</v>
      </c>
      <c r="H295" s="26">
        <v>80</v>
      </c>
      <c r="I295" s="26" t="s">
        <v>3</v>
      </c>
      <c r="J295" s="26" t="s">
        <v>4</v>
      </c>
      <c r="K295" s="27">
        <v>40084</v>
      </c>
      <c r="L295" s="27">
        <v>40240</v>
      </c>
      <c r="M295" s="27">
        <v>40261</v>
      </c>
      <c r="N295" s="27">
        <v>40393</v>
      </c>
      <c r="O295" s="26">
        <v>79.92</v>
      </c>
      <c r="P295" s="26"/>
      <c r="Q295" s="26"/>
    </row>
    <row r="296" spans="1:17" x14ac:dyDescent="0.25">
      <c r="A296" s="26">
        <v>307</v>
      </c>
      <c r="B296" s="26">
        <v>2489</v>
      </c>
      <c r="C296" s="26" t="s">
        <v>0</v>
      </c>
      <c r="D296" s="26" t="s">
        <v>9416</v>
      </c>
      <c r="E296" s="28" t="s">
        <v>6</v>
      </c>
      <c r="F296" s="28" t="s">
        <v>208</v>
      </c>
      <c r="G296" s="27">
        <v>39779</v>
      </c>
      <c r="H296" s="26">
        <v>80</v>
      </c>
      <c r="I296" s="26" t="s">
        <v>3</v>
      </c>
      <c r="J296" s="26" t="s">
        <v>4</v>
      </c>
      <c r="K296" s="27">
        <v>39834</v>
      </c>
      <c r="L296" s="27">
        <v>39974</v>
      </c>
      <c r="M296" s="27">
        <v>40091</v>
      </c>
      <c r="N296" s="27">
        <v>40140</v>
      </c>
      <c r="O296" s="26">
        <v>79.56</v>
      </c>
      <c r="P296" s="26"/>
      <c r="Q296" s="26"/>
    </row>
    <row r="297" spans="1:17" x14ac:dyDescent="0.25">
      <c r="A297" s="26">
        <v>308</v>
      </c>
      <c r="B297" s="26">
        <v>1880</v>
      </c>
      <c r="C297" s="26" t="s">
        <v>0</v>
      </c>
      <c r="D297" s="26" t="s">
        <v>9415</v>
      </c>
      <c r="E297" s="28" t="s">
        <v>6</v>
      </c>
      <c r="F297" s="28" t="s">
        <v>209</v>
      </c>
      <c r="G297" s="27">
        <v>39779</v>
      </c>
      <c r="H297" s="26">
        <v>80</v>
      </c>
      <c r="I297" s="26" t="s">
        <v>3</v>
      </c>
      <c r="J297" s="26" t="s">
        <v>4</v>
      </c>
      <c r="K297" s="27">
        <v>40175</v>
      </c>
      <c r="L297" s="27">
        <v>40275</v>
      </c>
      <c r="M297" s="27">
        <v>40296</v>
      </c>
      <c r="N297" s="27">
        <v>40339</v>
      </c>
      <c r="O297" s="26">
        <v>79.92</v>
      </c>
      <c r="P297" s="26"/>
      <c r="Q297" s="26"/>
    </row>
    <row r="298" spans="1:17" x14ac:dyDescent="0.25">
      <c r="A298" s="26">
        <v>309</v>
      </c>
      <c r="B298" s="26">
        <v>2239</v>
      </c>
      <c r="C298" s="26" t="s">
        <v>0</v>
      </c>
      <c r="D298" s="26" t="s">
        <v>9415</v>
      </c>
      <c r="E298" s="28" t="s">
        <v>6</v>
      </c>
      <c r="F298" s="28" t="s">
        <v>209</v>
      </c>
      <c r="G298" s="27">
        <v>39779</v>
      </c>
      <c r="H298" s="26">
        <v>80</v>
      </c>
      <c r="I298" s="26" t="s">
        <v>3</v>
      </c>
      <c r="J298" s="26" t="s">
        <v>4</v>
      </c>
      <c r="K298" s="27">
        <v>40465</v>
      </c>
      <c r="L298" s="27">
        <v>40704</v>
      </c>
      <c r="M298" s="27">
        <v>40753</v>
      </c>
      <c r="N298" s="27">
        <v>41227</v>
      </c>
      <c r="O298" s="26">
        <v>79.92</v>
      </c>
      <c r="P298" s="26"/>
      <c r="Q298" s="26"/>
    </row>
    <row r="299" spans="1:17" x14ac:dyDescent="0.25">
      <c r="A299" s="26">
        <v>310</v>
      </c>
      <c r="B299" s="26">
        <v>1627</v>
      </c>
      <c r="C299" s="26" t="s">
        <v>0</v>
      </c>
      <c r="D299" s="26" t="s">
        <v>9418</v>
      </c>
      <c r="E299" s="28" t="s">
        <v>6</v>
      </c>
      <c r="F299" s="28" t="s">
        <v>211</v>
      </c>
      <c r="G299" s="27">
        <v>39780</v>
      </c>
      <c r="H299" s="26">
        <v>80</v>
      </c>
      <c r="I299" s="26" t="s">
        <v>3</v>
      </c>
      <c r="J299" s="26" t="s">
        <v>4</v>
      </c>
      <c r="K299" s="27">
        <v>39958</v>
      </c>
      <c r="L299" s="27">
        <v>40196</v>
      </c>
      <c r="M299" s="27">
        <v>40232</v>
      </c>
      <c r="N299" s="27">
        <v>40327</v>
      </c>
      <c r="O299" s="26">
        <v>79.64</v>
      </c>
      <c r="P299" s="26"/>
      <c r="Q299" s="26"/>
    </row>
    <row r="300" spans="1:17" x14ac:dyDescent="0.25">
      <c r="A300" s="26">
        <v>311</v>
      </c>
      <c r="B300" s="26">
        <v>1773</v>
      </c>
      <c r="C300" s="26" t="s">
        <v>0</v>
      </c>
      <c r="D300" s="26" t="s">
        <v>9418</v>
      </c>
      <c r="E300" s="28" t="s">
        <v>6</v>
      </c>
      <c r="F300" s="28" t="s">
        <v>211</v>
      </c>
      <c r="G300" s="27">
        <v>39780</v>
      </c>
      <c r="H300" s="26">
        <v>80</v>
      </c>
      <c r="I300" s="26" t="s">
        <v>3</v>
      </c>
      <c r="J300" s="26" t="s">
        <v>4</v>
      </c>
      <c r="K300" s="27">
        <v>40154</v>
      </c>
      <c r="L300" s="27">
        <v>40317</v>
      </c>
      <c r="M300" s="27">
        <v>40332</v>
      </c>
      <c r="N300" s="27">
        <v>40669</v>
      </c>
      <c r="O300" s="26">
        <v>79.8</v>
      </c>
      <c r="P300" s="26"/>
      <c r="Q300" s="26"/>
    </row>
    <row r="301" spans="1:17" ht="45" x14ac:dyDescent="0.25">
      <c r="A301" s="26">
        <v>312</v>
      </c>
      <c r="B301" s="26">
        <v>1938</v>
      </c>
      <c r="C301" s="26" t="s">
        <v>0</v>
      </c>
      <c r="D301" s="26" t="s">
        <v>9415</v>
      </c>
      <c r="E301" s="28" t="s">
        <v>6</v>
      </c>
      <c r="F301" s="28" t="s">
        <v>216</v>
      </c>
      <c r="G301" s="27">
        <v>39784</v>
      </c>
      <c r="H301" s="26">
        <v>80</v>
      </c>
      <c r="I301" s="26" t="s">
        <v>3</v>
      </c>
      <c r="J301" s="26" t="s">
        <v>4</v>
      </c>
      <c r="K301" s="27">
        <v>40281</v>
      </c>
      <c r="L301" s="27">
        <v>40287</v>
      </c>
      <c r="M301" s="27">
        <v>40302</v>
      </c>
      <c r="N301" s="27">
        <v>40413</v>
      </c>
      <c r="O301" s="26">
        <v>79.58</v>
      </c>
      <c r="P301" s="26"/>
      <c r="Q301" s="26"/>
    </row>
    <row r="302" spans="1:17" x14ac:dyDescent="0.25">
      <c r="A302" s="26">
        <v>313</v>
      </c>
      <c r="B302" s="26">
        <v>2528</v>
      </c>
      <c r="C302" s="26" t="s">
        <v>0</v>
      </c>
      <c r="D302" s="26" t="s">
        <v>9416</v>
      </c>
      <c r="E302" s="28" t="s">
        <v>6</v>
      </c>
      <c r="F302" s="28" t="s">
        <v>215</v>
      </c>
      <c r="G302" s="27">
        <v>39784</v>
      </c>
      <c r="H302" s="26">
        <v>80</v>
      </c>
      <c r="I302" s="26" t="s">
        <v>3</v>
      </c>
      <c r="J302" s="26" t="s">
        <v>4</v>
      </c>
      <c r="K302" s="27">
        <v>39834</v>
      </c>
      <c r="L302" s="27">
        <v>40228</v>
      </c>
      <c r="M302" s="27">
        <v>40247</v>
      </c>
      <c r="N302" s="27">
        <v>40401</v>
      </c>
      <c r="O302" s="26">
        <v>79.58</v>
      </c>
      <c r="P302" s="26"/>
      <c r="Q302" s="26"/>
    </row>
    <row r="303" spans="1:17" x14ac:dyDescent="0.25">
      <c r="A303" s="26">
        <v>314</v>
      </c>
      <c r="B303" s="26">
        <v>2014</v>
      </c>
      <c r="C303" s="26" t="s">
        <v>0</v>
      </c>
      <c r="D303" s="26" t="s">
        <v>9415</v>
      </c>
      <c r="E303" s="28" t="s">
        <v>6</v>
      </c>
      <c r="F303" s="28" t="s">
        <v>214</v>
      </c>
      <c r="G303" s="27">
        <v>39784</v>
      </c>
      <c r="H303" s="26">
        <v>80</v>
      </c>
      <c r="I303" s="26" t="s">
        <v>3</v>
      </c>
      <c r="J303" s="26" t="s">
        <v>4</v>
      </c>
      <c r="K303" s="27">
        <v>40203</v>
      </c>
      <c r="L303" s="27">
        <v>40255</v>
      </c>
      <c r="M303" s="27">
        <v>40277</v>
      </c>
      <c r="N303" s="27">
        <v>40528</v>
      </c>
      <c r="O303" s="26">
        <v>79.92</v>
      </c>
      <c r="P303" s="26"/>
      <c r="Q303" s="26"/>
    </row>
    <row r="304" spans="1:17" x14ac:dyDescent="0.25">
      <c r="A304" s="26">
        <v>315</v>
      </c>
      <c r="B304" s="26">
        <v>2543</v>
      </c>
      <c r="C304" s="26" t="s">
        <v>0</v>
      </c>
      <c r="D304" s="26" t="s">
        <v>9416</v>
      </c>
      <c r="E304" s="28" t="s">
        <v>6</v>
      </c>
      <c r="F304" s="28" t="s">
        <v>213</v>
      </c>
      <c r="G304" s="27">
        <v>39784</v>
      </c>
      <c r="H304" s="26">
        <v>80</v>
      </c>
      <c r="I304" s="26" t="s">
        <v>3</v>
      </c>
      <c r="J304" s="26" t="s">
        <v>4</v>
      </c>
      <c r="K304" s="27">
        <v>40064</v>
      </c>
      <c r="L304" s="27">
        <v>40231</v>
      </c>
      <c r="M304" s="27">
        <v>40247</v>
      </c>
      <c r="N304" s="27">
        <v>40535</v>
      </c>
      <c r="O304" s="26">
        <v>79.989999999999995</v>
      </c>
      <c r="P304" s="26"/>
      <c r="Q304" s="26"/>
    </row>
    <row r="305" spans="1:17" ht="30" x14ac:dyDescent="0.25">
      <c r="A305" s="26">
        <v>316</v>
      </c>
      <c r="B305" s="26">
        <v>2171</v>
      </c>
      <c r="C305" s="26" t="s">
        <v>0</v>
      </c>
      <c r="D305" s="26" t="s">
        <v>9415</v>
      </c>
      <c r="E305" s="28" t="s">
        <v>6</v>
      </c>
      <c r="F305" s="28" t="s">
        <v>212</v>
      </c>
      <c r="G305" s="27">
        <v>39784</v>
      </c>
      <c r="H305" s="26">
        <v>80</v>
      </c>
      <c r="I305" s="26" t="s">
        <v>3</v>
      </c>
      <c r="J305" s="26" t="s">
        <v>4</v>
      </c>
      <c r="K305" s="27">
        <v>40318</v>
      </c>
      <c r="L305" s="27">
        <v>40557</v>
      </c>
      <c r="M305" s="27">
        <v>40574</v>
      </c>
      <c r="N305" s="27">
        <v>40952</v>
      </c>
      <c r="O305" s="26">
        <v>80</v>
      </c>
      <c r="P305" s="26"/>
      <c r="Q305" s="26"/>
    </row>
    <row r="306" spans="1:17" ht="30" x14ac:dyDescent="0.25">
      <c r="A306" s="26">
        <v>317</v>
      </c>
      <c r="B306" s="26">
        <v>2120</v>
      </c>
      <c r="C306" s="26" t="s">
        <v>0</v>
      </c>
      <c r="D306" s="26" t="s">
        <v>9415</v>
      </c>
      <c r="E306" s="28" t="s">
        <v>6</v>
      </c>
      <c r="F306" s="28" t="s">
        <v>205</v>
      </c>
      <c r="G306" s="27">
        <v>39785</v>
      </c>
      <c r="H306" s="26">
        <v>80</v>
      </c>
      <c r="I306" s="26" t="s">
        <v>3</v>
      </c>
      <c r="J306" s="26" t="s">
        <v>4</v>
      </c>
      <c r="K306" s="27">
        <v>40471</v>
      </c>
      <c r="L306" s="27">
        <v>40541</v>
      </c>
      <c r="M306" s="27">
        <v>40570</v>
      </c>
      <c r="N306" s="27">
        <v>40805</v>
      </c>
      <c r="O306" s="26">
        <v>79.8</v>
      </c>
      <c r="P306" s="26"/>
      <c r="Q306" s="26"/>
    </row>
    <row r="307" spans="1:17" x14ac:dyDescent="0.25">
      <c r="A307" s="26">
        <v>318</v>
      </c>
      <c r="B307" s="26">
        <v>2364</v>
      </c>
      <c r="C307" s="26" t="s">
        <v>0</v>
      </c>
      <c r="D307" s="26" t="s">
        <v>9417</v>
      </c>
      <c r="E307" s="28" t="s">
        <v>6</v>
      </c>
      <c r="F307" s="28" t="s">
        <v>217</v>
      </c>
      <c r="G307" s="27">
        <v>39785</v>
      </c>
      <c r="H307" s="26">
        <v>80</v>
      </c>
      <c r="I307" s="26" t="s">
        <v>3</v>
      </c>
      <c r="J307" s="26" t="s">
        <v>4</v>
      </c>
      <c r="K307" s="27">
        <v>40142</v>
      </c>
      <c r="L307" s="27">
        <v>40252</v>
      </c>
      <c r="M307" s="27">
        <v>40276</v>
      </c>
      <c r="N307" s="27">
        <v>40576</v>
      </c>
      <c r="O307" s="26">
        <v>79.75</v>
      </c>
      <c r="P307" s="26"/>
      <c r="Q307" s="26"/>
    </row>
    <row r="308" spans="1:17" ht="30" x14ac:dyDescent="0.25">
      <c r="A308" s="26">
        <v>319</v>
      </c>
      <c r="B308" s="26">
        <v>1991</v>
      </c>
      <c r="C308" s="26" t="s">
        <v>0</v>
      </c>
      <c r="D308" s="26" t="s">
        <v>9415</v>
      </c>
      <c r="E308" s="28" t="s">
        <v>6</v>
      </c>
      <c r="F308" s="28" t="s">
        <v>205</v>
      </c>
      <c r="G308" s="27">
        <v>39785</v>
      </c>
      <c r="H308" s="26">
        <v>80</v>
      </c>
      <c r="I308" s="26" t="s">
        <v>3</v>
      </c>
      <c r="J308" s="26" t="s">
        <v>4</v>
      </c>
      <c r="K308" s="27">
        <v>40191</v>
      </c>
      <c r="L308" s="27">
        <v>40199</v>
      </c>
      <c r="M308" s="27">
        <v>40212</v>
      </c>
      <c r="N308" s="27">
        <v>40487</v>
      </c>
      <c r="O308" s="26">
        <v>79.56</v>
      </c>
      <c r="P308" s="26"/>
      <c r="Q308" s="26"/>
    </row>
    <row r="309" spans="1:17" ht="30" x14ac:dyDescent="0.25">
      <c r="A309" s="26">
        <v>320</v>
      </c>
      <c r="B309" s="26">
        <v>1990</v>
      </c>
      <c r="C309" s="26" t="s">
        <v>0</v>
      </c>
      <c r="D309" s="26" t="s">
        <v>9415</v>
      </c>
      <c r="E309" s="28" t="s">
        <v>6</v>
      </c>
      <c r="F309" s="28" t="s">
        <v>205</v>
      </c>
      <c r="G309" s="27">
        <v>39785</v>
      </c>
      <c r="H309" s="26">
        <v>80</v>
      </c>
      <c r="I309" s="26" t="s">
        <v>3</v>
      </c>
      <c r="J309" s="26" t="s">
        <v>4</v>
      </c>
      <c r="K309" s="27">
        <v>40191</v>
      </c>
      <c r="L309" s="27">
        <v>40199</v>
      </c>
      <c r="M309" s="27">
        <v>40212</v>
      </c>
      <c r="N309" s="27">
        <v>40487</v>
      </c>
      <c r="O309" s="26">
        <v>79.95</v>
      </c>
      <c r="P309" s="26"/>
      <c r="Q309" s="26"/>
    </row>
    <row r="310" spans="1:17" ht="30" x14ac:dyDescent="0.25">
      <c r="A310" s="26">
        <v>321</v>
      </c>
      <c r="B310" s="26">
        <v>1989</v>
      </c>
      <c r="C310" s="26" t="s">
        <v>0</v>
      </c>
      <c r="D310" s="26" t="s">
        <v>9415</v>
      </c>
      <c r="E310" s="28" t="s">
        <v>6</v>
      </c>
      <c r="F310" s="28" t="s">
        <v>205</v>
      </c>
      <c r="G310" s="27">
        <v>39785</v>
      </c>
      <c r="H310" s="26">
        <v>80</v>
      </c>
      <c r="I310" s="26" t="s">
        <v>3</v>
      </c>
      <c r="J310" s="26" t="s">
        <v>4</v>
      </c>
      <c r="K310" s="27">
        <v>40191</v>
      </c>
      <c r="L310" s="27">
        <v>40199</v>
      </c>
      <c r="M310" s="27">
        <v>40212</v>
      </c>
      <c r="N310" s="27">
        <v>40487</v>
      </c>
      <c r="O310" s="26">
        <v>79.56</v>
      </c>
      <c r="P310" s="26"/>
      <c r="Q310" s="26"/>
    </row>
    <row r="311" spans="1:17" ht="30" x14ac:dyDescent="0.25">
      <c r="A311" s="26">
        <v>322</v>
      </c>
      <c r="B311" s="26">
        <v>2131</v>
      </c>
      <c r="C311" s="26" t="s">
        <v>0</v>
      </c>
      <c r="D311" s="26" t="s">
        <v>9415</v>
      </c>
      <c r="E311" s="28" t="s">
        <v>6</v>
      </c>
      <c r="F311" s="28" t="s">
        <v>205</v>
      </c>
      <c r="G311" s="27">
        <v>39785</v>
      </c>
      <c r="H311" s="26">
        <v>80</v>
      </c>
      <c r="I311" s="26" t="s">
        <v>3</v>
      </c>
      <c r="J311" s="26" t="s">
        <v>4</v>
      </c>
      <c r="K311" s="27">
        <v>40471</v>
      </c>
      <c r="L311" s="27">
        <v>40511</v>
      </c>
      <c r="M311" s="27">
        <v>40570</v>
      </c>
      <c r="N311" s="27">
        <v>40829</v>
      </c>
      <c r="O311" s="26">
        <v>79.875</v>
      </c>
      <c r="P311" s="26"/>
      <c r="Q311" s="26"/>
    </row>
    <row r="312" spans="1:17" x14ac:dyDescent="0.25">
      <c r="A312" s="26">
        <v>324</v>
      </c>
      <c r="B312" s="26">
        <v>2515</v>
      </c>
      <c r="C312" s="26" t="s">
        <v>0</v>
      </c>
      <c r="D312" s="26" t="s">
        <v>9416</v>
      </c>
      <c r="E312" s="28" t="s">
        <v>6</v>
      </c>
      <c r="F312" s="28" t="s">
        <v>224</v>
      </c>
      <c r="G312" s="27">
        <v>39792</v>
      </c>
      <c r="H312" s="26">
        <v>79.95</v>
      </c>
      <c r="I312" s="26" t="s">
        <v>3</v>
      </c>
      <c r="J312" s="26" t="s">
        <v>4</v>
      </c>
      <c r="K312" s="27">
        <v>40037</v>
      </c>
      <c r="L312" s="27">
        <v>40170</v>
      </c>
      <c r="M312" s="27">
        <v>40212</v>
      </c>
      <c r="N312" s="27">
        <v>40365</v>
      </c>
      <c r="O312" s="26">
        <v>79.56</v>
      </c>
      <c r="P312" s="26"/>
      <c r="Q312" s="26"/>
    </row>
    <row r="313" spans="1:17" x14ac:dyDescent="0.25">
      <c r="A313" s="26">
        <v>325</v>
      </c>
      <c r="B313" s="26">
        <v>1630</v>
      </c>
      <c r="C313" s="26" t="s">
        <v>0</v>
      </c>
      <c r="D313" s="26" t="s">
        <v>9418</v>
      </c>
      <c r="E313" s="28" t="s">
        <v>6</v>
      </c>
      <c r="F313" s="28" t="s">
        <v>222</v>
      </c>
      <c r="G313" s="27">
        <v>39792</v>
      </c>
      <c r="H313" s="26">
        <v>80</v>
      </c>
      <c r="I313" s="26" t="s">
        <v>3</v>
      </c>
      <c r="J313" s="26" t="s">
        <v>4</v>
      </c>
      <c r="K313" s="27">
        <v>40149</v>
      </c>
      <c r="L313" s="27">
        <v>40189</v>
      </c>
      <c r="M313" s="27">
        <v>40240</v>
      </c>
      <c r="N313" s="27">
        <v>40353</v>
      </c>
      <c r="O313" s="26">
        <v>79.95</v>
      </c>
      <c r="P313" s="26"/>
      <c r="Q313" s="26"/>
    </row>
    <row r="314" spans="1:17" x14ac:dyDescent="0.25">
      <c r="A314" s="26">
        <v>326</v>
      </c>
      <c r="B314" s="26">
        <v>2577</v>
      </c>
      <c r="C314" s="26" t="s">
        <v>0</v>
      </c>
      <c r="D314" s="26" t="s">
        <v>9416</v>
      </c>
      <c r="E314" s="28" t="s">
        <v>6</v>
      </c>
      <c r="F314" s="28" t="s">
        <v>220</v>
      </c>
      <c r="G314" s="27">
        <v>39792</v>
      </c>
      <c r="H314" s="26">
        <v>19.98</v>
      </c>
      <c r="I314" s="26" t="s">
        <v>3</v>
      </c>
      <c r="J314" s="26" t="s">
        <v>4</v>
      </c>
      <c r="K314" s="27">
        <v>40234</v>
      </c>
      <c r="L314" s="27">
        <v>40297</v>
      </c>
      <c r="M314" s="27">
        <v>40311</v>
      </c>
      <c r="N314" s="27">
        <v>40829</v>
      </c>
      <c r="O314" s="26">
        <v>19.8</v>
      </c>
      <c r="P314" s="26"/>
      <c r="Q314" s="26"/>
    </row>
    <row r="315" spans="1:17" x14ac:dyDescent="0.25">
      <c r="A315" s="26">
        <v>327</v>
      </c>
      <c r="B315" s="26">
        <v>2578</v>
      </c>
      <c r="C315" s="26" t="s">
        <v>0</v>
      </c>
      <c r="D315" s="26" t="s">
        <v>9416</v>
      </c>
      <c r="E315" s="28" t="s">
        <v>6</v>
      </c>
      <c r="F315" s="28" t="s">
        <v>220</v>
      </c>
      <c r="G315" s="27">
        <v>39792</v>
      </c>
      <c r="H315" s="26">
        <v>19.98</v>
      </c>
      <c r="I315" s="26" t="s">
        <v>3</v>
      </c>
      <c r="J315" s="26" t="s">
        <v>4</v>
      </c>
      <c r="K315" s="27">
        <v>40234</v>
      </c>
      <c r="L315" s="27">
        <v>40297</v>
      </c>
      <c r="M315" s="27">
        <v>40311</v>
      </c>
      <c r="N315" s="27">
        <v>40829</v>
      </c>
      <c r="O315" s="26">
        <v>19.8</v>
      </c>
      <c r="P315" s="26"/>
      <c r="Q315" s="26"/>
    </row>
    <row r="316" spans="1:17" x14ac:dyDescent="0.25">
      <c r="A316" s="26">
        <v>328</v>
      </c>
      <c r="B316" s="26">
        <v>2542</v>
      </c>
      <c r="C316" s="26" t="s">
        <v>0</v>
      </c>
      <c r="D316" s="26" t="s">
        <v>9416</v>
      </c>
      <c r="E316" s="28" t="s">
        <v>6</v>
      </c>
      <c r="F316" s="28" t="s">
        <v>223</v>
      </c>
      <c r="G316" s="27">
        <v>39792</v>
      </c>
      <c r="H316" s="26">
        <v>80</v>
      </c>
      <c r="I316" s="26" t="s">
        <v>3</v>
      </c>
      <c r="J316" s="26" t="s">
        <v>4</v>
      </c>
      <c r="K316" s="27">
        <v>40268</v>
      </c>
      <c r="L316" s="27">
        <v>40269</v>
      </c>
      <c r="M316" s="27">
        <v>40291</v>
      </c>
      <c r="N316" s="27">
        <v>40529</v>
      </c>
      <c r="O316" s="26">
        <v>79.875</v>
      </c>
      <c r="P316" s="26"/>
      <c r="Q316" s="26"/>
    </row>
    <row r="317" spans="1:17" x14ac:dyDescent="0.25">
      <c r="A317" s="26">
        <v>329</v>
      </c>
      <c r="B317" s="26">
        <v>1761</v>
      </c>
      <c r="C317" s="26" t="s">
        <v>0</v>
      </c>
      <c r="D317" s="26" t="s">
        <v>9418</v>
      </c>
      <c r="E317" s="28" t="s">
        <v>6</v>
      </c>
      <c r="F317" s="28" t="s">
        <v>221</v>
      </c>
      <c r="G317" s="27">
        <v>39792</v>
      </c>
      <c r="H317" s="26">
        <v>80</v>
      </c>
      <c r="I317" s="26" t="s">
        <v>3</v>
      </c>
      <c r="J317" s="26" t="s">
        <v>4</v>
      </c>
      <c r="K317" s="27">
        <v>40014</v>
      </c>
      <c r="L317" s="27">
        <v>40192</v>
      </c>
      <c r="M317" s="27">
        <v>40212</v>
      </c>
      <c r="N317" s="27">
        <v>40666</v>
      </c>
      <c r="O317" s="26">
        <v>79.8</v>
      </c>
      <c r="P317" s="26"/>
      <c r="Q317" s="26"/>
    </row>
    <row r="318" spans="1:17" x14ac:dyDescent="0.25">
      <c r="A318" s="26">
        <v>330</v>
      </c>
      <c r="B318" s="26">
        <v>2107</v>
      </c>
      <c r="C318" s="26" t="s">
        <v>0</v>
      </c>
      <c r="D318" s="26" t="s">
        <v>9415</v>
      </c>
      <c r="E318" s="28" t="s">
        <v>6</v>
      </c>
      <c r="F318" s="28" t="s">
        <v>226</v>
      </c>
      <c r="G318" s="27">
        <v>39794</v>
      </c>
      <c r="H318" s="26">
        <v>80</v>
      </c>
      <c r="I318" s="26" t="s">
        <v>3</v>
      </c>
      <c r="J318" s="26" t="s">
        <v>4</v>
      </c>
      <c r="K318" s="27">
        <v>40233</v>
      </c>
      <c r="L318" s="27">
        <v>40235</v>
      </c>
      <c r="M318" s="27">
        <v>40261</v>
      </c>
      <c r="N318" s="27">
        <v>40776</v>
      </c>
      <c r="O318" s="26">
        <v>80</v>
      </c>
      <c r="P318" s="26"/>
      <c r="Q318" s="26"/>
    </row>
    <row r="319" spans="1:17" x14ac:dyDescent="0.25">
      <c r="A319" s="26">
        <v>331</v>
      </c>
      <c r="B319" s="26">
        <v>2106</v>
      </c>
      <c r="C319" s="26" t="s">
        <v>0</v>
      </c>
      <c r="D319" s="26" t="s">
        <v>9415</v>
      </c>
      <c r="E319" s="28" t="s">
        <v>6</v>
      </c>
      <c r="F319" s="28" t="s">
        <v>232</v>
      </c>
      <c r="G319" s="27">
        <v>39794</v>
      </c>
      <c r="H319" s="26">
        <v>80</v>
      </c>
      <c r="I319" s="26" t="s">
        <v>3</v>
      </c>
      <c r="J319" s="26" t="s">
        <v>4</v>
      </c>
      <c r="K319" s="27">
        <v>40171</v>
      </c>
      <c r="L319" s="27">
        <v>40235</v>
      </c>
      <c r="M319" s="27">
        <v>40261</v>
      </c>
      <c r="N319" s="27">
        <v>40776</v>
      </c>
      <c r="O319" s="26">
        <v>80</v>
      </c>
      <c r="P319" s="26"/>
      <c r="Q319" s="26"/>
    </row>
    <row r="320" spans="1:17" x14ac:dyDescent="0.25">
      <c r="A320" s="26">
        <v>332</v>
      </c>
      <c r="B320" s="26">
        <v>1675</v>
      </c>
      <c r="C320" s="26" t="s">
        <v>0</v>
      </c>
      <c r="D320" s="26" t="s">
        <v>9418</v>
      </c>
      <c r="E320" s="28" t="s">
        <v>6</v>
      </c>
      <c r="F320" s="28" t="s">
        <v>225</v>
      </c>
      <c r="G320" s="27">
        <v>39794</v>
      </c>
      <c r="H320" s="26">
        <v>80</v>
      </c>
      <c r="I320" s="26" t="s">
        <v>3</v>
      </c>
      <c r="J320" s="26" t="s">
        <v>4</v>
      </c>
      <c r="K320" s="27">
        <v>40168</v>
      </c>
      <c r="L320" s="27">
        <v>40246</v>
      </c>
      <c r="M320" s="27">
        <v>40276</v>
      </c>
      <c r="N320" s="27">
        <v>40444</v>
      </c>
      <c r="O320" s="26">
        <v>79.75</v>
      </c>
      <c r="P320" s="26"/>
      <c r="Q320" s="26"/>
    </row>
    <row r="321" spans="1:17" x14ac:dyDescent="0.25">
      <c r="A321" s="26">
        <v>333</v>
      </c>
      <c r="B321" s="26">
        <v>2105</v>
      </c>
      <c r="C321" s="26" t="s">
        <v>0</v>
      </c>
      <c r="D321" s="26" t="s">
        <v>9415</v>
      </c>
      <c r="E321" s="28" t="s">
        <v>6</v>
      </c>
      <c r="F321" s="28" t="s">
        <v>231</v>
      </c>
      <c r="G321" s="27">
        <v>39794</v>
      </c>
      <c r="H321" s="26">
        <v>80</v>
      </c>
      <c r="I321" s="26" t="s">
        <v>3</v>
      </c>
      <c r="J321" s="26" t="s">
        <v>4</v>
      </c>
      <c r="K321" s="27">
        <v>40233</v>
      </c>
      <c r="L321" s="27">
        <v>40235</v>
      </c>
      <c r="M321" s="27">
        <v>40261</v>
      </c>
      <c r="N321" s="27">
        <v>40776</v>
      </c>
      <c r="O321" s="26">
        <v>80</v>
      </c>
      <c r="P321" s="26"/>
      <c r="Q321" s="26"/>
    </row>
    <row r="322" spans="1:17" ht="45" x14ac:dyDescent="0.25">
      <c r="A322" s="26">
        <v>334</v>
      </c>
      <c r="B322" s="26">
        <v>2156</v>
      </c>
      <c r="C322" s="26" t="s">
        <v>0</v>
      </c>
      <c r="D322" s="26" t="s">
        <v>9415</v>
      </c>
      <c r="E322" s="28" t="s">
        <v>6</v>
      </c>
      <c r="F322" s="28" t="s">
        <v>230</v>
      </c>
      <c r="G322" s="27">
        <v>39794</v>
      </c>
      <c r="H322" s="26">
        <v>80</v>
      </c>
      <c r="I322" s="26" t="s">
        <v>3</v>
      </c>
      <c r="J322" s="26" t="s">
        <v>4</v>
      </c>
      <c r="K322" s="27">
        <v>40247</v>
      </c>
      <c r="L322" s="27">
        <v>40325</v>
      </c>
      <c r="M322" s="27">
        <v>40332</v>
      </c>
      <c r="N322" s="27">
        <v>40879</v>
      </c>
      <c r="O322" s="26">
        <v>79.92</v>
      </c>
      <c r="P322" s="26"/>
      <c r="Q322" s="26"/>
    </row>
    <row r="323" spans="1:17" ht="30" x14ac:dyDescent="0.25">
      <c r="A323" s="26">
        <v>335</v>
      </c>
      <c r="B323" s="26">
        <v>2137</v>
      </c>
      <c r="C323" s="26" t="s">
        <v>0</v>
      </c>
      <c r="D323" s="26" t="s">
        <v>9415</v>
      </c>
      <c r="E323" s="28" t="s">
        <v>6</v>
      </c>
      <c r="F323" s="28" t="s">
        <v>229</v>
      </c>
      <c r="G323" s="27">
        <v>39794</v>
      </c>
      <c r="H323" s="26">
        <v>80</v>
      </c>
      <c r="I323" s="26" t="s">
        <v>3</v>
      </c>
      <c r="J323" s="26" t="s">
        <v>4</v>
      </c>
      <c r="K323" s="27">
        <v>40247</v>
      </c>
      <c r="L323" s="27">
        <v>40325</v>
      </c>
      <c r="M323" s="27">
        <v>40332</v>
      </c>
      <c r="N323" s="27">
        <v>40841</v>
      </c>
      <c r="O323" s="26">
        <v>79.92</v>
      </c>
      <c r="P323" s="26"/>
      <c r="Q323" s="26"/>
    </row>
    <row r="324" spans="1:17" x14ac:dyDescent="0.25">
      <c r="A324" s="26">
        <v>336</v>
      </c>
      <c r="B324" s="26">
        <v>1928</v>
      </c>
      <c r="C324" s="26" t="s">
        <v>0</v>
      </c>
      <c r="D324" s="26" t="s">
        <v>9415</v>
      </c>
      <c r="E324" s="28" t="s">
        <v>6</v>
      </c>
      <c r="F324" s="28" t="s">
        <v>233</v>
      </c>
      <c r="G324" s="27">
        <v>39794</v>
      </c>
      <c r="H324" s="26">
        <v>80</v>
      </c>
      <c r="I324" s="26" t="s">
        <v>3</v>
      </c>
      <c r="J324" s="26" t="s">
        <v>4</v>
      </c>
      <c r="K324" s="27">
        <v>40176</v>
      </c>
      <c r="L324" s="27">
        <v>40228</v>
      </c>
      <c r="M324" s="27">
        <v>40247</v>
      </c>
      <c r="N324" s="27">
        <v>40397</v>
      </c>
      <c r="O324" s="26">
        <v>79.819999999999993</v>
      </c>
      <c r="P324" s="26"/>
      <c r="Q324" s="26"/>
    </row>
    <row r="325" spans="1:17" ht="30" x14ac:dyDescent="0.25">
      <c r="A325" s="26">
        <v>337</v>
      </c>
      <c r="B325" s="26">
        <v>2026</v>
      </c>
      <c r="C325" s="26" t="s">
        <v>0</v>
      </c>
      <c r="D325" s="26" t="s">
        <v>9415</v>
      </c>
      <c r="E325" s="28" t="s">
        <v>6</v>
      </c>
      <c r="F325" s="28" t="s">
        <v>227</v>
      </c>
      <c r="G325" s="27">
        <v>39794</v>
      </c>
      <c r="H325" s="26">
        <v>80</v>
      </c>
      <c r="I325" s="26" t="s">
        <v>3</v>
      </c>
      <c r="J325" s="26" t="s">
        <v>4</v>
      </c>
      <c r="K325" s="27">
        <v>40317</v>
      </c>
      <c r="L325" s="27">
        <v>40395</v>
      </c>
      <c r="M325" s="27">
        <v>40494</v>
      </c>
      <c r="N325" s="27">
        <v>40533</v>
      </c>
      <c r="O325" s="26">
        <v>79.81</v>
      </c>
      <c r="P325" s="26"/>
      <c r="Q325" s="26"/>
    </row>
    <row r="326" spans="1:17" ht="45" x14ac:dyDescent="0.25">
      <c r="A326" s="26">
        <v>338</v>
      </c>
      <c r="B326" s="26">
        <v>2013</v>
      </c>
      <c r="C326" s="26" t="s">
        <v>0</v>
      </c>
      <c r="D326" s="26" t="s">
        <v>9415</v>
      </c>
      <c r="E326" s="28" t="s">
        <v>6</v>
      </c>
      <c r="F326" s="28" t="s">
        <v>228</v>
      </c>
      <c r="G326" s="27">
        <v>39794</v>
      </c>
      <c r="H326" s="26">
        <v>80</v>
      </c>
      <c r="I326" s="26" t="s">
        <v>3</v>
      </c>
      <c r="J326" s="26" t="s">
        <v>4</v>
      </c>
      <c r="K326" s="27">
        <v>40367</v>
      </c>
      <c r="L326" s="27">
        <v>40367</v>
      </c>
      <c r="M326" s="27">
        <v>40466</v>
      </c>
      <c r="N326" s="27">
        <v>40527</v>
      </c>
      <c r="O326" s="26">
        <v>79.8</v>
      </c>
      <c r="P326" s="26"/>
      <c r="Q326" s="26"/>
    </row>
    <row r="327" spans="1:17" x14ac:dyDescent="0.25">
      <c r="A327" s="26">
        <v>339</v>
      </c>
      <c r="B327" s="26">
        <v>2318</v>
      </c>
      <c r="C327" s="26" t="s">
        <v>0</v>
      </c>
      <c r="D327" s="26" t="s">
        <v>9417</v>
      </c>
      <c r="E327" s="28" t="s">
        <v>6</v>
      </c>
      <c r="F327" s="28" t="s">
        <v>234</v>
      </c>
      <c r="G327" s="27">
        <v>39797</v>
      </c>
      <c r="H327" s="26">
        <v>80</v>
      </c>
      <c r="I327" s="26" t="s">
        <v>3</v>
      </c>
      <c r="J327" s="26" t="s">
        <v>4</v>
      </c>
      <c r="K327" s="27">
        <v>39939</v>
      </c>
      <c r="L327" s="27">
        <v>40086</v>
      </c>
      <c r="M327" s="27">
        <v>40214</v>
      </c>
      <c r="N327" s="27">
        <v>40380</v>
      </c>
      <c r="O327" s="26">
        <v>79.75</v>
      </c>
      <c r="P327" s="26"/>
      <c r="Q327" s="26"/>
    </row>
    <row r="328" spans="1:17" x14ac:dyDescent="0.25">
      <c r="A328" s="26">
        <v>340</v>
      </c>
      <c r="B328" s="26">
        <v>2311</v>
      </c>
      <c r="C328" s="26" t="s">
        <v>0</v>
      </c>
      <c r="D328" s="26" t="s">
        <v>9417</v>
      </c>
      <c r="E328" s="28" t="s">
        <v>6</v>
      </c>
      <c r="F328" s="28" t="s">
        <v>235</v>
      </c>
      <c r="G328" s="27">
        <v>39799</v>
      </c>
      <c r="H328" s="26">
        <v>80</v>
      </c>
      <c r="I328" s="26" t="s">
        <v>3</v>
      </c>
      <c r="J328" s="26" t="s">
        <v>4</v>
      </c>
      <c r="K328" s="27">
        <v>39877</v>
      </c>
      <c r="L328" s="27">
        <v>40232</v>
      </c>
      <c r="M328" s="27">
        <v>40253</v>
      </c>
      <c r="N328" s="27">
        <v>40340</v>
      </c>
      <c r="O328" s="26">
        <v>79.92</v>
      </c>
      <c r="P328" s="26"/>
      <c r="Q328" s="26"/>
    </row>
    <row r="329" spans="1:17" ht="30" x14ac:dyDescent="0.25">
      <c r="A329" s="26">
        <v>341</v>
      </c>
      <c r="B329" s="26">
        <v>2039</v>
      </c>
      <c r="C329" s="26" t="s">
        <v>0</v>
      </c>
      <c r="D329" s="26" t="s">
        <v>9415</v>
      </c>
      <c r="E329" s="28" t="s">
        <v>6</v>
      </c>
      <c r="F329" s="28" t="s">
        <v>164</v>
      </c>
      <c r="G329" s="27">
        <v>39800</v>
      </c>
      <c r="H329" s="26">
        <v>80</v>
      </c>
      <c r="I329" s="26" t="s">
        <v>3</v>
      </c>
      <c r="J329" s="26" t="s">
        <v>4</v>
      </c>
      <c r="K329" s="27">
        <v>40213</v>
      </c>
      <c r="L329" s="27">
        <v>40226</v>
      </c>
      <c r="M329" s="27">
        <v>40242</v>
      </c>
      <c r="N329" s="27">
        <v>40580</v>
      </c>
      <c r="O329" s="26">
        <v>79.98</v>
      </c>
      <c r="P329" s="26"/>
      <c r="Q329" s="26"/>
    </row>
    <row r="330" spans="1:17" x14ac:dyDescent="0.25">
      <c r="A330" s="26">
        <v>342</v>
      </c>
      <c r="B330" s="26">
        <v>2040</v>
      </c>
      <c r="C330" s="26" t="s">
        <v>0</v>
      </c>
      <c r="D330" s="26" t="s">
        <v>9415</v>
      </c>
      <c r="E330" s="28" t="s">
        <v>6</v>
      </c>
      <c r="F330" s="28" t="s">
        <v>166</v>
      </c>
      <c r="G330" s="27">
        <v>39800</v>
      </c>
      <c r="H330" s="26">
        <v>80</v>
      </c>
      <c r="I330" s="26" t="s">
        <v>3</v>
      </c>
      <c r="J330" s="26" t="s">
        <v>4</v>
      </c>
      <c r="K330" s="27">
        <v>40213</v>
      </c>
      <c r="L330" s="27">
        <v>40226</v>
      </c>
      <c r="M330" s="27">
        <v>40242</v>
      </c>
      <c r="N330" s="27">
        <v>40580</v>
      </c>
      <c r="O330" s="26">
        <v>79.98</v>
      </c>
      <c r="P330" s="26"/>
      <c r="Q330" s="26"/>
    </row>
    <row r="331" spans="1:17" x14ac:dyDescent="0.25">
      <c r="A331" s="26">
        <v>343</v>
      </c>
      <c r="B331" s="26">
        <v>1972</v>
      </c>
      <c r="C331" s="26" t="s">
        <v>0</v>
      </c>
      <c r="D331" s="26" t="s">
        <v>9415</v>
      </c>
      <c r="E331" s="28" t="s">
        <v>6</v>
      </c>
      <c r="F331" s="28" t="s">
        <v>161</v>
      </c>
      <c r="G331" s="27">
        <v>39800</v>
      </c>
      <c r="H331" s="26">
        <v>80</v>
      </c>
      <c r="I331" s="26" t="s">
        <v>3</v>
      </c>
      <c r="J331" s="26" t="s">
        <v>4</v>
      </c>
      <c r="K331" s="27">
        <v>40213</v>
      </c>
      <c r="L331" s="27">
        <v>40226</v>
      </c>
      <c r="M331" s="27">
        <v>40242</v>
      </c>
      <c r="N331" s="27">
        <v>40459</v>
      </c>
      <c r="O331" s="26">
        <v>79.81</v>
      </c>
      <c r="P331" s="26"/>
      <c r="Q331" s="26"/>
    </row>
    <row r="332" spans="1:17" x14ac:dyDescent="0.25">
      <c r="A332" s="26">
        <v>344</v>
      </c>
      <c r="B332" s="26">
        <v>2001</v>
      </c>
      <c r="C332" s="26" t="s">
        <v>0</v>
      </c>
      <c r="D332" s="26" t="s">
        <v>9415</v>
      </c>
      <c r="E332" s="28" t="s">
        <v>6</v>
      </c>
      <c r="F332" s="28" t="s">
        <v>238</v>
      </c>
      <c r="G332" s="27">
        <v>39800</v>
      </c>
      <c r="H332" s="26">
        <v>80</v>
      </c>
      <c r="I332" s="26" t="s">
        <v>3</v>
      </c>
      <c r="J332" s="26" t="s">
        <v>4</v>
      </c>
      <c r="K332" s="27">
        <v>40281</v>
      </c>
      <c r="L332" s="27">
        <v>40290</v>
      </c>
      <c r="M332" s="27">
        <v>40303</v>
      </c>
      <c r="N332" s="27">
        <v>40505</v>
      </c>
      <c r="O332" s="26">
        <v>79.58</v>
      </c>
      <c r="P332" s="26"/>
      <c r="Q332" s="26"/>
    </row>
    <row r="333" spans="1:17" x14ac:dyDescent="0.25">
      <c r="A333" s="26">
        <v>345</v>
      </c>
      <c r="B333" s="26">
        <v>1961</v>
      </c>
      <c r="C333" s="26" t="s">
        <v>0</v>
      </c>
      <c r="D333" s="26" t="s">
        <v>9415</v>
      </c>
      <c r="E333" s="28" t="s">
        <v>6</v>
      </c>
      <c r="F333" s="28" t="s">
        <v>236</v>
      </c>
      <c r="G333" s="27">
        <v>39800</v>
      </c>
      <c r="H333" s="26">
        <v>80</v>
      </c>
      <c r="I333" s="26" t="s">
        <v>3</v>
      </c>
      <c r="J333" s="26" t="s">
        <v>4</v>
      </c>
      <c r="K333" s="27">
        <v>40213</v>
      </c>
      <c r="L333" s="27">
        <v>40226</v>
      </c>
      <c r="M333" s="27">
        <v>40247</v>
      </c>
      <c r="N333" s="27">
        <v>40440</v>
      </c>
      <c r="O333" s="26">
        <v>79.81</v>
      </c>
      <c r="P333" s="26"/>
      <c r="Q333" s="26"/>
    </row>
    <row r="334" spans="1:17" x14ac:dyDescent="0.25">
      <c r="A334" s="26">
        <v>346</v>
      </c>
      <c r="B334" s="26">
        <v>2003</v>
      </c>
      <c r="C334" s="26" t="s">
        <v>0</v>
      </c>
      <c r="D334" s="26" t="s">
        <v>9415</v>
      </c>
      <c r="E334" s="28" t="s">
        <v>6</v>
      </c>
      <c r="F334" s="28" t="s">
        <v>237</v>
      </c>
      <c r="G334" s="27">
        <v>39800</v>
      </c>
      <c r="H334" s="26">
        <v>80</v>
      </c>
      <c r="I334" s="26" t="s">
        <v>3</v>
      </c>
      <c r="J334" s="26" t="s">
        <v>4</v>
      </c>
      <c r="K334" s="27">
        <v>40261</v>
      </c>
      <c r="L334" s="27">
        <v>40283</v>
      </c>
      <c r="M334" s="27">
        <v>40302</v>
      </c>
      <c r="N334" s="27">
        <v>40507</v>
      </c>
      <c r="O334" s="26">
        <v>79.8</v>
      </c>
      <c r="P334" s="26"/>
      <c r="Q334" s="26"/>
    </row>
    <row r="335" spans="1:17" x14ac:dyDescent="0.25">
      <c r="A335" s="26">
        <v>347</v>
      </c>
      <c r="B335" s="26">
        <v>1763</v>
      </c>
      <c r="C335" s="26" t="s">
        <v>0</v>
      </c>
      <c r="D335" s="26" t="s">
        <v>9418</v>
      </c>
      <c r="E335" s="28" t="s">
        <v>6</v>
      </c>
      <c r="F335" s="28" t="s">
        <v>239</v>
      </c>
      <c r="G335" s="27">
        <v>39804</v>
      </c>
      <c r="H335" s="26">
        <v>80</v>
      </c>
      <c r="I335" s="26" t="s">
        <v>3</v>
      </c>
      <c r="J335" s="26" t="s">
        <v>4</v>
      </c>
      <c r="K335" s="27">
        <v>39940</v>
      </c>
      <c r="L335" s="27">
        <v>40217</v>
      </c>
      <c r="M335" s="27">
        <v>40567</v>
      </c>
      <c r="N335" s="27">
        <v>40723</v>
      </c>
      <c r="O335" s="26">
        <v>79.81</v>
      </c>
      <c r="P335" s="26"/>
      <c r="Q335" s="26"/>
    </row>
    <row r="336" spans="1:17" x14ac:dyDescent="0.25">
      <c r="A336" s="26">
        <v>348</v>
      </c>
      <c r="B336" s="26">
        <v>1614</v>
      </c>
      <c r="C336" s="26" t="s">
        <v>0</v>
      </c>
      <c r="D336" s="26" t="s">
        <v>9418</v>
      </c>
      <c r="E336" s="28" t="s">
        <v>6</v>
      </c>
      <c r="F336" s="28" t="s">
        <v>239</v>
      </c>
      <c r="G336" s="27">
        <v>39804</v>
      </c>
      <c r="H336" s="26">
        <v>80</v>
      </c>
      <c r="I336" s="26" t="s">
        <v>3</v>
      </c>
      <c r="J336" s="26" t="s">
        <v>4</v>
      </c>
      <c r="K336" s="27">
        <v>39940</v>
      </c>
      <c r="L336" s="27">
        <v>40217</v>
      </c>
      <c r="M336" s="27">
        <v>40239</v>
      </c>
      <c r="N336" s="27">
        <v>40275</v>
      </c>
      <c r="O336" s="26">
        <v>80.040000000000006</v>
      </c>
      <c r="P336" s="26"/>
      <c r="Q336" s="26"/>
    </row>
    <row r="337" spans="1:17" x14ac:dyDescent="0.25">
      <c r="A337" s="26">
        <v>349</v>
      </c>
      <c r="B337" s="26">
        <v>1613</v>
      </c>
      <c r="C337" s="26" t="s">
        <v>0</v>
      </c>
      <c r="D337" s="26" t="s">
        <v>9418</v>
      </c>
      <c r="E337" s="28" t="s">
        <v>6</v>
      </c>
      <c r="F337" s="28" t="s">
        <v>239</v>
      </c>
      <c r="G337" s="27">
        <v>39804</v>
      </c>
      <c r="H337" s="26">
        <v>80</v>
      </c>
      <c r="I337" s="26" t="s">
        <v>3</v>
      </c>
      <c r="J337" s="26" t="s">
        <v>4</v>
      </c>
      <c r="K337" s="27">
        <v>39953</v>
      </c>
      <c r="L337" s="27">
        <v>40217</v>
      </c>
      <c r="M337" s="27">
        <v>40239</v>
      </c>
      <c r="N337" s="27">
        <v>40270</v>
      </c>
      <c r="O337" s="26">
        <v>80.040000000000006</v>
      </c>
      <c r="P337" s="26"/>
      <c r="Q337" s="26"/>
    </row>
    <row r="338" spans="1:17" x14ac:dyDescent="0.25">
      <c r="A338" s="26">
        <v>350</v>
      </c>
      <c r="B338" s="26">
        <v>1616</v>
      </c>
      <c r="C338" s="26" t="s">
        <v>0</v>
      </c>
      <c r="D338" s="26" t="s">
        <v>9418</v>
      </c>
      <c r="E338" s="28" t="s">
        <v>6</v>
      </c>
      <c r="F338" s="28" t="s">
        <v>239</v>
      </c>
      <c r="G338" s="27">
        <v>39804</v>
      </c>
      <c r="H338" s="26">
        <v>80</v>
      </c>
      <c r="I338" s="26" t="s">
        <v>3</v>
      </c>
      <c r="J338" s="26" t="s">
        <v>4</v>
      </c>
      <c r="K338" s="27">
        <v>39940</v>
      </c>
      <c r="L338" s="27">
        <v>40217</v>
      </c>
      <c r="M338" s="27">
        <v>40239</v>
      </c>
      <c r="N338" s="27">
        <v>40276</v>
      </c>
      <c r="O338" s="26">
        <v>80.040000000000006</v>
      </c>
      <c r="P338" s="26"/>
      <c r="Q338" s="26"/>
    </row>
    <row r="339" spans="1:17" ht="30" x14ac:dyDescent="0.25">
      <c r="A339" s="26">
        <v>351</v>
      </c>
      <c r="B339" s="26">
        <v>2412</v>
      </c>
      <c r="C339" s="26" t="s">
        <v>0</v>
      </c>
      <c r="D339" s="26" t="s">
        <v>9417</v>
      </c>
      <c r="E339" s="28" t="s">
        <v>6</v>
      </c>
      <c r="F339" s="28" t="s">
        <v>241</v>
      </c>
      <c r="G339" s="27">
        <v>39804</v>
      </c>
      <c r="H339" s="26">
        <v>80</v>
      </c>
      <c r="I339" s="26" t="s">
        <v>3</v>
      </c>
      <c r="J339" s="26" t="s">
        <v>4</v>
      </c>
      <c r="K339" s="27">
        <v>40072</v>
      </c>
      <c r="L339" s="27">
        <v>40275</v>
      </c>
      <c r="M339" s="27">
        <v>40296</v>
      </c>
      <c r="N339" s="27">
        <v>40752</v>
      </c>
      <c r="O339" s="26">
        <v>79.935000000000002</v>
      </c>
      <c r="P339" s="26"/>
      <c r="Q339" s="26"/>
    </row>
    <row r="340" spans="1:17" x14ac:dyDescent="0.25">
      <c r="A340" s="26">
        <v>352</v>
      </c>
      <c r="B340" s="26">
        <v>1841</v>
      </c>
      <c r="C340" s="26" t="s">
        <v>0</v>
      </c>
      <c r="D340" s="26" t="s">
        <v>9418</v>
      </c>
      <c r="E340" s="28" t="s">
        <v>6</v>
      </c>
      <c r="F340" s="28" t="s">
        <v>240</v>
      </c>
      <c r="G340" s="27">
        <v>39804</v>
      </c>
      <c r="H340" s="26">
        <v>80</v>
      </c>
      <c r="I340" s="26" t="s">
        <v>3</v>
      </c>
      <c r="J340" s="26" t="s">
        <v>4</v>
      </c>
      <c r="K340" s="27">
        <v>40168</v>
      </c>
      <c r="L340" s="27">
        <v>39804</v>
      </c>
      <c r="M340" s="27">
        <v>40574</v>
      </c>
      <c r="N340" s="27">
        <v>41423</v>
      </c>
      <c r="O340" s="26">
        <v>79.944999999999993</v>
      </c>
      <c r="P340" s="26"/>
      <c r="Q340" s="26"/>
    </row>
    <row r="341" spans="1:17" ht="30" x14ac:dyDescent="0.25">
      <c r="A341" s="26">
        <v>353</v>
      </c>
      <c r="B341" s="26">
        <v>1875</v>
      </c>
      <c r="C341" s="26" t="s">
        <v>0</v>
      </c>
      <c r="D341" s="26" t="s">
        <v>9415</v>
      </c>
      <c r="E341" s="28" t="s">
        <v>6</v>
      </c>
      <c r="F341" s="28" t="s">
        <v>242</v>
      </c>
      <c r="G341" s="27">
        <v>39804</v>
      </c>
      <c r="H341" s="26">
        <v>80</v>
      </c>
      <c r="I341" s="26" t="s">
        <v>3</v>
      </c>
      <c r="J341" s="26" t="s">
        <v>4</v>
      </c>
      <c r="K341" s="27">
        <v>40231</v>
      </c>
      <c r="L341" s="27">
        <v>40304</v>
      </c>
      <c r="M341" s="27">
        <v>40317</v>
      </c>
      <c r="N341" s="27">
        <v>40327</v>
      </c>
      <c r="O341" s="26">
        <v>79.64</v>
      </c>
      <c r="P341" s="26"/>
      <c r="Q341" s="26"/>
    </row>
    <row r="342" spans="1:17" x14ac:dyDescent="0.25">
      <c r="A342" s="26">
        <v>354</v>
      </c>
      <c r="B342" s="26">
        <v>1615</v>
      </c>
      <c r="C342" s="26" t="s">
        <v>0</v>
      </c>
      <c r="D342" s="26" t="s">
        <v>9418</v>
      </c>
      <c r="E342" s="28" t="s">
        <v>6</v>
      </c>
      <c r="F342" s="28" t="s">
        <v>239</v>
      </c>
      <c r="G342" s="27">
        <v>39804</v>
      </c>
      <c r="H342" s="26">
        <v>80</v>
      </c>
      <c r="I342" s="26" t="s">
        <v>3</v>
      </c>
      <c r="J342" s="26" t="s">
        <v>4</v>
      </c>
      <c r="K342" s="27">
        <v>39940</v>
      </c>
      <c r="L342" s="27">
        <v>40217</v>
      </c>
      <c r="M342" s="27">
        <v>40239</v>
      </c>
      <c r="N342" s="27">
        <v>40276</v>
      </c>
      <c r="O342" s="26">
        <v>80.040000000000006</v>
      </c>
      <c r="P342" s="26"/>
      <c r="Q342" s="26"/>
    </row>
    <row r="343" spans="1:17" x14ac:dyDescent="0.25">
      <c r="A343" s="26">
        <v>355</v>
      </c>
      <c r="B343" s="26">
        <v>1874</v>
      </c>
      <c r="C343" s="26" t="s">
        <v>0</v>
      </c>
      <c r="D343" s="26" t="s">
        <v>9415</v>
      </c>
      <c r="E343" s="28" t="s">
        <v>6</v>
      </c>
      <c r="F343" s="28" t="s">
        <v>243</v>
      </c>
      <c r="G343" s="27">
        <v>39804</v>
      </c>
      <c r="H343" s="26">
        <v>80</v>
      </c>
      <c r="I343" s="26" t="s">
        <v>3</v>
      </c>
      <c r="J343" s="26" t="s">
        <v>4</v>
      </c>
      <c r="K343" s="27">
        <v>40231</v>
      </c>
      <c r="L343" s="27">
        <v>40304</v>
      </c>
      <c r="M343" s="27">
        <v>40317</v>
      </c>
      <c r="N343" s="27">
        <v>40327</v>
      </c>
      <c r="O343" s="26">
        <v>79.64</v>
      </c>
      <c r="P343" s="26"/>
      <c r="Q343" s="26"/>
    </row>
    <row r="344" spans="1:17" x14ac:dyDescent="0.25">
      <c r="A344" s="26">
        <v>356</v>
      </c>
      <c r="B344" s="26">
        <v>2254</v>
      </c>
      <c r="C344" s="26" t="s">
        <v>0</v>
      </c>
      <c r="D344" s="26" t="s">
        <v>9415</v>
      </c>
      <c r="E344" s="28" t="s">
        <v>6</v>
      </c>
      <c r="F344" s="28" t="s">
        <v>245</v>
      </c>
      <c r="G344" s="27">
        <v>39806</v>
      </c>
      <c r="H344" s="26">
        <v>80</v>
      </c>
      <c r="I344" s="26" t="s">
        <v>3</v>
      </c>
      <c r="J344" s="26" t="s">
        <v>4</v>
      </c>
      <c r="K344" s="27">
        <v>40351</v>
      </c>
      <c r="L344" s="27">
        <v>40667</v>
      </c>
      <c r="M344" s="27">
        <v>40696</v>
      </c>
      <c r="N344" s="27">
        <v>41243</v>
      </c>
      <c r="O344" s="26">
        <v>80</v>
      </c>
      <c r="P344" s="26"/>
      <c r="Q344" s="26"/>
    </row>
    <row r="345" spans="1:17" ht="30" x14ac:dyDescent="0.25">
      <c r="A345" s="26">
        <v>357</v>
      </c>
      <c r="B345" s="26">
        <v>2251</v>
      </c>
      <c r="C345" s="26" t="s">
        <v>0</v>
      </c>
      <c r="D345" s="26" t="s">
        <v>9415</v>
      </c>
      <c r="E345" s="28" t="s">
        <v>6</v>
      </c>
      <c r="F345" s="28" t="s">
        <v>246</v>
      </c>
      <c r="G345" s="27">
        <v>39806</v>
      </c>
      <c r="H345" s="26">
        <v>80</v>
      </c>
      <c r="I345" s="26" t="s">
        <v>3</v>
      </c>
      <c r="J345" s="26" t="s">
        <v>4</v>
      </c>
      <c r="K345" s="27">
        <v>40645</v>
      </c>
      <c r="L345" s="27">
        <v>40667</v>
      </c>
      <c r="M345" s="27">
        <v>40687</v>
      </c>
      <c r="N345" s="27">
        <v>41239</v>
      </c>
      <c r="O345" s="26">
        <v>79.625</v>
      </c>
      <c r="P345" s="26"/>
      <c r="Q345" s="26"/>
    </row>
    <row r="346" spans="1:17" ht="30" x14ac:dyDescent="0.25">
      <c r="A346" s="26">
        <v>358</v>
      </c>
      <c r="B346" s="26">
        <v>2243</v>
      </c>
      <c r="C346" s="26" t="s">
        <v>0</v>
      </c>
      <c r="D346" s="26" t="s">
        <v>9415</v>
      </c>
      <c r="E346" s="28" t="s">
        <v>6</v>
      </c>
      <c r="F346" s="28" t="s">
        <v>249</v>
      </c>
      <c r="G346" s="27">
        <v>39806</v>
      </c>
      <c r="H346" s="26">
        <v>80</v>
      </c>
      <c r="I346" s="26" t="s">
        <v>3</v>
      </c>
      <c r="J346" s="26" t="s">
        <v>4</v>
      </c>
      <c r="K346" s="27">
        <v>40350</v>
      </c>
      <c r="L346" s="27">
        <v>40667</v>
      </c>
      <c r="M346" s="27">
        <v>40687</v>
      </c>
      <c r="N346" s="27">
        <v>41232</v>
      </c>
      <c r="O346" s="26">
        <v>79.92</v>
      </c>
      <c r="P346" s="26"/>
      <c r="Q346" s="26"/>
    </row>
    <row r="347" spans="1:17" x14ac:dyDescent="0.25">
      <c r="A347" s="26">
        <v>359</v>
      </c>
      <c r="B347" s="26">
        <v>2213</v>
      </c>
      <c r="C347" s="26" t="s">
        <v>0</v>
      </c>
      <c r="D347" s="26" t="s">
        <v>9415</v>
      </c>
      <c r="E347" s="28" t="s">
        <v>6</v>
      </c>
      <c r="F347" s="28" t="s">
        <v>250</v>
      </c>
      <c r="G347" s="27">
        <v>39806</v>
      </c>
      <c r="H347" s="26">
        <v>19.98</v>
      </c>
      <c r="I347" s="26" t="s">
        <v>3</v>
      </c>
      <c r="J347" s="26" t="s">
        <v>4</v>
      </c>
      <c r="K347" s="27">
        <v>40281</v>
      </c>
      <c r="L347" s="27">
        <v>40498</v>
      </c>
      <c r="M347" s="27">
        <v>40562</v>
      </c>
      <c r="N347" s="27">
        <v>41076</v>
      </c>
      <c r="O347" s="26">
        <v>20</v>
      </c>
      <c r="P347" s="26"/>
      <c r="Q347" s="26"/>
    </row>
    <row r="348" spans="1:17" x14ac:dyDescent="0.25">
      <c r="A348" s="26">
        <v>360</v>
      </c>
      <c r="B348" s="26">
        <v>2205</v>
      </c>
      <c r="C348" s="26" t="s">
        <v>0</v>
      </c>
      <c r="D348" s="26" t="s">
        <v>9415</v>
      </c>
      <c r="E348" s="28" t="s">
        <v>6</v>
      </c>
      <c r="F348" s="28" t="s">
        <v>251</v>
      </c>
      <c r="G348" s="27">
        <v>39806</v>
      </c>
      <c r="H348" s="26">
        <v>80</v>
      </c>
      <c r="I348" s="26" t="s">
        <v>3</v>
      </c>
      <c r="J348" s="26" t="s">
        <v>4</v>
      </c>
      <c r="K348" s="27">
        <v>40392</v>
      </c>
      <c r="L348" s="27">
        <v>40394</v>
      </c>
      <c r="M348" s="27">
        <v>40541</v>
      </c>
      <c r="N348" s="27">
        <v>41061</v>
      </c>
      <c r="O348" s="26">
        <v>79.75</v>
      </c>
      <c r="P348" s="26"/>
      <c r="Q348" s="26"/>
    </row>
    <row r="349" spans="1:17" x14ac:dyDescent="0.25">
      <c r="A349" s="26">
        <v>361</v>
      </c>
      <c r="B349" s="26">
        <v>2270</v>
      </c>
      <c r="C349" s="26" t="s">
        <v>0</v>
      </c>
      <c r="D349" s="26" t="s">
        <v>9415</v>
      </c>
      <c r="E349" s="28" t="s">
        <v>6</v>
      </c>
      <c r="F349" s="28" t="s">
        <v>248</v>
      </c>
      <c r="G349" s="27">
        <v>39806</v>
      </c>
      <c r="H349" s="26">
        <v>80</v>
      </c>
      <c r="I349" s="26" t="s">
        <v>3</v>
      </c>
      <c r="J349" s="26" t="s">
        <v>4</v>
      </c>
      <c r="K349" s="27">
        <v>40465</v>
      </c>
      <c r="L349" s="27">
        <v>40704</v>
      </c>
      <c r="M349" s="27">
        <v>40751</v>
      </c>
      <c r="N349" s="27">
        <v>41298</v>
      </c>
      <c r="O349" s="26">
        <v>80</v>
      </c>
      <c r="P349" s="26"/>
      <c r="Q349" s="26"/>
    </row>
    <row r="350" spans="1:17" x14ac:dyDescent="0.25">
      <c r="A350" s="26">
        <v>362</v>
      </c>
      <c r="B350" s="26">
        <v>2264</v>
      </c>
      <c r="C350" s="26" t="s">
        <v>0</v>
      </c>
      <c r="D350" s="26" t="s">
        <v>9415</v>
      </c>
      <c r="E350" s="28" t="s">
        <v>6</v>
      </c>
      <c r="F350" s="28" t="s">
        <v>244</v>
      </c>
      <c r="G350" s="27">
        <v>39806</v>
      </c>
      <c r="H350" s="26">
        <v>80</v>
      </c>
      <c r="I350" s="26" t="s">
        <v>3</v>
      </c>
      <c r="J350" s="26" t="s">
        <v>4</v>
      </c>
      <c r="K350" s="27">
        <v>40420</v>
      </c>
      <c r="L350" s="27">
        <v>40667</v>
      </c>
      <c r="M350" s="27">
        <v>40696</v>
      </c>
      <c r="N350" s="27">
        <v>41264</v>
      </c>
      <c r="O350" s="26">
        <v>79.319999999999993</v>
      </c>
      <c r="P350" s="26"/>
      <c r="Q350" s="26"/>
    </row>
    <row r="351" spans="1:17" x14ac:dyDescent="0.25">
      <c r="A351" s="26">
        <v>363</v>
      </c>
      <c r="B351" s="26">
        <v>2259</v>
      </c>
      <c r="C351" s="26" t="s">
        <v>0</v>
      </c>
      <c r="D351" s="26" t="s">
        <v>9415</v>
      </c>
      <c r="E351" s="28" t="s">
        <v>6</v>
      </c>
      <c r="F351" s="28" t="s">
        <v>244</v>
      </c>
      <c r="G351" s="27">
        <v>39806</v>
      </c>
      <c r="H351" s="26">
        <v>80</v>
      </c>
      <c r="I351" s="26" t="s">
        <v>3</v>
      </c>
      <c r="J351" s="26" t="s">
        <v>4</v>
      </c>
      <c r="K351" s="27">
        <v>40645</v>
      </c>
      <c r="L351" s="27">
        <v>40667</v>
      </c>
      <c r="M351" s="27">
        <v>40696</v>
      </c>
      <c r="N351" s="27">
        <v>41245</v>
      </c>
      <c r="O351" s="26">
        <v>79.625</v>
      </c>
      <c r="P351" s="26"/>
      <c r="Q351" s="26"/>
    </row>
    <row r="352" spans="1:17" x14ac:dyDescent="0.25">
      <c r="A352" s="26">
        <v>364</v>
      </c>
      <c r="B352" s="26">
        <v>2186</v>
      </c>
      <c r="C352" s="26" t="s">
        <v>0</v>
      </c>
      <c r="D352" s="26" t="s">
        <v>9415</v>
      </c>
      <c r="E352" s="28" t="s">
        <v>6</v>
      </c>
      <c r="F352" s="28" t="s">
        <v>238</v>
      </c>
      <c r="G352" s="27">
        <v>39806</v>
      </c>
      <c r="H352" s="26">
        <v>19.98</v>
      </c>
      <c r="I352" s="26" t="s">
        <v>3</v>
      </c>
      <c r="J352" s="26" t="s">
        <v>4</v>
      </c>
      <c r="K352" s="27">
        <v>40281</v>
      </c>
      <c r="L352" s="27">
        <v>40526</v>
      </c>
      <c r="M352" s="27">
        <v>40562</v>
      </c>
      <c r="N352" s="27">
        <v>41011</v>
      </c>
      <c r="O352" s="26">
        <v>19.895</v>
      </c>
      <c r="P352" s="26"/>
      <c r="Q352" s="26"/>
    </row>
    <row r="353" spans="1:17" x14ac:dyDescent="0.25">
      <c r="A353" s="26">
        <v>365</v>
      </c>
      <c r="B353" s="26">
        <v>2035</v>
      </c>
      <c r="C353" s="26" t="s">
        <v>0</v>
      </c>
      <c r="D353" s="26" t="s">
        <v>9415</v>
      </c>
      <c r="E353" s="28" t="s">
        <v>6</v>
      </c>
      <c r="F353" s="28" t="s">
        <v>247</v>
      </c>
      <c r="G353" s="27">
        <v>39806</v>
      </c>
      <c r="H353" s="26">
        <v>79.2</v>
      </c>
      <c r="I353" s="26" t="s">
        <v>3</v>
      </c>
      <c r="J353" s="26" t="s">
        <v>4</v>
      </c>
      <c r="K353" s="27">
        <v>40290</v>
      </c>
      <c r="L353" s="27">
        <v>40297</v>
      </c>
      <c r="M353" s="27">
        <v>40323</v>
      </c>
      <c r="N353" s="27">
        <v>40576</v>
      </c>
      <c r="O353" s="26">
        <v>79.81</v>
      </c>
      <c r="P353" s="26"/>
      <c r="Q353" s="26"/>
    </row>
    <row r="354" spans="1:17" x14ac:dyDescent="0.25">
      <c r="A354" s="26">
        <v>366</v>
      </c>
      <c r="B354" s="26">
        <v>2579</v>
      </c>
      <c r="C354" s="26" t="s">
        <v>0</v>
      </c>
      <c r="D354" s="26" t="s">
        <v>9416</v>
      </c>
      <c r="E354" s="28" t="s">
        <v>6</v>
      </c>
      <c r="F354" s="28" t="s">
        <v>252</v>
      </c>
      <c r="G354" s="27">
        <v>39808</v>
      </c>
      <c r="H354" s="26">
        <v>79.2</v>
      </c>
      <c r="I354" s="26" t="s">
        <v>3</v>
      </c>
      <c r="J354" s="26" t="s">
        <v>4</v>
      </c>
      <c r="K354" s="27">
        <v>40155</v>
      </c>
      <c r="L354" s="27">
        <v>40296</v>
      </c>
      <c r="M354" s="27">
        <v>40317</v>
      </c>
      <c r="N354" s="27">
        <v>40834</v>
      </c>
      <c r="O354" s="26">
        <v>80</v>
      </c>
      <c r="P354" s="26"/>
      <c r="Q354" s="26"/>
    </row>
    <row r="355" spans="1:17" ht="30" x14ac:dyDescent="0.25">
      <c r="A355" s="26">
        <v>367</v>
      </c>
      <c r="B355" s="26">
        <v>2554</v>
      </c>
      <c r="C355" s="26" t="s">
        <v>0</v>
      </c>
      <c r="D355" s="26" t="s">
        <v>9416</v>
      </c>
      <c r="E355" s="28" t="s">
        <v>6</v>
      </c>
      <c r="F355" s="28" t="s">
        <v>253</v>
      </c>
      <c r="G355" s="27">
        <v>39812</v>
      </c>
      <c r="H355" s="26">
        <v>79.2</v>
      </c>
      <c r="I355" s="26" t="s">
        <v>3</v>
      </c>
      <c r="J355" s="26" t="s">
        <v>4</v>
      </c>
      <c r="K355" s="27">
        <v>40240</v>
      </c>
      <c r="L355" s="27">
        <v>40245</v>
      </c>
      <c r="M355" s="27">
        <v>40277</v>
      </c>
      <c r="N355" s="27">
        <v>40694</v>
      </c>
      <c r="O355" s="26">
        <v>79.88</v>
      </c>
      <c r="P355" s="26"/>
      <c r="Q355" s="26"/>
    </row>
    <row r="356" spans="1:17" x14ac:dyDescent="0.25">
      <c r="A356" s="26">
        <v>368</v>
      </c>
      <c r="B356" s="26">
        <v>894</v>
      </c>
      <c r="C356" s="26" t="s">
        <v>0</v>
      </c>
      <c r="D356" s="26" t="s">
        <v>9418</v>
      </c>
      <c r="E356" s="28" t="s">
        <v>6</v>
      </c>
      <c r="F356" s="28" t="s">
        <v>254</v>
      </c>
      <c r="G356" s="27">
        <v>39818</v>
      </c>
      <c r="H356" s="26">
        <v>80</v>
      </c>
      <c r="I356" s="26" t="s">
        <v>3</v>
      </c>
      <c r="J356" s="26" t="s">
        <v>4</v>
      </c>
      <c r="K356" s="27">
        <v>39818</v>
      </c>
      <c r="L356" s="27">
        <v>39818</v>
      </c>
      <c r="M356" s="27">
        <v>39818</v>
      </c>
      <c r="N356" s="27">
        <v>39818</v>
      </c>
      <c r="O356" s="26">
        <v>79.87</v>
      </c>
      <c r="P356" s="26"/>
      <c r="Q356" s="26"/>
    </row>
    <row r="357" spans="1:17" ht="30" x14ac:dyDescent="0.25">
      <c r="A357" s="26">
        <v>369</v>
      </c>
      <c r="B357" s="26">
        <v>2252</v>
      </c>
      <c r="C357" s="26" t="s">
        <v>0</v>
      </c>
      <c r="D357" s="26" t="s">
        <v>9415</v>
      </c>
      <c r="E357" s="28" t="s">
        <v>6</v>
      </c>
      <c r="F357" s="28" t="s">
        <v>246</v>
      </c>
      <c r="G357" s="27">
        <v>39825</v>
      </c>
      <c r="H357" s="26">
        <v>80</v>
      </c>
      <c r="I357" s="26" t="s">
        <v>3</v>
      </c>
      <c r="J357" s="26" t="s">
        <v>4</v>
      </c>
      <c r="K357" s="27">
        <v>40645</v>
      </c>
      <c r="L357" s="27">
        <v>40667</v>
      </c>
      <c r="M357" s="27">
        <v>40687</v>
      </c>
      <c r="N357" s="27">
        <v>41239</v>
      </c>
      <c r="O357" s="26">
        <v>79.625</v>
      </c>
      <c r="P357" s="26"/>
      <c r="Q357" s="26"/>
    </row>
    <row r="358" spans="1:17" ht="30" x14ac:dyDescent="0.25">
      <c r="A358" s="26">
        <v>370</v>
      </c>
      <c r="B358" s="26">
        <v>2054</v>
      </c>
      <c r="C358" s="26" t="s">
        <v>0</v>
      </c>
      <c r="D358" s="26" t="s">
        <v>9415</v>
      </c>
      <c r="E358" s="28" t="s">
        <v>6</v>
      </c>
      <c r="F358" s="28" t="s">
        <v>259</v>
      </c>
      <c r="G358" s="27">
        <v>39825</v>
      </c>
      <c r="H358" s="26">
        <v>80</v>
      </c>
      <c r="I358" s="26" t="s">
        <v>3</v>
      </c>
      <c r="J358" s="26" t="s">
        <v>4</v>
      </c>
      <c r="K358" s="27">
        <v>40240</v>
      </c>
      <c r="L358" s="27">
        <v>40240</v>
      </c>
      <c r="M358" s="27">
        <v>40261</v>
      </c>
      <c r="N358" s="27">
        <v>40644</v>
      </c>
      <c r="O358" s="26">
        <v>79.58</v>
      </c>
      <c r="P358" s="26"/>
      <c r="Q358" s="26"/>
    </row>
    <row r="359" spans="1:17" x14ac:dyDescent="0.25">
      <c r="A359" s="26">
        <v>371</v>
      </c>
      <c r="B359" s="26">
        <v>2249</v>
      </c>
      <c r="C359" s="26" t="s">
        <v>0</v>
      </c>
      <c r="D359" s="26" t="s">
        <v>9415</v>
      </c>
      <c r="E359" s="28" t="s">
        <v>6</v>
      </c>
      <c r="F359" s="28" t="s">
        <v>255</v>
      </c>
      <c r="G359" s="27">
        <v>39825</v>
      </c>
      <c r="H359" s="26">
        <v>80</v>
      </c>
      <c r="I359" s="26" t="s">
        <v>3</v>
      </c>
      <c r="J359" s="26" t="s">
        <v>4</v>
      </c>
      <c r="K359" s="27">
        <v>40645</v>
      </c>
      <c r="L359" s="27">
        <v>40667</v>
      </c>
      <c r="M359" s="27">
        <v>40696</v>
      </c>
      <c r="N359" s="27">
        <v>41239</v>
      </c>
      <c r="O359" s="26">
        <v>79.56</v>
      </c>
      <c r="P359" s="26"/>
      <c r="Q359" s="26"/>
    </row>
    <row r="360" spans="1:17" x14ac:dyDescent="0.25">
      <c r="A360" s="26">
        <v>372</v>
      </c>
      <c r="B360" s="26">
        <v>1937</v>
      </c>
      <c r="C360" s="26" t="s">
        <v>0</v>
      </c>
      <c r="D360" s="26" t="s">
        <v>9415</v>
      </c>
      <c r="E360" s="28" t="s">
        <v>6</v>
      </c>
      <c r="F360" s="28" t="s">
        <v>257</v>
      </c>
      <c r="G360" s="27">
        <v>39825</v>
      </c>
      <c r="H360" s="26">
        <v>80</v>
      </c>
      <c r="I360" s="26" t="s">
        <v>3</v>
      </c>
      <c r="J360" s="26" t="s">
        <v>4</v>
      </c>
      <c r="K360" s="27">
        <v>40260</v>
      </c>
      <c r="L360" s="27">
        <v>40260</v>
      </c>
      <c r="M360" s="27">
        <v>40281</v>
      </c>
      <c r="N360" s="27">
        <v>40413</v>
      </c>
      <c r="O360" s="26">
        <v>79.875</v>
      </c>
      <c r="P360" s="26"/>
      <c r="Q360" s="26"/>
    </row>
    <row r="361" spans="1:17" x14ac:dyDescent="0.25">
      <c r="A361" s="26">
        <v>373</v>
      </c>
      <c r="B361" s="26">
        <v>2246</v>
      </c>
      <c r="C361" s="26" t="s">
        <v>0</v>
      </c>
      <c r="D361" s="26" t="s">
        <v>9415</v>
      </c>
      <c r="E361" s="28" t="s">
        <v>6</v>
      </c>
      <c r="F361" s="28" t="s">
        <v>256</v>
      </c>
      <c r="G361" s="27">
        <v>39825</v>
      </c>
      <c r="H361" s="26">
        <v>80</v>
      </c>
      <c r="I361" s="26" t="s">
        <v>3</v>
      </c>
      <c r="J361" s="26" t="s">
        <v>4</v>
      </c>
      <c r="K361" s="27">
        <v>40645</v>
      </c>
      <c r="L361" s="27">
        <v>40667</v>
      </c>
      <c r="M361" s="27">
        <v>40687</v>
      </c>
      <c r="N361" s="27">
        <v>41236</v>
      </c>
      <c r="O361" s="26">
        <v>79.56</v>
      </c>
      <c r="P361" s="26"/>
      <c r="Q361" s="26"/>
    </row>
    <row r="362" spans="1:17" x14ac:dyDescent="0.25">
      <c r="A362" s="26">
        <v>374</v>
      </c>
      <c r="B362" s="26">
        <v>2108</v>
      </c>
      <c r="C362" s="26" t="s">
        <v>0</v>
      </c>
      <c r="D362" s="26" t="s">
        <v>9415</v>
      </c>
      <c r="E362" s="28" t="s">
        <v>6</v>
      </c>
      <c r="F362" s="28" t="s">
        <v>260</v>
      </c>
      <c r="G362" s="27">
        <v>39825</v>
      </c>
      <c r="H362" s="26">
        <v>79.2</v>
      </c>
      <c r="I362" s="26" t="s">
        <v>3</v>
      </c>
      <c r="J362" s="26" t="s">
        <v>4</v>
      </c>
      <c r="K362" s="27">
        <v>40316</v>
      </c>
      <c r="L362" s="27">
        <v>40354</v>
      </c>
      <c r="M362" s="27">
        <v>40471</v>
      </c>
      <c r="N362" s="27">
        <v>40777</v>
      </c>
      <c r="O362" s="26">
        <v>79.900000000000006</v>
      </c>
      <c r="P362" s="26"/>
      <c r="Q362" s="26"/>
    </row>
    <row r="363" spans="1:17" ht="30" x14ac:dyDescent="0.25">
      <c r="A363" s="26">
        <v>375</v>
      </c>
      <c r="B363" s="26">
        <v>2153</v>
      </c>
      <c r="C363" s="26" t="s">
        <v>0</v>
      </c>
      <c r="D363" s="26" t="s">
        <v>9415</v>
      </c>
      <c r="E363" s="28" t="s">
        <v>6</v>
      </c>
      <c r="F363" s="28" t="s">
        <v>258</v>
      </c>
      <c r="G363" s="27">
        <v>39825</v>
      </c>
      <c r="H363" s="26">
        <v>80</v>
      </c>
      <c r="I363" s="26" t="s">
        <v>3</v>
      </c>
      <c r="J363" s="26" t="s">
        <v>4</v>
      </c>
      <c r="K363" s="27">
        <v>40290</v>
      </c>
      <c r="L363" s="27">
        <v>40315</v>
      </c>
      <c r="M363" s="27">
        <v>40329</v>
      </c>
      <c r="N363" s="27">
        <v>40871</v>
      </c>
      <c r="O363" s="26">
        <v>79.58</v>
      </c>
      <c r="P363" s="26"/>
      <c r="Q363" s="26"/>
    </row>
    <row r="364" spans="1:17" x14ac:dyDescent="0.25">
      <c r="A364" s="26">
        <v>376</v>
      </c>
      <c r="B364" s="26">
        <v>2256</v>
      </c>
      <c r="C364" s="26" t="s">
        <v>0</v>
      </c>
      <c r="D364" s="26" t="s">
        <v>9415</v>
      </c>
      <c r="E364" s="28" t="s">
        <v>6</v>
      </c>
      <c r="F364" s="28" t="s">
        <v>261</v>
      </c>
      <c r="G364" s="27">
        <v>39825</v>
      </c>
      <c r="H364" s="26">
        <v>80</v>
      </c>
      <c r="I364" s="26" t="s">
        <v>3</v>
      </c>
      <c r="J364" s="26" t="s">
        <v>4</v>
      </c>
      <c r="K364" s="27">
        <v>40645</v>
      </c>
      <c r="L364" s="27">
        <v>40667</v>
      </c>
      <c r="M364" s="27">
        <v>40696</v>
      </c>
      <c r="N364" s="27">
        <v>41244</v>
      </c>
      <c r="O364" s="26">
        <v>79.625</v>
      </c>
      <c r="P364" s="26"/>
      <c r="Q364" s="26"/>
    </row>
    <row r="365" spans="1:17" x14ac:dyDescent="0.25">
      <c r="A365" s="26">
        <v>377</v>
      </c>
      <c r="B365" s="26">
        <v>2331</v>
      </c>
      <c r="C365" s="26" t="s">
        <v>0</v>
      </c>
      <c r="D365" s="26" t="s">
        <v>9417</v>
      </c>
      <c r="E365" s="28" t="s">
        <v>6</v>
      </c>
      <c r="F365" s="28" t="s">
        <v>254</v>
      </c>
      <c r="G365" s="27">
        <v>39825</v>
      </c>
      <c r="H365" s="26">
        <v>80</v>
      </c>
      <c r="I365" s="26" t="s">
        <v>3</v>
      </c>
      <c r="J365" s="26" t="s">
        <v>4</v>
      </c>
      <c r="K365" s="27">
        <v>39952</v>
      </c>
      <c r="L365" s="27">
        <v>40247</v>
      </c>
      <c r="M365" s="27">
        <v>40275</v>
      </c>
      <c r="N365" s="27">
        <v>40415</v>
      </c>
      <c r="O365" s="26">
        <v>79.92</v>
      </c>
      <c r="P365" s="26"/>
      <c r="Q365" s="26"/>
    </row>
    <row r="366" spans="1:17" x14ac:dyDescent="0.25">
      <c r="A366" s="26">
        <v>378</v>
      </c>
      <c r="B366" s="26">
        <v>2330</v>
      </c>
      <c r="C366" s="26" t="s">
        <v>0</v>
      </c>
      <c r="D366" s="26" t="s">
        <v>9417</v>
      </c>
      <c r="E366" s="28" t="s">
        <v>6</v>
      </c>
      <c r="F366" s="28" t="s">
        <v>254</v>
      </c>
      <c r="G366" s="27">
        <v>39825</v>
      </c>
      <c r="H366" s="26">
        <v>80</v>
      </c>
      <c r="I366" s="26" t="s">
        <v>3</v>
      </c>
      <c r="J366" s="26" t="s">
        <v>4</v>
      </c>
      <c r="K366" s="27">
        <v>39952</v>
      </c>
      <c r="L366" s="27">
        <v>40241</v>
      </c>
      <c r="M366" s="27">
        <v>40276</v>
      </c>
      <c r="N366" s="27">
        <v>40415</v>
      </c>
      <c r="O366" s="26">
        <v>79.92</v>
      </c>
      <c r="P366" s="26"/>
      <c r="Q366" s="26"/>
    </row>
    <row r="367" spans="1:17" x14ac:dyDescent="0.25">
      <c r="A367" s="26">
        <v>379</v>
      </c>
      <c r="B367" s="26">
        <v>1857</v>
      </c>
      <c r="C367" s="26" t="s">
        <v>0</v>
      </c>
      <c r="D367" s="26" t="s">
        <v>9415</v>
      </c>
      <c r="E367" s="28" t="s">
        <v>6</v>
      </c>
      <c r="F367" s="28" t="s">
        <v>262</v>
      </c>
      <c r="G367" s="27">
        <v>39826</v>
      </c>
      <c r="H367" s="26">
        <v>80</v>
      </c>
      <c r="I367" s="26" t="s">
        <v>3</v>
      </c>
      <c r="J367" s="26" t="s">
        <v>4</v>
      </c>
      <c r="K367" s="27">
        <v>39861</v>
      </c>
      <c r="L367" s="27">
        <v>39946</v>
      </c>
      <c r="M367" s="27">
        <v>40147</v>
      </c>
      <c r="N367" s="27">
        <v>40269</v>
      </c>
      <c r="O367" s="26">
        <v>80</v>
      </c>
      <c r="P367" s="26"/>
      <c r="Q367" s="26"/>
    </row>
    <row r="368" spans="1:17" x14ac:dyDescent="0.25">
      <c r="A368" s="26">
        <v>380</v>
      </c>
      <c r="B368" s="26">
        <v>1858</v>
      </c>
      <c r="C368" s="26" t="s">
        <v>0</v>
      </c>
      <c r="D368" s="26" t="s">
        <v>9415</v>
      </c>
      <c r="E368" s="28" t="s">
        <v>6</v>
      </c>
      <c r="F368" s="28" t="s">
        <v>262</v>
      </c>
      <c r="G368" s="27">
        <v>39826</v>
      </c>
      <c r="H368" s="26">
        <v>80</v>
      </c>
      <c r="I368" s="26" t="s">
        <v>3</v>
      </c>
      <c r="J368" s="26" t="s">
        <v>4</v>
      </c>
      <c r="K368" s="27">
        <v>39861</v>
      </c>
      <c r="L368" s="27">
        <v>39946</v>
      </c>
      <c r="M368" s="27">
        <v>40147</v>
      </c>
      <c r="N368" s="27">
        <v>40269</v>
      </c>
      <c r="O368" s="26">
        <v>80</v>
      </c>
      <c r="P368" s="26"/>
      <c r="Q368" s="26"/>
    </row>
    <row r="369" spans="1:17" x14ac:dyDescent="0.25">
      <c r="A369" s="26">
        <v>381</v>
      </c>
      <c r="B369" s="26">
        <v>2185</v>
      </c>
      <c r="C369" s="26" t="s">
        <v>0</v>
      </c>
      <c r="D369" s="26" t="s">
        <v>9415</v>
      </c>
      <c r="E369" s="28" t="s">
        <v>6</v>
      </c>
      <c r="F369" s="28" t="s">
        <v>263</v>
      </c>
      <c r="G369" s="27">
        <v>39827</v>
      </c>
      <c r="H369" s="26">
        <v>80</v>
      </c>
      <c r="I369" s="26" t="s">
        <v>3</v>
      </c>
      <c r="J369" s="26" t="s">
        <v>4</v>
      </c>
      <c r="K369" s="27">
        <v>40318</v>
      </c>
      <c r="L369" s="27">
        <v>40332</v>
      </c>
      <c r="M369" s="27">
        <v>40465</v>
      </c>
      <c r="N369" s="27">
        <v>41011</v>
      </c>
      <c r="O369" s="26">
        <v>79.822000000000003</v>
      </c>
      <c r="P369" s="26"/>
      <c r="Q369" s="26"/>
    </row>
    <row r="370" spans="1:17" x14ac:dyDescent="0.25">
      <c r="A370" s="26">
        <v>382</v>
      </c>
      <c r="B370" s="26">
        <v>2620</v>
      </c>
      <c r="C370" s="26" t="s">
        <v>0</v>
      </c>
      <c r="D370" s="26" t="s">
        <v>9416</v>
      </c>
      <c r="E370" s="28" t="s">
        <v>6</v>
      </c>
      <c r="F370" s="28" t="s">
        <v>265</v>
      </c>
      <c r="G370" s="27">
        <v>39828</v>
      </c>
      <c r="H370" s="26">
        <v>19.95</v>
      </c>
      <c r="I370" s="26" t="s">
        <v>3</v>
      </c>
      <c r="J370" s="26" t="s">
        <v>4</v>
      </c>
      <c r="K370" s="27">
        <v>40497</v>
      </c>
      <c r="L370" s="27">
        <v>40542</v>
      </c>
      <c r="M370" s="27">
        <v>40574</v>
      </c>
      <c r="N370" s="27">
        <v>41121</v>
      </c>
      <c r="O370" s="26">
        <v>19.844999999999999</v>
      </c>
      <c r="P370" s="26"/>
      <c r="Q370" s="26"/>
    </row>
    <row r="371" spans="1:17" x14ac:dyDescent="0.25">
      <c r="A371" s="26">
        <v>383</v>
      </c>
      <c r="B371" s="26">
        <v>2493</v>
      </c>
      <c r="C371" s="26" t="s">
        <v>0</v>
      </c>
      <c r="D371" s="26" t="s">
        <v>9416</v>
      </c>
      <c r="E371" s="28" t="s">
        <v>6</v>
      </c>
      <c r="F371" s="28" t="s">
        <v>264</v>
      </c>
      <c r="G371" s="27">
        <v>39828</v>
      </c>
      <c r="H371" s="26">
        <v>64.575000000000003</v>
      </c>
      <c r="I371" s="26" t="s">
        <v>3</v>
      </c>
      <c r="J371" s="26" t="s">
        <v>4</v>
      </c>
      <c r="K371" s="27">
        <v>40093</v>
      </c>
      <c r="L371" s="27">
        <v>40101</v>
      </c>
      <c r="M371" s="27">
        <v>40227</v>
      </c>
      <c r="N371" s="27">
        <v>40256</v>
      </c>
      <c r="O371" s="26">
        <v>64.125</v>
      </c>
      <c r="P371" s="26"/>
      <c r="Q371" s="26"/>
    </row>
    <row r="372" spans="1:17" x14ac:dyDescent="0.25">
      <c r="A372" s="26">
        <v>384</v>
      </c>
      <c r="B372" s="26">
        <v>1840</v>
      </c>
      <c r="C372" s="26" t="s">
        <v>0</v>
      </c>
      <c r="D372" s="26" t="s">
        <v>9418</v>
      </c>
      <c r="E372" s="28" t="s">
        <v>6</v>
      </c>
      <c r="F372" s="28" t="s">
        <v>254</v>
      </c>
      <c r="G372" s="27">
        <v>39829</v>
      </c>
      <c r="H372" s="26">
        <v>17.82</v>
      </c>
      <c r="I372" s="26" t="s">
        <v>3</v>
      </c>
      <c r="J372" s="26" t="s">
        <v>4</v>
      </c>
      <c r="K372" s="27">
        <v>40016</v>
      </c>
      <c r="L372" s="27">
        <v>40427</v>
      </c>
      <c r="M372" s="27">
        <v>40571</v>
      </c>
      <c r="N372" s="27">
        <v>41117</v>
      </c>
      <c r="O372" s="26">
        <v>17.64</v>
      </c>
      <c r="P372" s="26"/>
      <c r="Q372" s="26"/>
    </row>
    <row r="373" spans="1:17" ht="30" x14ac:dyDescent="0.25">
      <c r="A373" s="26">
        <v>385</v>
      </c>
      <c r="B373" s="26">
        <v>2609</v>
      </c>
      <c r="C373" s="26" t="s">
        <v>0</v>
      </c>
      <c r="D373" s="26" t="s">
        <v>9416</v>
      </c>
      <c r="E373" s="28" t="s">
        <v>6</v>
      </c>
      <c r="F373" s="28" t="s">
        <v>267</v>
      </c>
      <c r="G373" s="27">
        <v>39829</v>
      </c>
      <c r="H373" s="26">
        <v>80</v>
      </c>
      <c r="I373" s="26" t="s">
        <v>3</v>
      </c>
      <c r="J373" s="26" t="s">
        <v>4</v>
      </c>
      <c r="K373" s="27">
        <v>40497</v>
      </c>
      <c r="L373" s="27">
        <v>40504</v>
      </c>
      <c r="M373" s="27">
        <v>40568</v>
      </c>
      <c r="N373" s="27">
        <v>41084</v>
      </c>
      <c r="O373" s="26">
        <v>79.38</v>
      </c>
      <c r="P373" s="26"/>
      <c r="Q373" s="26"/>
    </row>
    <row r="374" spans="1:17" ht="30" x14ac:dyDescent="0.25">
      <c r="A374" s="26">
        <v>386</v>
      </c>
      <c r="B374" s="26">
        <v>2080</v>
      </c>
      <c r="C374" s="26" t="s">
        <v>0</v>
      </c>
      <c r="D374" s="26" t="s">
        <v>9415</v>
      </c>
      <c r="E374" s="28" t="s">
        <v>6</v>
      </c>
      <c r="F374" s="28" t="s">
        <v>259</v>
      </c>
      <c r="G374" s="27">
        <v>39829</v>
      </c>
      <c r="H374" s="26">
        <v>80</v>
      </c>
      <c r="I374" s="26" t="s">
        <v>3</v>
      </c>
      <c r="J374" s="26" t="s">
        <v>4</v>
      </c>
      <c r="K374" s="27">
        <v>40240</v>
      </c>
      <c r="L374" s="27">
        <v>40240</v>
      </c>
      <c r="M374" s="27">
        <v>40261</v>
      </c>
      <c r="N374" s="27">
        <v>40711</v>
      </c>
      <c r="O374" s="26">
        <v>79.98</v>
      </c>
      <c r="P374" s="26"/>
      <c r="Q374" s="26"/>
    </row>
    <row r="375" spans="1:17" ht="30" x14ac:dyDescent="0.25">
      <c r="A375" s="26">
        <v>387</v>
      </c>
      <c r="B375" s="26">
        <v>2559</v>
      </c>
      <c r="C375" s="26" t="s">
        <v>0</v>
      </c>
      <c r="D375" s="26" t="s">
        <v>9416</v>
      </c>
      <c r="E375" s="28" t="s">
        <v>6</v>
      </c>
      <c r="F375" s="28" t="s">
        <v>267</v>
      </c>
      <c r="G375" s="27">
        <v>39829</v>
      </c>
      <c r="H375" s="26">
        <v>79.8</v>
      </c>
      <c r="I375" s="26" t="s">
        <v>3</v>
      </c>
      <c r="J375" s="26" t="s">
        <v>4</v>
      </c>
      <c r="K375" s="27">
        <v>40206</v>
      </c>
      <c r="L375" s="27">
        <v>40233</v>
      </c>
      <c r="M375" s="27">
        <v>40255</v>
      </c>
      <c r="N375" s="27">
        <v>40741</v>
      </c>
      <c r="O375" s="26">
        <v>79.2</v>
      </c>
      <c r="P375" s="26"/>
      <c r="Q375" s="26"/>
    </row>
    <row r="376" spans="1:17" x14ac:dyDescent="0.25">
      <c r="A376" s="26">
        <v>388</v>
      </c>
      <c r="B376" s="26">
        <v>2573</v>
      </c>
      <c r="C376" s="26" t="s">
        <v>0</v>
      </c>
      <c r="D376" s="26" t="s">
        <v>9416</v>
      </c>
      <c r="E376" s="28" t="s">
        <v>6</v>
      </c>
      <c r="F376" s="28" t="s">
        <v>266</v>
      </c>
      <c r="G376" s="27">
        <v>39829</v>
      </c>
      <c r="H376" s="26">
        <v>79.8</v>
      </c>
      <c r="I376" s="26" t="s">
        <v>3</v>
      </c>
      <c r="J376" s="26" t="s">
        <v>4</v>
      </c>
      <c r="K376" s="27">
        <v>40206</v>
      </c>
      <c r="L376" s="27">
        <v>40233</v>
      </c>
      <c r="M376" s="27">
        <v>40255</v>
      </c>
      <c r="N376" s="27">
        <v>40803</v>
      </c>
      <c r="O376" s="26">
        <v>79.94</v>
      </c>
      <c r="P376" s="26"/>
      <c r="Q376" s="26"/>
    </row>
    <row r="377" spans="1:17" x14ac:dyDescent="0.25">
      <c r="A377" s="26">
        <v>389</v>
      </c>
      <c r="B377" s="26">
        <v>1672</v>
      </c>
      <c r="C377" s="26" t="s">
        <v>0</v>
      </c>
      <c r="D377" s="26" t="s">
        <v>9418</v>
      </c>
      <c r="E377" s="28" t="s">
        <v>6</v>
      </c>
      <c r="F377" s="28" t="s">
        <v>268</v>
      </c>
      <c r="G377" s="27">
        <v>39832</v>
      </c>
      <c r="H377" s="26">
        <v>80</v>
      </c>
      <c r="I377" s="26" t="s">
        <v>3</v>
      </c>
      <c r="J377" s="26" t="s">
        <v>4</v>
      </c>
      <c r="K377" s="27">
        <v>40120</v>
      </c>
      <c r="L377" s="27">
        <v>40309</v>
      </c>
      <c r="M377" s="27">
        <v>40323</v>
      </c>
      <c r="N377" s="27">
        <v>40442</v>
      </c>
      <c r="O377" s="26">
        <v>79.650000000000006</v>
      </c>
      <c r="P377" s="26"/>
      <c r="Q377" s="26"/>
    </row>
    <row r="378" spans="1:17" ht="30" x14ac:dyDescent="0.25">
      <c r="A378" s="26">
        <v>390</v>
      </c>
      <c r="B378" s="26">
        <v>1827</v>
      </c>
      <c r="C378" s="26" t="s">
        <v>0</v>
      </c>
      <c r="D378" s="26" t="s">
        <v>9418</v>
      </c>
      <c r="E378" s="28" t="s">
        <v>6</v>
      </c>
      <c r="F378" s="28" t="s">
        <v>269</v>
      </c>
      <c r="G378" s="27">
        <v>39832</v>
      </c>
      <c r="H378" s="26">
        <v>80</v>
      </c>
      <c r="I378" s="26" t="s">
        <v>3</v>
      </c>
      <c r="J378" s="26" t="s">
        <v>4</v>
      </c>
      <c r="K378" s="27">
        <v>40120</v>
      </c>
      <c r="L378" s="27">
        <v>40336</v>
      </c>
      <c r="M378" s="27">
        <v>40471</v>
      </c>
      <c r="N378" s="27">
        <v>41011</v>
      </c>
      <c r="O378" s="26">
        <v>79.64</v>
      </c>
      <c r="P378" s="26"/>
      <c r="Q378" s="26"/>
    </row>
    <row r="379" spans="1:17" ht="30" x14ac:dyDescent="0.25">
      <c r="A379" s="26">
        <v>391</v>
      </c>
      <c r="B379" s="26">
        <v>1913</v>
      </c>
      <c r="C379" s="26" t="s">
        <v>0</v>
      </c>
      <c r="D379" s="26" t="s">
        <v>9415</v>
      </c>
      <c r="E379" s="28" t="s">
        <v>6</v>
      </c>
      <c r="F379" s="28" t="s">
        <v>270</v>
      </c>
      <c r="G379" s="27">
        <v>39834</v>
      </c>
      <c r="H379" s="26">
        <v>80</v>
      </c>
      <c r="I379" s="26" t="s">
        <v>3</v>
      </c>
      <c r="J379" s="26" t="s">
        <v>4</v>
      </c>
      <c r="K379" s="27">
        <v>40042</v>
      </c>
      <c r="L379" s="27">
        <v>40200</v>
      </c>
      <c r="M379" s="27">
        <v>40239</v>
      </c>
      <c r="N379" s="27">
        <v>40371</v>
      </c>
      <c r="O379" s="26">
        <v>79.81</v>
      </c>
      <c r="P379" s="26"/>
      <c r="Q379" s="26"/>
    </row>
    <row r="380" spans="1:17" ht="30" x14ac:dyDescent="0.25">
      <c r="A380" s="26">
        <v>392</v>
      </c>
      <c r="B380" s="26">
        <v>1916</v>
      </c>
      <c r="C380" s="26" t="s">
        <v>0</v>
      </c>
      <c r="D380" s="26" t="s">
        <v>9415</v>
      </c>
      <c r="E380" s="28" t="s">
        <v>6</v>
      </c>
      <c r="F380" s="28" t="s">
        <v>270</v>
      </c>
      <c r="G380" s="27">
        <v>39834</v>
      </c>
      <c r="H380" s="26">
        <v>80</v>
      </c>
      <c r="I380" s="26" t="s">
        <v>3</v>
      </c>
      <c r="J380" s="26" t="s">
        <v>4</v>
      </c>
      <c r="K380" s="27">
        <v>40042</v>
      </c>
      <c r="L380" s="27">
        <v>40200</v>
      </c>
      <c r="M380" s="27">
        <v>40239</v>
      </c>
      <c r="N380" s="27">
        <v>40374</v>
      </c>
      <c r="O380" s="26">
        <v>79.81</v>
      </c>
      <c r="P380" s="26"/>
      <c r="Q380" s="26"/>
    </row>
    <row r="381" spans="1:17" ht="30" x14ac:dyDescent="0.25">
      <c r="A381" s="26">
        <v>393</v>
      </c>
      <c r="B381" s="26">
        <v>1914</v>
      </c>
      <c r="C381" s="26" t="s">
        <v>0</v>
      </c>
      <c r="D381" s="26" t="s">
        <v>9415</v>
      </c>
      <c r="E381" s="28" t="s">
        <v>6</v>
      </c>
      <c r="F381" s="28" t="s">
        <v>270</v>
      </c>
      <c r="G381" s="27">
        <v>39834</v>
      </c>
      <c r="H381" s="26">
        <v>80</v>
      </c>
      <c r="I381" s="26" t="s">
        <v>3</v>
      </c>
      <c r="J381" s="26" t="s">
        <v>4</v>
      </c>
      <c r="K381" s="27">
        <v>40045</v>
      </c>
      <c r="L381" s="27">
        <v>40200</v>
      </c>
      <c r="M381" s="27">
        <v>40239</v>
      </c>
      <c r="N381" s="27">
        <v>40372</v>
      </c>
      <c r="O381" s="26">
        <v>79.81</v>
      </c>
      <c r="P381" s="26"/>
      <c r="Q381" s="26"/>
    </row>
    <row r="382" spans="1:17" x14ac:dyDescent="0.25">
      <c r="A382" s="26">
        <v>394</v>
      </c>
      <c r="B382" s="26">
        <v>1974</v>
      </c>
      <c r="C382" s="26" t="s">
        <v>0</v>
      </c>
      <c r="D382" s="26" t="s">
        <v>9415</v>
      </c>
      <c r="E382" s="28" t="s">
        <v>6</v>
      </c>
      <c r="F382" s="28" t="s">
        <v>271</v>
      </c>
      <c r="G382" s="27">
        <v>39834</v>
      </c>
      <c r="H382" s="26">
        <v>79.2</v>
      </c>
      <c r="I382" s="26" t="s">
        <v>3</v>
      </c>
      <c r="J382" s="26" t="s">
        <v>4</v>
      </c>
      <c r="K382" s="27">
        <v>40290</v>
      </c>
      <c r="L382" s="27">
        <v>40297</v>
      </c>
      <c r="M382" s="27">
        <v>40323</v>
      </c>
      <c r="N382" s="27">
        <v>40461</v>
      </c>
      <c r="O382" s="26">
        <v>79.81</v>
      </c>
      <c r="P382" s="26"/>
      <c r="Q382" s="26"/>
    </row>
    <row r="383" spans="1:17" x14ac:dyDescent="0.25">
      <c r="A383" s="26">
        <v>395</v>
      </c>
      <c r="B383" s="26">
        <v>2244</v>
      </c>
      <c r="C383" s="26" t="s">
        <v>0</v>
      </c>
      <c r="D383" s="26" t="s">
        <v>9415</v>
      </c>
      <c r="E383" s="28" t="s">
        <v>6</v>
      </c>
      <c r="F383" s="28" t="s">
        <v>254</v>
      </c>
      <c r="G383" s="27">
        <v>39835</v>
      </c>
      <c r="H383" s="26">
        <v>80</v>
      </c>
      <c r="I383" s="26" t="s">
        <v>3</v>
      </c>
      <c r="J383" s="26" t="s">
        <v>4</v>
      </c>
      <c r="K383" s="27">
        <v>40408</v>
      </c>
      <c r="L383" s="27">
        <v>40667</v>
      </c>
      <c r="M383" s="27">
        <v>40687</v>
      </c>
      <c r="N383" s="27">
        <v>41234</v>
      </c>
      <c r="O383" s="26">
        <v>79.56</v>
      </c>
      <c r="P383" s="26"/>
      <c r="Q383" s="26"/>
    </row>
    <row r="384" spans="1:17" x14ac:dyDescent="0.25">
      <c r="A384" s="26">
        <v>396</v>
      </c>
      <c r="B384" s="26">
        <v>2570</v>
      </c>
      <c r="C384" s="26" t="s">
        <v>0</v>
      </c>
      <c r="D384" s="26" t="s">
        <v>9416</v>
      </c>
      <c r="E384" s="28" t="s">
        <v>6</v>
      </c>
      <c r="F384" s="28" t="s">
        <v>275</v>
      </c>
      <c r="G384" s="27">
        <v>39835</v>
      </c>
      <c r="H384" s="26">
        <v>79.95</v>
      </c>
      <c r="I384" s="26" t="s">
        <v>3</v>
      </c>
      <c r="J384" s="26" t="s">
        <v>4</v>
      </c>
      <c r="K384" s="27">
        <v>40171</v>
      </c>
      <c r="L384" s="27">
        <v>40359</v>
      </c>
      <c r="M384" s="27">
        <v>40476</v>
      </c>
      <c r="N384" s="27">
        <v>40777</v>
      </c>
      <c r="O384" s="26">
        <v>79.2</v>
      </c>
      <c r="P384" s="26"/>
      <c r="Q384" s="26"/>
    </row>
    <row r="385" spans="1:17" x14ac:dyDescent="0.25">
      <c r="A385" s="26">
        <v>397</v>
      </c>
      <c r="B385" s="26">
        <v>2596</v>
      </c>
      <c r="C385" s="26" t="s">
        <v>0</v>
      </c>
      <c r="D385" s="26" t="s">
        <v>9416</v>
      </c>
      <c r="E385" s="28" t="s">
        <v>6</v>
      </c>
      <c r="F385" s="28" t="s">
        <v>273</v>
      </c>
      <c r="G385" s="27">
        <v>39835</v>
      </c>
      <c r="H385" s="26">
        <v>79.95</v>
      </c>
      <c r="I385" s="26" t="s">
        <v>3</v>
      </c>
      <c r="J385" s="26" t="s">
        <v>4</v>
      </c>
      <c r="K385" s="27">
        <v>40171</v>
      </c>
      <c r="L385" s="27">
        <v>40359</v>
      </c>
      <c r="M385" s="27">
        <v>40476</v>
      </c>
      <c r="N385" s="27">
        <v>40972</v>
      </c>
      <c r="O385" s="26">
        <v>79.2</v>
      </c>
      <c r="P385" s="26"/>
      <c r="Q385" s="26"/>
    </row>
    <row r="386" spans="1:17" ht="30" x14ac:dyDescent="0.25">
      <c r="A386" s="26">
        <v>398</v>
      </c>
      <c r="B386" s="26">
        <v>2258</v>
      </c>
      <c r="C386" s="26" t="s">
        <v>0</v>
      </c>
      <c r="D386" s="26" t="s">
        <v>9415</v>
      </c>
      <c r="E386" s="28" t="s">
        <v>6</v>
      </c>
      <c r="F386" s="28" t="s">
        <v>276</v>
      </c>
      <c r="G386" s="27">
        <v>39835</v>
      </c>
      <c r="H386" s="26">
        <v>80</v>
      </c>
      <c r="I386" s="26" t="s">
        <v>3</v>
      </c>
      <c r="J386" s="26" t="s">
        <v>4</v>
      </c>
      <c r="K386" s="27">
        <v>40645</v>
      </c>
      <c r="L386" s="27">
        <v>40667</v>
      </c>
      <c r="M386" s="27">
        <v>40696</v>
      </c>
      <c r="N386" s="27">
        <v>41245</v>
      </c>
      <c r="O386" s="26">
        <v>79.625</v>
      </c>
      <c r="P386" s="26"/>
      <c r="Q386" s="26"/>
    </row>
    <row r="387" spans="1:17" x14ac:dyDescent="0.25">
      <c r="A387" s="26">
        <v>399</v>
      </c>
      <c r="B387" s="26">
        <v>2250</v>
      </c>
      <c r="C387" s="26" t="s">
        <v>0</v>
      </c>
      <c r="D387" s="26" t="s">
        <v>9415</v>
      </c>
      <c r="E387" s="28" t="s">
        <v>6</v>
      </c>
      <c r="F387" s="28" t="s">
        <v>277</v>
      </c>
      <c r="G387" s="27">
        <v>39835</v>
      </c>
      <c r="H387" s="26">
        <v>80</v>
      </c>
      <c r="I387" s="26" t="s">
        <v>3</v>
      </c>
      <c r="J387" s="26" t="s">
        <v>4</v>
      </c>
      <c r="K387" s="27">
        <v>40645</v>
      </c>
      <c r="L387" s="27">
        <v>40667</v>
      </c>
      <c r="M387" s="27">
        <v>40687</v>
      </c>
      <c r="N387" s="27">
        <v>41239</v>
      </c>
      <c r="O387" s="26">
        <v>79.625</v>
      </c>
      <c r="P387" s="26"/>
      <c r="Q387" s="26"/>
    </row>
    <row r="388" spans="1:17" x14ac:dyDescent="0.25">
      <c r="A388" s="26">
        <v>400</v>
      </c>
      <c r="B388" s="26">
        <v>2248</v>
      </c>
      <c r="C388" s="26" t="s">
        <v>0</v>
      </c>
      <c r="D388" s="26" t="s">
        <v>9415</v>
      </c>
      <c r="E388" s="28" t="s">
        <v>6</v>
      </c>
      <c r="F388" s="28" t="s">
        <v>278</v>
      </c>
      <c r="G388" s="27">
        <v>39835</v>
      </c>
      <c r="H388" s="26">
        <v>80</v>
      </c>
      <c r="I388" s="26" t="s">
        <v>3</v>
      </c>
      <c r="J388" s="26" t="s">
        <v>4</v>
      </c>
      <c r="K388" s="27">
        <v>40645</v>
      </c>
      <c r="L388" s="27">
        <v>40667</v>
      </c>
      <c r="M388" s="27">
        <v>40687</v>
      </c>
      <c r="N388" s="27">
        <v>41239</v>
      </c>
      <c r="O388" s="26">
        <v>79.8</v>
      </c>
      <c r="P388" s="26"/>
      <c r="Q388" s="26"/>
    </row>
    <row r="389" spans="1:17" ht="45" x14ac:dyDescent="0.25">
      <c r="A389" s="26">
        <v>401</v>
      </c>
      <c r="B389" s="26">
        <v>2245</v>
      </c>
      <c r="C389" s="26" t="s">
        <v>0</v>
      </c>
      <c r="D389" s="26" t="s">
        <v>9415</v>
      </c>
      <c r="E389" s="28" t="s">
        <v>6</v>
      </c>
      <c r="F389" s="28" t="s">
        <v>272</v>
      </c>
      <c r="G389" s="27">
        <v>39835</v>
      </c>
      <c r="H389" s="26">
        <v>80</v>
      </c>
      <c r="I389" s="26" t="s">
        <v>3</v>
      </c>
      <c r="J389" s="26" t="s">
        <v>4</v>
      </c>
      <c r="K389" s="27">
        <v>40408</v>
      </c>
      <c r="L389" s="27">
        <v>40667</v>
      </c>
      <c r="M389" s="27">
        <v>40696</v>
      </c>
      <c r="N389" s="27">
        <v>41234</v>
      </c>
      <c r="O389" s="26">
        <v>79.92</v>
      </c>
      <c r="P389" s="26"/>
      <c r="Q389" s="26"/>
    </row>
    <row r="390" spans="1:17" ht="30" x14ac:dyDescent="0.25">
      <c r="A390" s="26">
        <v>402</v>
      </c>
      <c r="B390" s="26">
        <v>2226</v>
      </c>
      <c r="C390" s="26" t="s">
        <v>0</v>
      </c>
      <c r="D390" s="26" t="s">
        <v>9415</v>
      </c>
      <c r="E390" s="28" t="s">
        <v>6</v>
      </c>
      <c r="F390" s="28" t="s">
        <v>274</v>
      </c>
      <c r="G390" s="27">
        <v>39835</v>
      </c>
      <c r="H390" s="26">
        <v>80</v>
      </c>
      <c r="I390" s="26" t="s">
        <v>3</v>
      </c>
      <c r="J390" s="26" t="s">
        <v>4</v>
      </c>
      <c r="K390" s="27">
        <v>40420</v>
      </c>
      <c r="L390" s="27">
        <v>40667</v>
      </c>
      <c r="M390" s="27">
        <v>40658</v>
      </c>
      <c r="N390" s="27">
        <v>41114</v>
      </c>
      <c r="O390" s="26">
        <v>79.92</v>
      </c>
      <c r="P390" s="26"/>
      <c r="Q390" s="26"/>
    </row>
    <row r="391" spans="1:17" x14ac:dyDescent="0.25">
      <c r="A391" s="26">
        <v>404</v>
      </c>
      <c r="B391" s="26">
        <v>2184</v>
      </c>
      <c r="C391" s="26" t="s">
        <v>0</v>
      </c>
      <c r="D391" s="26" t="s">
        <v>9415</v>
      </c>
      <c r="E391" s="28" t="s">
        <v>6</v>
      </c>
      <c r="F391" s="28" t="s">
        <v>282</v>
      </c>
      <c r="G391" s="27">
        <v>39839</v>
      </c>
      <c r="H391" s="26">
        <v>80</v>
      </c>
      <c r="I391" s="26" t="s">
        <v>3</v>
      </c>
      <c r="J391" s="26" t="s">
        <v>4</v>
      </c>
      <c r="K391" s="27">
        <v>40318</v>
      </c>
      <c r="L391" s="27">
        <v>40333</v>
      </c>
      <c r="M391" s="27">
        <v>40465</v>
      </c>
      <c r="N391" s="27">
        <v>41009</v>
      </c>
      <c r="O391" s="26">
        <v>79.765000000000001</v>
      </c>
      <c r="P391" s="26"/>
      <c r="Q391" s="26"/>
    </row>
    <row r="392" spans="1:17" x14ac:dyDescent="0.25">
      <c r="A392" s="26">
        <v>405</v>
      </c>
      <c r="B392" s="26">
        <v>1629</v>
      </c>
      <c r="C392" s="26" t="s">
        <v>0</v>
      </c>
      <c r="D392" s="26" t="s">
        <v>9418</v>
      </c>
      <c r="E392" s="28" t="s">
        <v>6</v>
      </c>
      <c r="F392" s="28" t="s">
        <v>281</v>
      </c>
      <c r="G392" s="27">
        <v>39839</v>
      </c>
      <c r="H392" s="26">
        <v>80</v>
      </c>
      <c r="I392" s="26" t="s">
        <v>3</v>
      </c>
      <c r="J392" s="26" t="s">
        <v>4</v>
      </c>
      <c r="K392" s="27">
        <v>40105</v>
      </c>
      <c r="L392" s="27">
        <v>40156</v>
      </c>
      <c r="M392" s="27">
        <v>40225</v>
      </c>
      <c r="N392" s="27">
        <v>40352</v>
      </c>
      <c r="O392" s="26">
        <v>79.95</v>
      </c>
      <c r="P392" s="26"/>
      <c r="Q392" s="26"/>
    </row>
    <row r="393" spans="1:17" ht="30" x14ac:dyDescent="0.25">
      <c r="A393" s="26">
        <v>406</v>
      </c>
      <c r="B393" s="26">
        <v>2177</v>
      </c>
      <c r="C393" s="26" t="s">
        <v>0</v>
      </c>
      <c r="D393" s="26" t="s">
        <v>9415</v>
      </c>
      <c r="E393" s="28" t="s">
        <v>6</v>
      </c>
      <c r="F393" s="28" t="s">
        <v>283</v>
      </c>
      <c r="G393" s="27">
        <v>39839</v>
      </c>
      <c r="H393" s="26">
        <v>80</v>
      </c>
      <c r="I393" s="26" t="s">
        <v>3</v>
      </c>
      <c r="J393" s="26" t="s">
        <v>4</v>
      </c>
      <c r="K393" s="27">
        <v>40318</v>
      </c>
      <c r="L393" s="27">
        <v>40332</v>
      </c>
      <c r="M393" s="27">
        <v>40465</v>
      </c>
      <c r="N393" s="27">
        <v>41005</v>
      </c>
      <c r="O393" s="26">
        <v>79.92</v>
      </c>
      <c r="P393" s="26"/>
      <c r="Q393" s="26"/>
    </row>
    <row r="394" spans="1:17" ht="45" x14ac:dyDescent="0.25">
      <c r="A394" s="26">
        <v>407</v>
      </c>
      <c r="B394" s="26">
        <v>2178</v>
      </c>
      <c r="C394" s="26" t="s">
        <v>0</v>
      </c>
      <c r="D394" s="26" t="s">
        <v>9415</v>
      </c>
      <c r="E394" s="28" t="s">
        <v>6</v>
      </c>
      <c r="F394" s="28" t="s">
        <v>188</v>
      </c>
      <c r="G394" s="27">
        <v>39839</v>
      </c>
      <c r="H394" s="26">
        <v>80</v>
      </c>
      <c r="I394" s="26" t="s">
        <v>3</v>
      </c>
      <c r="J394" s="26" t="s">
        <v>4</v>
      </c>
      <c r="K394" s="27">
        <v>40318</v>
      </c>
      <c r="L394" s="27">
        <v>40332</v>
      </c>
      <c r="M394" s="27">
        <v>40465</v>
      </c>
      <c r="N394" s="27">
        <v>41005</v>
      </c>
      <c r="O394" s="26">
        <v>79.900000000000006</v>
      </c>
      <c r="P394" s="26"/>
      <c r="Q394" s="26"/>
    </row>
    <row r="395" spans="1:17" x14ac:dyDescent="0.25">
      <c r="A395" s="26">
        <v>408</v>
      </c>
      <c r="B395" s="26">
        <v>2182</v>
      </c>
      <c r="C395" s="26" t="s">
        <v>0</v>
      </c>
      <c r="D395" s="26" t="s">
        <v>9415</v>
      </c>
      <c r="E395" s="28" t="s">
        <v>6</v>
      </c>
      <c r="F395" s="28" t="s">
        <v>282</v>
      </c>
      <c r="G395" s="27">
        <v>39839</v>
      </c>
      <c r="H395" s="26">
        <v>80</v>
      </c>
      <c r="I395" s="26" t="s">
        <v>3</v>
      </c>
      <c r="J395" s="26" t="s">
        <v>4</v>
      </c>
      <c r="K395" s="27">
        <v>40318</v>
      </c>
      <c r="L395" s="27">
        <v>40333</v>
      </c>
      <c r="M395" s="27">
        <v>40465</v>
      </c>
      <c r="N395" s="27">
        <v>41009</v>
      </c>
      <c r="O395" s="26">
        <v>79.822000000000003</v>
      </c>
      <c r="P395" s="26"/>
      <c r="Q395" s="26"/>
    </row>
    <row r="396" spans="1:17" x14ac:dyDescent="0.25">
      <c r="A396" s="26">
        <v>409</v>
      </c>
      <c r="B396" s="26">
        <v>2181</v>
      </c>
      <c r="C396" s="26" t="s">
        <v>0</v>
      </c>
      <c r="D396" s="26" t="s">
        <v>9415</v>
      </c>
      <c r="E396" s="28" t="s">
        <v>6</v>
      </c>
      <c r="F396" s="28" t="s">
        <v>210</v>
      </c>
      <c r="G396" s="27">
        <v>39839</v>
      </c>
      <c r="H396" s="26">
        <v>80</v>
      </c>
      <c r="I396" s="26" t="s">
        <v>3</v>
      </c>
      <c r="J396" s="26" t="s">
        <v>4</v>
      </c>
      <c r="K396" s="27">
        <v>40318</v>
      </c>
      <c r="L396" s="27">
        <v>40333</v>
      </c>
      <c r="M396" s="27">
        <v>40465</v>
      </c>
      <c r="N396" s="27">
        <v>41008</v>
      </c>
      <c r="O396" s="26">
        <v>79.822000000000003</v>
      </c>
      <c r="P396" s="26"/>
      <c r="Q396" s="26"/>
    </row>
    <row r="397" spans="1:17" x14ac:dyDescent="0.25">
      <c r="A397" s="26">
        <v>410</v>
      </c>
      <c r="B397" s="26">
        <v>2247</v>
      </c>
      <c r="C397" s="26" t="s">
        <v>0</v>
      </c>
      <c r="D397" s="26" t="s">
        <v>9415</v>
      </c>
      <c r="E397" s="28" t="s">
        <v>6</v>
      </c>
      <c r="F397" s="28" t="s">
        <v>280</v>
      </c>
      <c r="G397" s="27">
        <v>39839</v>
      </c>
      <c r="H397" s="26">
        <v>80</v>
      </c>
      <c r="I397" s="26" t="s">
        <v>3</v>
      </c>
      <c r="J397" s="26" t="s">
        <v>4</v>
      </c>
      <c r="K397" s="27">
        <v>40350</v>
      </c>
      <c r="L397" s="27">
        <v>40667</v>
      </c>
      <c r="M397" s="27">
        <v>40687</v>
      </c>
      <c r="N397" s="27">
        <v>41237</v>
      </c>
      <c r="O397" s="26">
        <v>80</v>
      </c>
      <c r="P397" s="26"/>
      <c r="Q397" s="26"/>
    </row>
    <row r="398" spans="1:17" x14ac:dyDescent="0.25">
      <c r="A398" s="26">
        <v>411</v>
      </c>
      <c r="B398" s="26">
        <v>2183</v>
      </c>
      <c r="C398" s="26" t="s">
        <v>0</v>
      </c>
      <c r="D398" s="26" t="s">
        <v>9415</v>
      </c>
      <c r="E398" s="28" t="s">
        <v>6</v>
      </c>
      <c r="F398" s="28" t="s">
        <v>282</v>
      </c>
      <c r="G398" s="27">
        <v>39839</v>
      </c>
      <c r="H398" s="26">
        <v>80</v>
      </c>
      <c r="I398" s="26" t="s">
        <v>3</v>
      </c>
      <c r="J398" s="26" t="s">
        <v>4</v>
      </c>
      <c r="K398" s="27">
        <v>40318</v>
      </c>
      <c r="L398" s="27">
        <v>40333</v>
      </c>
      <c r="M398" s="27">
        <v>40465</v>
      </c>
      <c r="N398" s="27">
        <v>41009</v>
      </c>
      <c r="O398" s="26">
        <v>79.822000000000003</v>
      </c>
      <c r="P398" s="26"/>
      <c r="Q398" s="26"/>
    </row>
    <row r="399" spans="1:17" x14ac:dyDescent="0.25">
      <c r="A399" s="26">
        <v>412</v>
      </c>
      <c r="B399" s="26">
        <v>2255</v>
      </c>
      <c r="C399" s="26" t="s">
        <v>0</v>
      </c>
      <c r="D399" s="26" t="s">
        <v>9415</v>
      </c>
      <c r="E399" s="28" t="s">
        <v>6</v>
      </c>
      <c r="F399" s="28" t="s">
        <v>284</v>
      </c>
      <c r="G399" s="27">
        <v>39839</v>
      </c>
      <c r="H399" s="26">
        <v>80</v>
      </c>
      <c r="I399" s="26" t="s">
        <v>3</v>
      </c>
      <c r="J399" s="26" t="s">
        <v>4</v>
      </c>
      <c r="K399" s="27">
        <v>40645</v>
      </c>
      <c r="L399" s="27">
        <v>40667</v>
      </c>
      <c r="M399" s="27">
        <v>40696</v>
      </c>
      <c r="N399" s="27">
        <v>41243</v>
      </c>
      <c r="O399" s="26">
        <v>78.03</v>
      </c>
      <c r="P399" s="26"/>
      <c r="Q399" s="26"/>
    </row>
    <row r="400" spans="1:17" x14ac:dyDescent="0.25">
      <c r="A400" s="26">
        <v>413</v>
      </c>
      <c r="B400" s="26">
        <v>2180</v>
      </c>
      <c r="C400" s="26" t="s">
        <v>0</v>
      </c>
      <c r="D400" s="26" t="s">
        <v>9415</v>
      </c>
      <c r="E400" s="28" t="s">
        <v>6</v>
      </c>
      <c r="F400" s="28" t="s">
        <v>285</v>
      </c>
      <c r="G400" s="27">
        <v>39839</v>
      </c>
      <c r="H400" s="26">
        <v>80</v>
      </c>
      <c r="I400" s="26" t="s">
        <v>3</v>
      </c>
      <c r="J400" s="26" t="s">
        <v>4</v>
      </c>
      <c r="K400" s="27">
        <v>40318</v>
      </c>
      <c r="L400" s="27">
        <v>40333</v>
      </c>
      <c r="M400" s="27">
        <v>40465</v>
      </c>
      <c r="N400" s="27">
        <v>41008</v>
      </c>
      <c r="O400" s="26">
        <v>79.822000000000003</v>
      </c>
      <c r="P400" s="26"/>
      <c r="Q400" s="26"/>
    </row>
    <row r="401" spans="1:17" x14ac:dyDescent="0.25">
      <c r="A401" s="26">
        <v>414</v>
      </c>
      <c r="B401" s="26">
        <v>2371</v>
      </c>
      <c r="C401" s="26" t="s">
        <v>0</v>
      </c>
      <c r="D401" s="26" t="s">
        <v>9417</v>
      </c>
      <c r="E401" s="28" t="s">
        <v>6</v>
      </c>
      <c r="F401" s="28" t="s">
        <v>288</v>
      </c>
      <c r="G401" s="27">
        <v>39841</v>
      </c>
      <c r="H401" s="26">
        <v>80</v>
      </c>
      <c r="I401" s="26" t="s">
        <v>3</v>
      </c>
      <c r="J401" s="26" t="s">
        <v>4</v>
      </c>
      <c r="K401" s="27">
        <v>40142</v>
      </c>
      <c r="L401" s="27">
        <v>40240</v>
      </c>
      <c r="M401" s="27">
        <v>40275</v>
      </c>
      <c r="N401" s="27">
        <v>40602</v>
      </c>
      <c r="O401" s="26">
        <v>79.8</v>
      </c>
      <c r="P401" s="26"/>
      <c r="Q401" s="26"/>
    </row>
    <row r="402" spans="1:17" x14ac:dyDescent="0.25">
      <c r="A402" s="26">
        <v>415</v>
      </c>
      <c r="B402" s="26">
        <v>2359</v>
      </c>
      <c r="C402" s="26" t="s">
        <v>0</v>
      </c>
      <c r="D402" s="26" t="s">
        <v>9417</v>
      </c>
      <c r="E402" s="28" t="s">
        <v>6</v>
      </c>
      <c r="F402" s="28" t="s">
        <v>286</v>
      </c>
      <c r="G402" s="27">
        <v>39841</v>
      </c>
      <c r="H402" s="26">
        <v>80</v>
      </c>
      <c r="I402" s="26" t="s">
        <v>3</v>
      </c>
      <c r="J402" s="26" t="s">
        <v>4</v>
      </c>
      <c r="K402" s="27">
        <v>40092</v>
      </c>
      <c r="L402" s="27">
        <v>40315</v>
      </c>
      <c r="M402" s="27">
        <v>40329</v>
      </c>
      <c r="N402" s="27">
        <v>40550</v>
      </c>
      <c r="O402" s="26">
        <v>79.875</v>
      </c>
      <c r="P402" s="26"/>
      <c r="Q402" s="26"/>
    </row>
    <row r="403" spans="1:17" x14ac:dyDescent="0.25">
      <c r="A403" s="26">
        <v>416</v>
      </c>
      <c r="B403" s="26">
        <v>2375</v>
      </c>
      <c r="C403" s="26" t="s">
        <v>0</v>
      </c>
      <c r="D403" s="26" t="s">
        <v>9417</v>
      </c>
      <c r="E403" s="28" t="s">
        <v>6</v>
      </c>
      <c r="F403" s="28" t="s">
        <v>289</v>
      </c>
      <c r="G403" s="27">
        <v>39841</v>
      </c>
      <c r="H403" s="26">
        <v>80</v>
      </c>
      <c r="I403" s="26" t="s">
        <v>3</v>
      </c>
      <c r="J403" s="26" t="s">
        <v>4</v>
      </c>
      <c r="K403" s="27">
        <v>40092</v>
      </c>
      <c r="L403" s="27">
        <v>40185</v>
      </c>
      <c r="M403" s="27">
        <v>40213</v>
      </c>
      <c r="N403" s="27">
        <v>40604</v>
      </c>
      <c r="O403" s="26">
        <v>79.875</v>
      </c>
      <c r="P403" s="26"/>
      <c r="Q403" s="26"/>
    </row>
    <row r="404" spans="1:17" x14ac:dyDescent="0.25">
      <c r="A404" s="26">
        <v>417</v>
      </c>
      <c r="B404" s="26">
        <v>2413</v>
      </c>
      <c r="C404" s="26" t="s">
        <v>0</v>
      </c>
      <c r="D404" s="26" t="s">
        <v>9417</v>
      </c>
      <c r="E404" s="28" t="s">
        <v>6</v>
      </c>
      <c r="F404" s="28" t="s">
        <v>290</v>
      </c>
      <c r="G404" s="27">
        <v>39841</v>
      </c>
      <c r="H404" s="26">
        <v>80</v>
      </c>
      <c r="I404" s="26" t="s">
        <v>3</v>
      </c>
      <c r="J404" s="26" t="s">
        <v>4</v>
      </c>
      <c r="K404" s="27">
        <v>40072</v>
      </c>
      <c r="L404" s="27">
        <v>40218</v>
      </c>
      <c r="M404" s="27">
        <v>40240</v>
      </c>
      <c r="N404" s="27">
        <v>40757</v>
      </c>
      <c r="O404" s="26">
        <v>79.8</v>
      </c>
      <c r="P404" s="26"/>
      <c r="Q404" s="26"/>
    </row>
    <row r="405" spans="1:17" ht="45" x14ac:dyDescent="0.25">
      <c r="A405" s="26">
        <v>418</v>
      </c>
      <c r="B405" s="26">
        <v>2416</v>
      </c>
      <c r="C405" s="26" t="s">
        <v>0</v>
      </c>
      <c r="D405" s="26" t="s">
        <v>9417</v>
      </c>
      <c r="E405" s="28" t="s">
        <v>6</v>
      </c>
      <c r="F405" s="28" t="s">
        <v>287</v>
      </c>
      <c r="G405" s="27">
        <v>39841</v>
      </c>
      <c r="H405" s="26">
        <v>80</v>
      </c>
      <c r="I405" s="26" t="s">
        <v>3</v>
      </c>
      <c r="J405" s="26" t="s">
        <v>4</v>
      </c>
      <c r="K405" s="27">
        <v>40066</v>
      </c>
      <c r="L405" s="27">
        <v>40191</v>
      </c>
      <c r="M405" s="27">
        <v>40232</v>
      </c>
      <c r="N405" s="27">
        <v>40772</v>
      </c>
      <c r="O405" s="26">
        <v>79.900000000000006</v>
      </c>
      <c r="P405" s="26"/>
      <c r="Q405" s="26"/>
    </row>
    <row r="406" spans="1:17" ht="30" x14ac:dyDescent="0.25">
      <c r="A406" s="26">
        <v>419</v>
      </c>
      <c r="B406" s="26">
        <v>1768</v>
      </c>
      <c r="C406" s="26" t="s">
        <v>0</v>
      </c>
      <c r="D406" s="26" t="s">
        <v>9418</v>
      </c>
      <c r="E406" s="28" t="s">
        <v>6</v>
      </c>
      <c r="F406" s="28" t="s">
        <v>291</v>
      </c>
      <c r="G406" s="27">
        <v>39842</v>
      </c>
      <c r="H406" s="26">
        <v>80</v>
      </c>
      <c r="I406" s="26" t="s">
        <v>3</v>
      </c>
      <c r="J406" s="26" t="s">
        <v>4</v>
      </c>
      <c r="K406" s="27">
        <v>40079</v>
      </c>
      <c r="L406" s="27">
        <v>40234</v>
      </c>
      <c r="M406" s="27">
        <v>40256</v>
      </c>
      <c r="N406" s="27">
        <v>40702</v>
      </c>
      <c r="O406" s="26">
        <v>79.86</v>
      </c>
      <c r="P406" s="26"/>
      <c r="Q406" s="26"/>
    </row>
    <row r="407" spans="1:17" ht="30" x14ac:dyDescent="0.25">
      <c r="A407" s="26">
        <v>420</v>
      </c>
      <c r="B407" s="26">
        <v>1765</v>
      </c>
      <c r="C407" s="26" t="s">
        <v>0</v>
      </c>
      <c r="D407" s="26" t="s">
        <v>9418</v>
      </c>
      <c r="E407" s="28" t="s">
        <v>6</v>
      </c>
      <c r="F407" s="28" t="s">
        <v>291</v>
      </c>
      <c r="G407" s="27">
        <v>39842</v>
      </c>
      <c r="H407" s="26">
        <v>80</v>
      </c>
      <c r="I407" s="26" t="s">
        <v>3</v>
      </c>
      <c r="J407" s="26" t="s">
        <v>4</v>
      </c>
      <c r="K407" s="27">
        <v>40067</v>
      </c>
      <c r="L407" s="27">
        <v>40234</v>
      </c>
      <c r="M407" s="27">
        <v>40256</v>
      </c>
      <c r="N407" s="27">
        <v>40708</v>
      </c>
      <c r="O407" s="26">
        <v>79.349999999999994</v>
      </c>
      <c r="P407" s="26"/>
      <c r="Q407" s="26"/>
    </row>
    <row r="408" spans="1:17" x14ac:dyDescent="0.25">
      <c r="A408" s="26">
        <v>421</v>
      </c>
      <c r="B408" s="26">
        <v>897</v>
      </c>
      <c r="C408" s="26" t="s">
        <v>0</v>
      </c>
      <c r="D408" s="26" t="s">
        <v>9418</v>
      </c>
      <c r="E408" s="28" t="s">
        <v>6</v>
      </c>
      <c r="F408" s="28" t="s">
        <v>7</v>
      </c>
      <c r="G408" s="27">
        <v>39843</v>
      </c>
      <c r="H408" s="26">
        <v>80</v>
      </c>
      <c r="I408" s="26" t="s">
        <v>3</v>
      </c>
      <c r="J408" s="26" t="s">
        <v>4</v>
      </c>
      <c r="K408" s="27">
        <v>39843</v>
      </c>
      <c r="L408" s="27">
        <v>39843</v>
      </c>
      <c r="M408" s="27">
        <v>39843</v>
      </c>
      <c r="N408" s="27">
        <v>39843</v>
      </c>
      <c r="O408" s="26">
        <v>79.349999999999994</v>
      </c>
      <c r="P408" s="26"/>
      <c r="Q408" s="26"/>
    </row>
    <row r="409" spans="1:17" x14ac:dyDescent="0.25">
      <c r="A409" s="26">
        <v>422</v>
      </c>
      <c r="B409" s="26">
        <v>902</v>
      </c>
      <c r="C409" s="26" t="s">
        <v>0</v>
      </c>
      <c r="D409" s="26" t="s">
        <v>9418</v>
      </c>
      <c r="E409" s="28" t="s">
        <v>6</v>
      </c>
      <c r="F409" s="28" t="s">
        <v>7</v>
      </c>
      <c r="G409" s="27">
        <v>39843</v>
      </c>
      <c r="H409" s="26">
        <v>80</v>
      </c>
      <c r="I409" s="26" t="s">
        <v>3</v>
      </c>
      <c r="J409" s="26" t="s">
        <v>4</v>
      </c>
      <c r="K409" s="27">
        <v>39843</v>
      </c>
      <c r="L409" s="27">
        <v>39843</v>
      </c>
      <c r="M409" s="27">
        <v>39843</v>
      </c>
      <c r="N409" s="27">
        <v>39843</v>
      </c>
      <c r="O409" s="26">
        <v>79.349999999999994</v>
      </c>
      <c r="P409" s="26"/>
      <c r="Q409" s="26"/>
    </row>
    <row r="410" spans="1:17" x14ac:dyDescent="0.25">
      <c r="A410" s="26">
        <v>423</v>
      </c>
      <c r="B410" s="26">
        <v>899</v>
      </c>
      <c r="C410" s="26" t="s">
        <v>0</v>
      </c>
      <c r="D410" s="26" t="s">
        <v>9418</v>
      </c>
      <c r="E410" s="28" t="s">
        <v>6</v>
      </c>
      <c r="F410" s="28" t="s">
        <v>7</v>
      </c>
      <c r="G410" s="27">
        <v>39843</v>
      </c>
      <c r="H410" s="26">
        <v>80</v>
      </c>
      <c r="I410" s="26" t="s">
        <v>3</v>
      </c>
      <c r="J410" s="26" t="s">
        <v>4</v>
      </c>
      <c r="K410" s="27">
        <v>39843</v>
      </c>
      <c r="L410" s="27">
        <v>39843</v>
      </c>
      <c r="M410" s="27">
        <v>39843</v>
      </c>
      <c r="N410" s="27">
        <v>39843</v>
      </c>
      <c r="O410" s="26">
        <v>79.349999999999994</v>
      </c>
      <c r="P410" s="26"/>
      <c r="Q410" s="26"/>
    </row>
    <row r="411" spans="1:17" x14ac:dyDescent="0.25">
      <c r="A411" s="26">
        <v>424</v>
      </c>
      <c r="B411" s="26">
        <v>900</v>
      </c>
      <c r="C411" s="26" t="s">
        <v>0</v>
      </c>
      <c r="D411" s="26" t="s">
        <v>9418</v>
      </c>
      <c r="E411" s="28" t="s">
        <v>6</v>
      </c>
      <c r="F411" s="28" t="s">
        <v>7</v>
      </c>
      <c r="G411" s="27">
        <v>39843</v>
      </c>
      <c r="H411" s="26">
        <v>80</v>
      </c>
      <c r="I411" s="26" t="s">
        <v>3</v>
      </c>
      <c r="J411" s="26" t="s">
        <v>4</v>
      </c>
      <c r="K411" s="27">
        <v>39843</v>
      </c>
      <c r="L411" s="27">
        <v>39843</v>
      </c>
      <c r="M411" s="27">
        <v>39843</v>
      </c>
      <c r="N411" s="27">
        <v>39843</v>
      </c>
      <c r="O411" s="26">
        <v>79.349999999999994</v>
      </c>
      <c r="P411" s="26"/>
      <c r="Q411" s="26"/>
    </row>
    <row r="412" spans="1:17" x14ac:dyDescent="0.25">
      <c r="A412" s="26">
        <v>425</v>
      </c>
      <c r="B412" s="26">
        <v>898</v>
      </c>
      <c r="C412" s="26" t="s">
        <v>0</v>
      </c>
      <c r="D412" s="26" t="s">
        <v>9418</v>
      </c>
      <c r="E412" s="28" t="s">
        <v>6</v>
      </c>
      <c r="F412" s="28" t="s">
        <v>7</v>
      </c>
      <c r="G412" s="27">
        <v>39843</v>
      </c>
      <c r="H412" s="26">
        <v>80</v>
      </c>
      <c r="I412" s="26" t="s">
        <v>3</v>
      </c>
      <c r="J412" s="26" t="s">
        <v>4</v>
      </c>
      <c r="K412" s="27">
        <v>39843</v>
      </c>
      <c r="L412" s="27">
        <v>39843</v>
      </c>
      <c r="M412" s="27">
        <v>39843</v>
      </c>
      <c r="N412" s="27">
        <v>39843</v>
      </c>
      <c r="O412" s="26">
        <v>79.349999999999994</v>
      </c>
      <c r="P412" s="26"/>
      <c r="Q412" s="26"/>
    </row>
    <row r="413" spans="1:17" x14ac:dyDescent="0.25">
      <c r="A413" s="26">
        <v>426</v>
      </c>
      <c r="B413" s="26">
        <v>901</v>
      </c>
      <c r="C413" s="26" t="s">
        <v>0</v>
      </c>
      <c r="D413" s="26" t="s">
        <v>9418</v>
      </c>
      <c r="E413" s="28" t="s">
        <v>6</v>
      </c>
      <c r="F413" s="28" t="s">
        <v>7</v>
      </c>
      <c r="G413" s="27">
        <v>39843</v>
      </c>
      <c r="H413" s="26">
        <v>80</v>
      </c>
      <c r="I413" s="26" t="s">
        <v>3</v>
      </c>
      <c r="J413" s="26" t="s">
        <v>4</v>
      </c>
      <c r="K413" s="27">
        <v>39843</v>
      </c>
      <c r="L413" s="27">
        <v>39843</v>
      </c>
      <c r="M413" s="27">
        <v>39843</v>
      </c>
      <c r="N413" s="27">
        <v>39843</v>
      </c>
      <c r="O413" s="26">
        <v>79.349999999999994</v>
      </c>
      <c r="P413" s="26"/>
      <c r="Q413" s="26"/>
    </row>
    <row r="414" spans="1:17" x14ac:dyDescent="0.25">
      <c r="A414" s="26">
        <v>427</v>
      </c>
      <c r="B414" s="26">
        <v>2041</v>
      </c>
      <c r="C414" s="26" t="s">
        <v>0</v>
      </c>
      <c r="D414" s="26" t="s">
        <v>9415</v>
      </c>
      <c r="E414" s="28" t="s">
        <v>6</v>
      </c>
      <c r="F414" s="28" t="s">
        <v>294</v>
      </c>
      <c r="G414" s="27">
        <v>39846</v>
      </c>
      <c r="H414" s="26">
        <v>80</v>
      </c>
      <c r="I414" s="26" t="s">
        <v>3</v>
      </c>
      <c r="J414" s="26" t="s">
        <v>4</v>
      </c>
      <c r="K414" s="27">
        <v>40347</v>
      </c>
      <c r="L414" s="27">
        <v>40395</v>
      </c>
      <c r="M414" s="27">
        <v>40493</v>
      </c>
      <c r="N414" s="27">
        <v>40595</v>
      </c>
      <c r="O414" s="26">
        <v>79.56</v>
      </c>
      <c r="P414" s="26"/>
      <c r="Q414" s="26"/>
    </row>
    <row r="415" spans="1:17" x14ac:dyDescent="0.25">
      <c r="A415" s="26">
        <v>428</v>
      </c>
      <c r="B415" s="26">
        <v>2260</v>
      </c>
      <c r="C415" s="26" t="s">
        <v>0</v>
      </c>
      <c r="D415" s="26" t="s">
        <v>9415</v>
      </c>
      <c r="E415" s="28" t="s">
        <v>6</v>
      </c>
      <c r="F415" s="28" t="s">
        <v>292</v>
      </c>
      <c r="G415" s="27">
        <v>39846</v>
      </c>
      <c r="H415" s="26">
        <v>80</v>
      </c>
      <c r="I415" s="26" t="s">
        <v>3</v>
      </c>
      <c r="J415" s="26" t="s">
        <v>4</v>
      </c>
      <c r="K415" s="27">
        <v>40645</v>
      </c>
      <c r="L415" s="27">
        <v>40667</v>
      </c>
      <c r="M415" s="27">
        <v>40696</v>
      </c>
      <c r="N415" s="27">
        <v>41245</v>
      </c>
      <c r="O415" s="26">
        <v>79.625</v>
      </c>
      <c r="P415" s="26"/>
      <c r="Q415" s="26"/>
    </row>
    <row r="416" spans="1:17" x14ac:dyDescent="0.25">
      <c r="A416" s="26">
        <v>429</v>
      </c>
      <c r="B416" s="26">
        <v>2257</v>
      </c>
      <c r="C416" s="26" t="s">
        <v>0</v>
      </c>
      <c r="D416" s="26" t="s">
        <v>9415</v>
      </c>
      <c r="E416" s="28" t="s">
        <v>6</v>
      </c>
      <c r="F416" s="28" t="s">
        <v>292</v>
      </c>
      <c r="G416" s="27">
        <v>39846</v>
      </c>
      <c r="H416" s="26">
        <v>80</v>
      </c>
      <c r="I416" s="26" t="s">
        <v>3</v>
      </c>
      <c r="J416" s="26" t="s">
        <v>4</v>
      </c>
      <c r="K416" s="27">
        <v>40645</v>
      </c>
      <c r="L416" s="27">
        <v>40667</v>
      </c>
      <c r="M416" s="27">
        <v>40696</v>
      </c>
      <c r="N416" s="27">
        <v>41245</v>
      </c>
      <c r="O416" s="26">
        <v>79.625</v>
      </c>
      <c r="P416" s="26"/>
      <c r="Q416" s="26"/>
    </row>
    <row r="417" spans="1:17" ht="30" x14ac:dyDescent="0.25">
      <c r="A417" s="26">
        <v>430</v>
      </c>
      <c r="B417" s="26">
        <v>2157</v>
      </c>
      <c r="C417" s="26" t="s">
        <v>0</v>
      </c>
      <c r="D417" s="26" t="s">
        <v>9415</v>
      </c>
      <c r="E417" s="28" t="s">
        <v>6</v>
      </c>
      <c r="F417" s="28" t="s">
        <v>274</v>
      </c>
      <c r="G417" s="27">
        <v>39846</v>
      </c>
      <c r="H417" s="26">
        <v>80</v>
      </c>
      <c r="I417" s="26" t="s">
        <v>3</v>
      </c>
      <c r="J417" s="26" t="s">
        <v>4</v>
      </c>
      <c r="K417" s="27">
        <v>40318</v>
      </c>
      <c r="L417" s="27">
        <v>40667</v>
      </c>
      <c r="M417" s="27">
        <v>40658</v>
      </c>
      <c r="N417" s="27">
        <v>40883</v>
      </c>
      <c r="O417" s="26">
        <v>79.900000000000006</v>
      </c>
      <c r="P417" s="26"/>
      <c r="Q417" s="26"/>
    </row>
    <row r="418" spans="1:17" ht="30" x14ac:dyDescent="0.25">
      <c r="A418" s="26">
        <v>431</v>
      </c>
      <c r="B418" s="26">
        <v>1869</v>
      </c>
      <c r="C418" s="26" t="s">
        <v>0</v>
      </c>
      <c r="D418" s="26" t="s">
        <v>9415</v>
      </c>
      <c r="E418" s="28" t="s">
        <v>6</v>
      </c>
      <c r="F418" s="28" t="s">
        <v>293</v>
      </c>
      <c r="G418" s="27">
        <v>39846</v>
      </c>
      <c r="H418" s="26">
        <v>80</v>
      </c>
      <c r="I418" s="26" t="s">
        <v>3</v>
      </c>
      <c r="J418" s="26" t="s">
        <v>4</v>
      </c>
      <c r="K418" s="27">
        <v>39939</v>
      </c>
      <c r="L418" s="27">
        <v>40107</v>
      </c>
      <c r="M418" s="27">
        <v>40135</v>
      </c>
      <c r="N418" s="27">
        <v>40315</v>
      </c>
      <c r="O418" s="26">
        <v>80</v>
      </c>
      <c r="P418" s="26"/>
      <c r="Q418" s="26"/>
    </row>
    <row r="419" spans="1:17" ht="30" x14ac:dyDescent="0.25">
      <c r="A419" s="26">
        <v>432</v>
      </c>
      <c r="B419" s="26">
        <v>2403</v>
      </c>
      <c r="C419" s="26" t="s">
        <v>0</v>
      </c>
      <c r="D419" s="26" t="s">
        <v>9417</v>
      </c>
      <c r="E419" s="28" t="s">
        <v>6</v>
      </c>
      <c r="F419" s="28" t="s">
        <v>291</v>
      </c>
      <c r="G419" s="27">
        <v>39847</v>
      </c>
      <c r="H419" s="26">
        <v>80</v>
      </c>
      <c r="I419" s="26" t="s">
        <v>3</v>
      </c>
      <c r="J419" s="26" t="s">
        <v>4</v>
      </c>
      <c r="K419" s="27">
        <v>40072</v>
      </c>
      <c r="L419" s="27">
        <v>40235</v>
      </c>
      <c r="M419" s="27">
        <v>40261</v>
      </c>
      <c r="N419" s="27">
        <v>40702</v>
      </c>
      <c r="O419" s="26">
        <v>79.86</v>
      </c>
      <c r="P419" s="26"/>
      <c r="Q419" s="26"/>
    </row>
    <row r="420" spans="1:17" x14ac:dyDescent="0.25">
      <c r="A420" s="26">
        <v>433</v>
      </c>
      <c r="B420" s="26">
        <v>1652</v>
      </c>
      <c r="C420" s="26" t="s">
        <v>0</v>
      </c>
      <c r="D420" s="26" t="s">
        <v>9418</v>
      </c>
      <c r="E420" s="28" t="s">
        <v>6</v>
      </c>
      <c r="F420" s="28" t="s">
        <v>295</v>
      </c>
      <c r="G420" s="27">
        <v>39847</v>
      </c>
      <c r="H420" s="26">
        <v>80</v>
      </c>
      <c r="I420" s="26" t="s">
        <v>3</v>
      </c>
      <c r="J420" s="26" t="s">
        <v>4</v>
      </c>
      <c r="K420" s="27">
        <v>40030</v>
      </c>
      <c r="L420" s="27">
        <v>40249</v>
      </c>
      <c r="M420" s="27">
        <v>40277</v>
      </c>
      <c r="N420" s="27">
        <v>40387</v>
      </c>
      <c r="O420" s="26">
        <v>79.2</v>
      </c>
      <c r="P420" s="26"/>
      <c r="Q420" s="26"/>
    </row>
    <row r="421" spans="1:17" x14ac:dyDescent="0.25">
      <c r="A421" s="26">
        <v>434</v>
      </c>
      <c r="B421" s="26">
        <v>1748</v>
      </c>
      <c r="C421" s="26" t="s">
        <v>0</v>
      </c>
      <c r="D421" s="26" t="s">
        <v>9418</v>
      </c>
      <c r="E421" s="28" t="s">
        <v>6</v>
      </c>
      <c r="F421" s="28" t="s">
        <v>296</v>
      </c>
      <c r="G421" s="27">
        <v>39848</v>
      </c>
      <c r="H421" s="26">
        <v>80</v>
      </c>
      <c r="I421" s="26" t="s">
        <v>3</v>
      </c>
      <c r="J421" s="26" t="s">
        <v>4</v>
      </c>
      <c r="K421" s="27">
        <v>40275</v>
      </c>
      <c r="L421" s="27">
        <v>40367</v>
      </c>
      <c r="M421" s="27">
        <v>40464</v>
      </c>
      <c r="N421" s="27">
        <v>40666</v>
      </c>
      <c r="O421" s="26">
        <v>79.98</v>
      </c>
      <c r="P421" s="26"/>
      <c r="Q421" s="26"/>
    </row>
    <row r="422" spans="1:17" ht="30" x14ac:dyDescent="0.25">
      <c r="A422" s="26">
        <v>435</v>
      </c>
      <c r="B422" s="26">
        <v>2327</v>
      </c>
      <c r="C422" s="26" t="s">
        <v>0</v>
      </c>
      <c r="D422" s="26" t="s">
        <v>9417</v>
      </c>
      <c r="E422" s="28" t="s">
        <v>6</v>
      </c>
      <c r="F422" s="28" t="s">
        <v>301</v>
      </c>
      <c r="G422" s="27">
        <v>39850</v>
      </c>
      <c r="H422" s="26">
        <v>80</v>
      </c>
      <c r="I422" s="26" t="s">
        <v>3</v>
      </c>
      <c r="J422" s="26" t="s">
        <v>4</v>
      </c>
      <c r="K422" s="27">
        <v>40141</v>
      </c>
      <c r="L422" s="27">
        <v>40246</v>
      </c>
      <c r="M422" s="27">
        <v>40275</v>
      </c>
      <c r="N422" s="27">
        <v>40407</v>
      </c>
      <c r="O422" s="26">
        <v>79.650000000000006</v>
      </c>
      <c r="P422" s="26"/>
      <c r="Q422" s="26"/>
    </row>
    <row r="423" spans="1:17" x14ac:dyDescent="0.25">
      <c r="A423" s="26">
        <v>436</v>
      </c>
      <c r="B423" s="26">
        <v>2400</v>
      </c>
      <c r="C423" s="26" t="s">
        <v>0</v>
      </c>
      <c r="D423" s="26" t="s">
        <v>9417</v>
      </c>
      <c r="E423" s="28" t="s">
        <v>6</v>
      </c>
      <c r="F423" s="28" t="s">
        <v>299</v>
      </c>
      <c r="G423" s="27">
        <v>39850</v>
      </c>
      <c r="H423" s="26">
        <v>80</v>
      </c>
      <c r="I423" s="26" t="s">
        <v>3</v>
      </c>
      <c r="J423" s="26" t="s">
        <v>4</v>
      </c>
      <c r="K423" s="27">
        <v>39990</v>
      </c>
      <c r="L423" s="27">
        <v>40385</v>
      </c>
      <c r="M423" s="27">
        <v>40490</v>
      </c>
      <c r="N423" s="27">
        <v>40725</v>
      </c>
      <c r="O423" s="26">
        <v>79.875</v>
      </c>
      <c r="P423" s="26"/>
      <c r="Q423" s="26"/>
    </row>
    <row r="424" spans="1:17" ht="45" x14ac:dyDescent="0.25">
      <c r="A424" s="26">
        <v>437</v>
      </c>
      <c r="B424" s="26">
        <v>2194</v>
      </c>
      <c r="C424" s="26" t="s">
        <v>0</v>
      </c>
      <c r="D424" s="26" t="s">
        <v>9415</v>
      </c>
      <c r="E424" s="28" t="s">
        <v>6</v>
      </c>
      <c r="F424" s="28" t="s">
        <v>298</v>
      </c>
      <c r="G424" s="27">
        <v>39850</v>
      </c>
      <c r="H424" s="26">
        <v>80</v>
      </c>
      <c r="I424" s="26" t="s">
        <v>3</v>
      </c>
      <c r="J424" s="26" t="s">
        <v>4</v>
      </c>
      <c r="K424" s="27">
        <v>40688</v>
      </c>
      <c r="L424" s="27">
        <v>40696</v>
      </c>
      <c r="M424" s="27">
        <v>40744</v>
      </c>
      <c r="N424" s="27">
        <v>41043</v>
      </c>
      <c r="O424" s="26">
        <v>79.87</v>
      </c>
      <c r="P424" s="26"/>
      <c r="Q424" s="26"/>
    </row>
    <row r="425" spans="1:17" ht="45" x14ac:dyDescent="0.25">
      <c r="A425" s="26">
        <v>438</v>
      </c>
      <c r="B425" s="26">
        <v>2193</v>
      </c>
      <c r="C425" s="26" t="s">
        <v>0</v>
      </c>
      <c r="D425" s="26" t="s">
        <v>9415</v>
      </c>
      <c r="E425" s="28" t="s">
        <v>6</v>
      </c>
      <c r="F425" s="28" t="s">
        <v>298</v>
      </c>
      <c r="G425" s="27">
        <v>39850</v>
      </c>
      <c r="H425" s="26">
        <v>80</v>
      </c>
      <c r="I425" s="26" t="s">
        <v>3</v>
      </c>
      <c r="J425" s="26" t="s">
        <v>4</v>
      </c>
      <c r="K425" s="27">
        <v>40469</v>
      </c>
      <c r="L425" s="27">
        <v>40696</v>
      </c>
      <c r="M425" s="27">
        <v>40744</v>
      </c>
      <c r="N425" s="27">
        <v>41040</v>
      </c>
      <c r="O425" s="26">
        <v>79.87</v>
      </c>
      <c r="P425" s="26"/>
      <c r="Q425" s="26"/>
    </row>
    <row r="426" spans="1:17" ht="45" x14ac:dyDescent="0.25">
      <c r="A426" s="26">
        <v>439</v>
      </c>
      <c r="B426" s="26">
        <v>2192</v>
      </c>
      <c r="C426" s="26" t="s">
        <v>0</v>
      </c>
      <c r="D426" s="26" t="s">
        <v>9415</v>
      </c>
      <c r="E426" s="28" t="s">
        <v>6</v>
      </c>
      <c r="F426" s="28" t="s">
        <v>297</v>
      </c>
      <c r="G426" s="27">
        <v>39850</v>
      </c>
      <c r="H426" s="26">
        <v>80</v>
      </c>
      <c r="I426" s="26" t="s">
        <v>3</v>
      </c>
      <c r="J426" s="26" t="s">
        <v>4</v>
      </c>
      <c r="K426" s="27">
        <v>40688</v>
      </c>
      <c r="L426" s="27">
        <v>40696</v>
      </c>
      <c r="M426" s="27">
        <v>40744</v>
      </c>
      <c r="N426" s="27">
        <v>41040</v>
      </c>
      <c r="O426" s="26">
        <v>79.87</v>
      </c>
      <c r="P426" s="26"/>
      <c r="Q426" s="26"/>
    </row>
    <row r="427" spans="1:17" x14ac:dyDescent="0.25">
      <c r="A427" s="26">
        <v>440</v>
      </c>
      <c r="B427" s="26">
        <v>2296</v>
      </c>
      <c r="C427" s="26" t="s">
        <v>0</v>
      </c>
      <c r="D427" s="26" t="s">
        <v>9417</v>
      </c>
      <c r="E427" s="28" t="s">
        <v>6</v>
      </c>
      <c r="F427" s="28" t="s">
        <v>300</v>
      </c>
      <c r="G427" s="27">
        <v>39850</v>
      </c>
      <c r="H427" s="26">
        <v>80</v>
      </c>
      <c r="I427" s="26" t="s">
        <v>3</v>
      </c>
      <c r="J427" s="26" t="s">
        <v>4</v>
      </c>
      <c r="K427" s="27">
        <v>40092</v>
      </c>
      <c r="L427" s="27">
        <v>40207</v>
      </c>
      <c r="M427" s="27">
        <v>40241</v>
      </c>
      <c r="N427" s="27">
        <v>40330</v>
      </c>
      <c r="O427" s="26">
        <v>79.75</v>
      </c>
      <c r="P427" s="26"/>
      <c r="Q427" s="26"/>
    </row>
    <row r="428" spans="1:17" x14ac:dyDescent="0.25">
      <c r="A428" s="26">
        <v>441</v>
      </c>
      <c r="B428" s="26">
        <v>2345</v>
      </c>
      <c r="C428" s="26" t="s">
        <v>0</v>
      </c>
      <c r="D428" s="26" t="s">
        <v>9417</v>
      </c>
      <c r="E428" s="28" t="s">
        <v>6</v>
      </c>
      <c r="F428" s="28" t="s">
        <v>302</v>
      </c>
      <c r="G428" s="27">
        <v>39850</v>
      </c>
      <c r="H428" s="26">
        <v>80</v>
      </c>
      <c r="I428" s="26" t="s">
        <v>3</v>
      </c>
      <c r="J428" s="26" t="s">
        <v>4</v>
      </c>
      <c r="K428" s="27">
        <v>39993</v>
      </c>
      <c r="L428" s="27">
        <v>40249</v>
      </c>
      <c r="M428" s="27">
        <v>40277</v>
      </c>
      <c r="N428" s="27">
        <v>40477</v>
      </c>
      <c r="O428" s="26">
        <v>79.92</v>
      </c>
      <c r="P428" s="26"/>
      <c r="Q428" s="26"/>
    </row>
    <row r="429" spans="1:17" x14ac:dyDescent="0.25">
      <c r="A429" s="26">
        <v>442</v>
      </c>
      <c r="B429" s="26">
        <v>2344</v>
      </c>
      <c r="C429" s="26" t="s">
        <v>0</v>
      </c>
      <c r="D429" s="26" t="s">
        <v>9417</v>
      </c>
      <c r="E429" s="28" t="s">
        <v>6</v>
      </c>
      <c r="F429" s="28" t="s">
        <v>303</v>
      </c>
      <c r="G429" s="27">
        <v>39850</v>
      </c>
      <c r="H429" s="26">
        <v>80</v>
      </c>
      <c r="I429" s="26" t="s">
        <v>3</v>
      </c>
      <c r="J429" s="26" t="s">
        <v>4</v>
      </c>
      <c r="K429" s="27">
        <v>39993</v>
      </c>
      <c r="L429" s="27">
        <v>40249</v>
      </c>
      <c r="M429" s="27">
        <v>40277</v>
      </c>
      <c r="N429" s="27">
        <v>40477</v>
      </c>
      <c r="O429" s="26">
        <v>79.92</v>
      </c>
      <c r="P429" s="26"/>
      <c r="Q429" s="26"/>
    </row>
    <row r="430" spans="1:17" x14ac:dyDescent="0.25">
      <c r="A430" s="26">
        <v>443</v>
      </c>
      <c r="B430" s="26">
        <v>2501</v>
      </c>
      <c r="C430" s="26" t="s">
        <v>0</v>
      </c>
      <c r="D430" s="26" t="s">
        <v>9416</v>
      </c>
      <c r="E430" s="28" t="s">
        <v>6</v>
      </c>
      <c r="F430" s="28" t="s">
        <v>304</v>
      </c>
      <c r="G430" s="27">
        <v>39853</v>
      </c>
      <c r="H430" s="26">
        <v>80</v>
      </c>
      <c r="I430" s="26" t="s">
        <v>3</v>
      </c>
      <c r="J430" s="26" t="s">
        <v>4</v>
      </c>
      <c r="K430" s="27">
        <v>40145</v>
      </c>
      <c r="L430" s="27">
        <v>40191</v>
      </c>
      <c r="M430" s="27">
        <v>40228</v>
      </c>
      <c r="N430" s="27">
        <v>40309</v>
      </c>
      <c r="O430" s="26">
        <v>79.8</v>
      </c>
      <c r="P430" s="26"/>
      <c r="Q430" s="26"/>
    </row>
    <row r="431" spans="1:17" x14ac:dyDescent="0.25">
      <c r="A431" s="26">
        <v>444</v>
      </c>
      <c r="B431" s="26">
        <v>2514</v>
      </c>
      <c r="C431" s="26" t="s">
        <v>0</v>
      </c>
      <c r="D431" s="26" t="s">
        <v>9416</v>
      </c>
      <c r="E431" s="28" t="s">
        <v>6</v>
      </c>
      <c r="F431" s="28" t="s">
        <v>304</v>
      </c>
      <c r="G431" s="27">
        <v>39853</v>
      </c>
      <c r="H431" s="26">
        <v>80</v>
      </c>
      <c r="I431" s="26" t="s">
        <v>3</v>
      </c>
      <c r="J431" s="26" t="s">
        <v>4</v>
      </c>
      <c r="K431" s="27">
        <v>40141</v>
      </c>
      <c r="L431" s="27">
        <v>40191</v>
      </c>
      <c r="M431" s="27">
        <v>40228</v>
      </c>
      <c r="N431" s="27">
        <v>40361</v>
      </c>
      <c r="O431" s="26">
        <v>79.92</v>
      </c>
      <c r="P431" s="26"/>
      <c r="Q431" s="26"/>
    </row>
    <row r="432" spans="1:17" x14ac:dyDescent="0.25">
      <c r="A432" s="26">
        <v>445</v>
      </c>
      <c r="B432" s="26">
        <v>2523</v>
      </c>
      <c r="C432" s="26" t="s">
        <v>0</v>
      </c>
      <c r="D432" s="26" t="s">
        <v>9416</v>
      </c>
      <c r="E432" s="28" t="s">
        <v>6</v>
      </c>
      <c r="F432" s="28" t="s">
        <v>304</v>
      </c>
      <c r="G432" s="27">
        <v>39853</v>
      </c>
      <c r="H432" s="26">
        <v>80</v>
      </c>
      <c r="I432" s="26" t="s">
        <v>3</v>
      </c>
      <c r="J432" s="26" t="s">
        <v>4</v>
      </c>
      <c r="K432" s="27">
        <v>40143</v>
      </c>
      <c r="L432" s="27">
        <v>40191</v>
      </c>
      <c r="M432" s="27">
        <v>40228</v>
      </c>
      <c r="N432" s="27">
        <v>40388</v>
      </c>
      <c r="O432" s="26">
        <v>79.92</v>
      </c>
      <c r="P432" s="26"/>
      <c r="Q432" s="26"/>
    </row>
    <row r="433" spans="1:17" x14ac:dyDescent="0.25">
      <c r="A433" s="26">
        <v>446</v>
      </c>
      <c r="B433" s="26">
        <v>2529</v>
      </c>
      <c r="C433" s="26" t="s">
        <v>0</v>
      </c>
      <c r="D433" s="26" t="s">
        <v>9416</v>
      </c>
      <c r="E433" s="28" t="s">
        <v>6</v>
      </c>
      <c r="F433" s="28" t="s">
        <v>304</v>
      </c>
      <c r="G433" s="27">
        <v>39853</v>
      </c>
      <c r="H433" s="26">
        <v>77.44</v>
      </c>
      <c r="I433" s="26" t="s">
        <v>3</v>
      </c>
      <c r="J433" s="26" t="s">
        <v>4</v>
      </c>
      <c r="K433" s="27">
        <v>40143</v>
      </c>
      <c r="L433" s="27">
        <v>40191</v>
      </c>
      <c r="M433" s="27">
        <v>40228</v>
      </c>
      <c r="N433" s="27">
        <v>40403</v>
      </c>
      <c r="O433" s="26">
        <v>77.400000000000006</v>
      </c>
      <c r="P433" s="26"/>
      <c r="Q433" s="26"/>
    </row>
    <row r="434" spans="1:17" x14ac:dyDescent="0.25">
      <c r="A434" s="26">
        <v>447</v>
      </c>
      <c r="B434" s="26">
        <v>2502</v>
      </c>
      <c r="C434" s="26" t="s">
        <v>0</v>
      </c>
      <c r="D434" s="26" t="s">
        <v>9416</v>
      </c>
      <c r="E434" s="28" t="s">
        <v>6</v>
      </c>
      <c r="F434" s="28" t="s">
        <v>304</v>
      </c>
      <c r="G434" s="27">
        <v>39853</v>
      </c>
      <c r="H434" s="26">
        <v>80</v>
      </c>
      <c r="I434" s="26" t="s">
        <v>3</v>
      </c>
      <c r="J434" s="26" t="s">
        <v>4</v>
      </c>
      <c r="K434" s="27">
        <v>40143</v>
      </c>
      <c r="L434" s="27">
        <v>40191</v>
      </c>
      <c r="M434" s="27">
        <v>40228</v>
      </c>
      <c r="N434" s="27">
        <v>40310</v>
      </c>
      <c r="O434" s="26">
        <v>79.8</v>
      </c>
      <c r="P434" s="26"/>
      <c r="Q434" s="26"/>
    </row>
    <row r="435" spans="1:17" x14ac:dyDescent="0.25">
      <c r="A435" s="26">
        <v>448</v>
      </c>
      <c r="B435" s="26">
        <v>2533</v>
      </c>
      <c r="C435" s="26" t="s">
        <v>0</v>
      </c>
      <c r="D435" s="26" t="s">
        <v>9416</v>
      </c>
      <c r="E435" s="28" t="s">
        <v>6</v>
      </c>
      <c r="F435" s="28" t="s">
        <v>311</v>
      </c>
      <c r="G435" s="27">
        <v>39854</v>
      </c>
      <c r="H435" s="26">
        <v>80</v>
      </c>
      <c r="I435" s="26" t="s">
        <v>3</v>
      </c>
      <c r="J435" s="26" t="s">
        <v>4</v>
      </c>
      <c r="K435" s="27">
        <v>40235</v>
      </c>
      <c r="L435" s="27">
        <v>40240</v>
      </c>
      <c r="M435" s="27">
        <v>40275</v>
      </c>
      <c r="N435" s="27">
        <v>40416</v>
      </c>
      <c r="O435" s="26">
        <v>79.650000000000006</v>
      </c>
      <c r="P435" s="26"/>
      <c r="Q435" s="26"/>
    </row>
    <row r="436" spans="1:17" ht="30" x14ac:dyDescent="0.25">
      <c r="A436" s="26">
        <v>449</v>
      </c>
      <c r="B436" s="26">
        <v>2160</v>
      </c>
      <c r="C436" s="26" t="s">
        <v>0</v>
      </c>
      <c r="D436" s="26" t="s">
        <v>9415</v>
      </c>
      <c r="E436" s="28" t="s">
        <v>6</v>
      </c>
      <c r="F436" s="28" t="s">
        <v>205</v>
      </c>
      <c r="G436" s="27">
        <v>39854</v>
      </c>
      <c r="H436" s="26">
        <v>79.2</v>
      </c>
      <c r="I436" s="26" t="s">
        <v>3</v>
      </c>
      <c r="J436" s="26" t="s">
        <v>4</v>
      </c>
      <c r="K436" s="27">
        <v>40205</v>
      </c>
      <c r="L436" s="27">
        <v>40213</v>
      </c>
      <c r="M436" s="27">
        <v>40240</v>
      </c>
      <c r="N436" s="27">
        <v>40892</v>
      </c>
      <c r="O436" s="26">
        <v>79.64</v>
      </c>
      <c r="P436" s="26"/>
      <c r="Q436" s="26"/>
    </row>
    <row r="437" spans="1:17" x14ac:dyDescent="0.25">
      <c r="A437" s="26">
        <v>450</v>
      </c>
      <c r="B437" s="26">
        <v>2162</v>
      </c>
      <c r="C437" s="26" t="s">
        <v>0</v>
      </c>
      <c r="D437" s="26" t="s">
        <v>9415</v>
      </c>
      <c r="E437" s="28" t="s">
        <v>6</v>
      </c>
      <c r="F437" s="28" t="s">
        <v>306</v>
      </c>
      <c r="G437" s="27">
        <v>39854</v>
      </c>
      <c r="H437" s="26">
        <v>80</v>
      </c>
      <c r="I437" s="26" t="s">
        <v>3</v>
      </c>
      <c r="J437" s="26" t="s">
        <v>4</v>
      </c>
      <c r="K437" s="27">
        <v>40297</v>
      </c>
      <c r="L437" s="27">
        <v>40473</v>
      </c>
      <c r="M437" s="27">
        <v>40526</v>
      </c>
      <c r="N437" s="27">
        <v>40899</v>
      </c>
      <c r="O437" s="26">
        <v>79.58</v>
      </c>
      <c r="P437" s="26"/>
      <c r="Q437" s="26"/>
    </row>
    <row r="438" spans="1:17" ht="45" x14ac:dyDescent="0.25">
      <c r="A438" s="26">
        <v>451</v>
      </c>
      <c r="B438" s="26">
        <v>2103</v>
      </c>
      <c r="C438" s="26" t="s">
        <v>0</v>
      </c>
      <c r="D438" s="26" t="s">
        <v>9415</v>
      </c>
      <c r="E438" s="28" t="s">
        <v>6</v>
      </c>
      <c r="F438" s="28" t="s">
        <v>305</v>
      </c>
      <c r="G438" s="27">
        <v>39854</v>
      </c>
      <c r="H438" s="26">
        <v>80</v>
      </c>
      <c r="I438" s="26" t="s">
        <v>3</v>
      </c>
      <c r="J438" s="26" t="s">
        <v>4</v>
      </c>
      <c r="K438" s="27">
        <v>40301</v>
      </c>
      <c r="L438" s="27">
        <v>40548</v>
      </c>
      <c r="M438" s="27">
        <v>40574</v>
      </c>
      <c r="N438" s="27">
        <v>40752</v>
      </c>
      <c r="O438" s="26">
        <v>79.8</v>
      </c>
      <c r="P438" s="26"/>
      <c r="Q438" s="26"/>
    </row>
    <row r="439" spans="1:17" x14ac:dyDescent="0.25">
      <c r="A439" s="26">
        <v>452</v>
      </c>
      <c r="B439" s="26">
        <v>2091</v>
      </c>
      <c r="C439" s="26" t="s">
        <v>0</v>
      </c>
      <c r="D439" s="26" t="s">
        <v>9415</v>
      </c>
      <c r="E439" s="28" t="s">
        <v>6</v>
      </c>
      <c r="F439" s="28" t="s">
        <v>306</v>
      </c>
      <c r="G439" s="27">
        <v>39854</v>
      </c>
      <c r="H439" s="26">
        <v>79.8</v>
      </c>
      <c r="I439" s="26" t="s">
        <v>3</v>
      </c>
      <c r="J439" s="26" t="s">
        <v>4</v>
      </c>
      <c r="K439" s="27">
        <v>40297</v>
      </c>
      <c r="L439" s="27">
        <v>40297</v>
      </c>
      <c r="M439" s="27">
        <v>40309</v>
      </c>
      <c r="N439" s="27">
        <v>40734</v>
      </c>
      <c r="O439" s="26">
        <v>79.734999999999999</v>
      </c>
      <c r="P439" s="26"/>
      <c r="Q439" s="26"/>
    </row>
    <row r="440" spans="1:17" ht="30" x14ac:dyDescent="0.25">
      <c r="A440" s="26">
        <v>453</v>
      </c>
      <c r="B440" s="26">
        <v>2073</v>
      </c>
      <c r="C440" s="26" t="s">
        <v>0</v>
      </c>
      <c r="D440" s="26" t="s">
        <v>9415</v>
      </c>
      <c r="E440" s="28" t="s">
        <v>6</v>
      </c>
      <c r="F440" s="28" t="s">
        <v>309</v>
      </c>
      <c r="G440" s="27">
        <v>39854</v>
      </c>
      <c r="H440" s="26">
        <v>79.2</v>
      </c>
      <c r="I440" s="26" t="s">
        <v>3</v>
      </c>
      <c r="J440" s="26" t="s">
        <v>4</v>
      </c>
      <c r="K440" s="27">
        <v>40317</v>
      </c>
      <c r="L440" s="27">
        <v>40319</v>
      </c>
      <c r="M440" s="27">
        <v>40330</v>
      </c>
      <c r="N440" s="27">
        <v>40697</v>
      </c>
      <c r="O440" s="26">
        <v>79.87</v>
      </c>
      <c r="P440" s="26"/>
      <c r="Q440" s="26"/>
    </row>
    <row r="441" spans="1:17" ht="45" x14ac:dyDescent="0.25">
      <c r="A441" s="26">
        <v>454</v>
      </c>
      <c r="B441" s="26">
        <v>2189</v>
      </c>
      <c r="C441" s="26" t="s">
        <v>0</v>
      </c>
      <c r="D441" s="26" t="s">
        <v>9415</v>
      </c>
      <c r="E441" s="28" t="s">
        <v>6</v>
      </c>
      <c r="F441" s="28" t="s">
        <v>305</v>
      </c>
      <c r="G441" s="27">
        <v>39854</v>
      </c>
      <c r="H441" s="26">
        <v>80</v>
      </c>
      <c r="I441" s="26" t="s">
        <v>3</v>
      </c>
      <c r="J441" s="26" t="s">
        <v>4</v>
      </c>
      <c r="K441" s="27">
        <v>40301</v>
      </c>
      <c r="L441" s="27">
        <v>40548</v>
      </c>
      <c r="M441" s="27">
        <v>40574</v>
      </c>
      <c r="N441" s="27">
        <v>41025</v>
      </c>
      <c r="O441" s="26">
        <v>79.58</v>
      </c>
      <c r="P441" s="26"/>
      <c r="Q441" s="26"/>
    </row>
    <row r="442" spans="1:17" x14ac:dyDescent="0.25">
      <c r="A442" s="26">
        <v>455</v>
      </c>
      <c r="B442" s="26">
        <v>1976</v>
      </c>
      <c r="C442" s="26" t="s">
        <v>0</v>
      </c>
      <c r="D442" s="26" t="s">
        <v>9415</v>
      </c>
      <c r="E442" s="28" t="s">
        <v>6</v>
      </c>
      <c r="F442" s="28" t="s">
        <v>307</v>
      </c>
      <c r="G442" s="27">
        <v>39854</v>
      </c>
      <c r="H442" s="26">
        <v>19.95</v>
      </c>
      <c r="I442" s="26" t="s">
        <v>3</v>
      </c>
      <c r="J442" s="26" t="s">
        <v>4</v>
      </c>
      <c r="K442" s="27">
        <v>39868</v>
      </c>
      <c r="L442" s="27">
        <v>39899</v>
      </c>
      <c r="M442" s="27">
        <v>40297</v>
      </c>
      <c r="N442" s="27">
        <v>40470</v>
      </c>
      <c r="O442" s="26">
        <v>19.963999999999999</v>
      </c>
      <c r="P442" s="26"/>
      <c r="Q442" s="26"/>
    </row>
    <row r="443" spans="1:17" x14ac:dyDescent="0.25">
      <c r="A443" s="26">
        <v>456</v>
      </c>
      <c r="B443" s="26">
        <v>1955</v>
      </c>
      <c r="C443" s="26" t="s">
        <v>0</v>
      </c>
      <c r="D443" s="26" t="s">
        <v>9415</v>
      </c>
      <c r="E443" s="28" t="s">
        <v>6</v>
      </c>
      <c r="F443" s="28" t="s">
        <v>197</v>
      </c>
      <c r="G443" s="27">
        <v>39854</v>
      </c>
      <c r="H443" s="26">
        <v>79.2</v>
      </c>
      <c r="I443" s="26" t="s">
        <v>3</v>
      </c>
      <c r="J443" s="26" t="s">
        <v>4</v>
      </c>
      <c r="K443" s="27">
        <v>40260</v>
      </c>
      <c r="L443" s="27">
        <v>40277</v>
      </c>
      <c r="M443" s="27">
        <v>40296</v>
      </c>
      <c r="N443" s="27">
        <v>40428</v>
      </c>
      <c r="O443" s="26">
        <v>79.8</v>
      </c>
      <c r="P443" s="26"/>
      <c r="Q443" s="26"/>
    </row>
    <row r="444" spans="1:17" ht="30" x14ac:dyDescent="0.25">
      <c r="A444" s="26">
        <v>457</v>
      </c>
      <c r="B444" s="26">
        <v>2145</v>
      </c>
      <c r="C444" s="26" t="s">
        <v>0</v>
      </c>
      <c r="D444" s="26" t="s">
        <v>9415</v>
      </c>
      <c r="E444" s="28" t="s">
        <v>6</v>
      </c>
      <c r="F444" s="28" t="s">
        <v>205</v>
      </c>
      <c r="G444" s="27">
        <v>39854</v>
      </c>
      <c r="H444" s="26">
        <v>79.2</v>
      </c>
      <c r="I444" s="26" t="s">
        <v>3</v>
      </c>
      <c r="J444" s="26" t="s">
        <v>4</v>
      </c>
      <c r="K444" s="27">
        <v>40205</v>
      </c>
      <c r="L444" s="27">
        <v>40213</v>
      </c>
      <c r="M444" s="27">
        <v>40240</v>
      </c>
      <c r="N444" s="27">
        <v>40856</v>
      </c>
      <c r="O444" s="26">
        <v>79.52</v>
      </c>
      <c r="P444" s="26"/>
      <c r="Q444" s="26"/>
    </row>
    <row r="445" spans="1:17" ht="30" x14ac:dyDescent="0.25">
      <c r="A445" s="26">
        <v>458</v>
      </c>
      <c r="B445" s="26">
        <v>2135</v>
      </c>
      <c r="C445" s="26" t="s">
        <v>0</v>
      </c>
      <c r="D445" s="26" t="s">
        <v>9415</v>
      </c>
      <c r="E445" s="28" t="s">
        <v>6</v>
      </c>
      <c r="F445" s="28" t="s">
        <v>205</v>
      </c>
      <c r="G445" s="27">
        <v>39854</v>
      </c>
      <c r="H445" s="26">
        <v>80</v>
      </c>
      <c r="I445" s="26" t="s">
        <v>3</v>
      </c>
      <c r="J445" s="26" t="s">
        <v>4</v>
      </c>
      <c r="K445" s="27">
        <v>40471</v>
      </c>
      <c r="L445" s="27">
        <v>40541</v>
      </c>
      <c r="M445" s="27">
        <v>40570</v>
      </c>
      <c r="N445" s="27">
        <v>40837</v>
      </c>
      <c r="O445" s="26">
        <v>79.875</v>
      </c>
      <c r="P445" s="26"/>
      <c r="Q445" s="26"/>
    </row>
    <row r="446" spans="1:17" ht="45" x14ac:dyDescent="0.25">
      <c r="A446" s="26">
        <v>459</v>
      </c>
      <c r="B446" s="26">
        <v>2221</v>
      </c>
      <c r="C446" s="26" t="s">
        <v>0</v>
      </c>
      <c r="D446" s="26" t="s">
        <v>9415</v>
      </c>
      <c r="E446" s="28" t="s">
        <v>6</v>
      </c>
      <c r="F446" s="28" t="s">
        <v>312</v>
      </c>
      <c r="G446" s="27">
        <v>39854</v>
      </c>
      <c r="H446" s="26">
        <v>80</v>
      </c>
      <c r="I446" s="26" t="s">
        <v>3</v>
      </c>
      <c r="J446" s="26" t="s">
        <v>4</v>
      </c>
      <c r="K446" s="27">
        <v>40282</v>
      </c>
      <c r="L446" s="27">
        <v>40554</v>
      </c>
      <c r="M446" s="27">
        <v>40574</v>
      </c>
      <c r="N446" s="27">
        <v>41100</v>
      </c>
      <c r="O446" s="26">
        <v>79.790000000000006</v>
      </c>
      <c r="P446" s="26"/>
      <c r="Q446" s="26"/>
    </row>
    <row r="447" spans="1:17" x14ac:dyDescent="0.25">
      <c r="A447" s="26">
        <v>460</v>
      </c>
      <c r="B447" s="26">
        <v>1954</v>
      </c>
      <c r="C447" s="26" t="s">
        <v>0</v>
      </c>
      <c r="D447" s="26" t="s">
        <v>9415</v>
      </c>
      <c r="E447" s="28" t="s">
        <v>6</v>
      </c>
      <c r="F447" s="28" t="s">
        <v>197</v>
      </c>
      <c r="G447" s="27">
        <v>39854</v>
      </c>
      <c r="H447" s="26">
        <v>79.2</v>
      </c>
      <c r="I447" s="26" t="s">
        <v>3</v>
      </c>
      <c r="J447" s="26" t="s">
        <v>4</v>
      </c>
      <c r="K447" s="27">
        <v>40261</v>
      </c>
      <c r="L447" s="27">
        <v>40277</v>
      </c>
      <c r="M447" s="27">
        <v>40296</v>
      </c>
      <c r="N447" s="27">
        <v>40428</v>
      </c>
      <c r="O447" s="26">
        <v>79.8</v>
      </c>
      <c r="P447" s="26"/>
      <c r="Q447" s="26"/>
    </row>
    <row r="448" spans="1:17" x14ac:dyDescent="0.25">
      <c r="A448" s="26">
        <v>461</v>
      </c>
      <c r="B448" s="26">
        <v>2109</v>
      </c>
      <c r="C448" s="26" t="s">
        <v>0</v>
      </c>
      <c r="D448" s="26" t="s">
        <v>9415</v>
      </c>
      <c r="E448" s="28" t="s">
        <v>6</v>
      </c>
      <c r="F448" s="28" t="s">
        <v>308</v>
      </c>
      <c r="G448" s="27">
        <v>39854</v>
      </c>
      <c r="H448" s="26">
        <v>80</v>
      </c>
      <c r="I448" s="26" t="s">
        <v>3</v>
      </c>
      <c r="J448" s="26" t="s">
        <v>4</v>
      </c>
      <c r="K448" s="27">
        <v>40408</v>
      </c>
      <c r="L448" s="27">
        <v>40515</v>
      </c>
      <c r="M448" s="27">
        <v>40563</v>
      </c>
      <c r="N448" s="27">
        <v>40779</v>
      </c>
      <c r="O448" s="26">
        <v>79.900000000000006</v>
      </c>
      <c r="P448" s="26"/>
      <c r="Q448" s="26"/>
    </row>
    <row r="449" spans="1:17" x14ac:dyDescent="0.25">
      <c r="A449" s="26">
        <v>462</v>
      </c>
      <c r="B449" s="26">
        <v>2060</v>
      </c>
      <c r="C449" s="26" t="s">
        <v>0</v>
      </c>
      <c r="D449" s="26" t="s">
        <v>9415</v>
      </c>
      <c r="E449" s="28" t="s">
        <v>6</v>
      </c>
      <c r="F449" s="28" t="s">
        <v>310</v>
      </c>
      <c r="G449" s="27">
        <v>39854</v>
      </c>
      <c r="H449" s="26">
        <v>80</v>
      </c>
      <c r="I449" s="26" t="s">
        <v>3</v>
      </c>
      <c r="J449" s="26" t="s">
        <v>4</v>
      </c>
      <c r="K449" s="27">
        <v>40318</v>
      </c>
      <c r="L449" s="27">
        <v>40332</v>
      </c>
      <c r="M449" s="27">
        <v>40462</v>
      </c>
      <c r="N449" s="27">
        <v>40666</v>
      </c>
      <c r="O449" s="26">
        <v>79.92</v>
      </c>
      <c r="P449" s="26"/>
      <c r="Q449" s="26"/>
    </row>
    <row r="450" spans="1:17" x14ac:dyDescent="0.25">
      <c r="A450" s="26">
        <v>463</v>
      </c>
      <c r="B450" s="26">
        <v>2324</v>
      </c>
      <c r="C450" s="26" t="s">
        <v>0</v>
      </c>
      <c r="D450" s="26" t="s">
        <v>9417</v>
      </c>
      <c r="E450" s="28" t="s">
        <v>6</v>
      </c>
      <c r="F450" s="28" t="s">
        <v>254</v>
      </c>
      <c r="G450" s="27">
        <v>39855</v>
      </c>
      <c r="H450" s="26">
        <v>80</v>
      </c>
      <c r="I450" s="26" t="s">
        <v>3</v>
      </c>
      <c r="J450" s="26" t="s">
        <v>4</v>
      </c>
      <c r="K450" s="27">
        <v>40072</v>
      </c>
      <c r="L450" s="27">
        <v>40240</v>
      </c>
      <c r="M450" s="27">
        <v>40276</v>
      </c>
      <c r="N450" s="27">
        <v>40401</v>
      </c>
      <c r="O450" s="26">
        <v>79.92</v>
      </c>
      <c r="P450" s="26"/>
      <c r="Q450" s="26"/>
    </row>
    <row r="451" spans="1:17" x14ac:dyDescent="0.25">
      <c r="A451" s="26">
        <v>464</v>
      </c>
      <c r="B451" s="26">
        <v>2328</v>
      </c>
      <c r="C451" s="26" t="s">
        <v>0</v>
      </c>
      <c r="D451" s="26" t="s">
        <v>9417</v>
      </c>
      <c r="E451" s="28" t="s">
        <v>6</v>
      </c>
      <c r="F451" s="28" t="s">
        <v>314</v>
      </c>
      <c r="G451" s="27">
        <v>39855</v>
      </c>
      <c r="H451" s="26">
        <v>80</v>
      </c>
      <c r="I451" s="26" t="s">
        <v>3</v>
      </c>
      <c r="J451" s="26" t="s">
        <v>4</v>
      </c>
      <c r="K451" s="27">
        <v>40141</v>
      </c>
      <c r="L451" s="27">
        <v>40227</v>
      </c>
      <c r="M451" s="27">
        <v>40246</v>
      </c>
      <c r="N451" s="27">
        <v>40408</v>
      </c>
      <c r="O451" s="26">
        <v>79.98</v>
      </c>
      <c r="P451" s="26"/>
      <c r="Q451" s="26"/>
    </row>
    <row r="452" spans="1:17" x14ac:dyDescent="0.25">
      <c r="A452" s="26">
        <v>465</v>
      </c>
      <c r="B452" s="26">
        <v>2334</v>
      </c>
      <c r="C452" s="26" t="s">
        <v>0</v>
      </c>
      <c r="D452" s="26" t="s">
        <v>9417</v>
      </c>
      <c r="E452" s="28" t="s">
        <v>6</v>
      </c>
      <c r="F452" s="28" t="s">
        <v>313</v>
      </c>
      <c r="G452" s="27">
        <v>39855</v>
      </c>
      <c r="H452" s="26">
        <v>80</v>
      </c>
      <c r="I452" s="26" t="s">
        <v>3</v>
      </c>
      <c r="J452" s="26" t="s">
        <v>4</v>
      </c>
      <c r="K452" s="27">
        <v>40141</v>
      </c>
      <c r="L452" s="27">
        <v>40218</v>
      </c>
      <c r="M452" s="27">
        <v>40246</v>
      </c>
      <c r="N452" s="27">
        <v>40436</v>
      </c>
      <c r="O452" s="26">
        <v>79.81</v>
      </c>
      <c r="P452" s="26"/>
      <c r="Q452" s="26"/>
    </row>
    <row r="453" spans="1:17" x14ac:dyDescent="0.25">
      <c r="A453" s="26">
        <v>466</v>
      </c>
      <c r="B453" s="26">
        <v>2340</v>
      </c>
      <c r="C453" s="26" t="s">
        <v>0</v>
      </c>
      <c r="D453" s="26" t="s">
        <v>9417</v>
      </c>
      <c r="E453" s="28" t="s">
        <v>6</v>
      </c>
      <c r="F453" s="28" t="s">
        <v>316</v>
      </c>
      <c r="G453" s="27">
        <v>39855</v>
      </c>
      <c r="H453" s="26">
        <v>80</v>
      </c>
      <c r="I453" s="26" t="s">
        <v>3</v>
      </c>
      <c r="J453" s="26" t="s">
        <v>4</v>
      </c>
      <c r="K453" s="27">
        <v>40141</v>
      </c>
      <c r="L453" s="27">
        <v>40249</v>
      </c>
      <c r="M453" s="27">
        <v>40277</v>
      </c>
      <c r="N453" s="27">
        <v>40466</v>
      </c>
      <c r="O453" s="26">
        <v>79.92</v>
      </c>
      <c r="P453" s="26"/>
      <c r="Q453" s="26"/>
    </row>
    <row r="454" spans="1:17" x14ac:dyDescent="0.25">
      <c r="A454" s="26">
        <v>467</v>
      </c>
      <c r="B454" s="26">
        <v>2347</v>
      </c>
      <c r="C454" s="26" t="s">
        <v>0</v>
      </c>
      <c r="D454" s="26" t="s">
        <v>9417</v>
      </c>
      <c r="E454" s="28" t="s">
        <v>6</v>
      </c>
      <c r="F454" s="28" t="s">
        <v>315</v>
      </c>
      <c r="G454" s="27">
        <v>39855</v>
      </c>
      <c r="H454" s="26">
        <v>80</v>
      </c>
      <c r="I454" s="26" t="s">
        <v>3</v>
      </c>
      <c r="J454" s="26" t="s">
        <v>4</v>
      </c>
      <c r="K454" s="27">
        <v>40141</v>
      </c>
      <c r="L454" s="27">
        <v>40249</v>
      </c>
      <c r="M454" s="27">
        <v>40277</v>
      </c>
      <c r="N454" s="27">
        <v>40483</v>
      </c>
      <c r="O454" s="26">
        <v>79.92</v>
      </c>
      <c r="P454" s="26"/>
      <c r="Q454" s="26"/>
    </row>
    <row r="455" spans="1:17" x14ac:dyDescent="0.25">
      <c r="A455" s="26">
        <v>468</v>
      </c>
      <c r="B455" s="26">
        <v>2323</v>
      </c>
      <c r="C455" s="26" t="s">
        <v>0</v>
      </c>
      <c r="D455" s="26" t="s">
        <v>9417</v>
      </c>
      <c r="E455" s="28" t="s">
        <v>6</v>
      </c>
      <c r="F455" s="28" t="s">
        <v>254</v>
      </c>
      <c r="G455" s="27">
        <v>39855</v>
      </c>
      <c r="H455" s="26">
        <v>80</v>
      </c>
      <c r="I455" s="26" t="s">
        <v>3</v>
      </c>
      <c r="J455" s="26" t="s">
        <v>4</v>
      </c>
      <c r="K455" s="27">
        <v>40072</v>
      </c>
      <c r="L455" s="27">
        <v>40240</v>
      </c>
      <c r="M455" s="27">
        <v>40276</v>
      </c>
      <c r="N455" s="27">
        <v>40401</v>
      </c>
      <c r="O455" s="26">
        <v>79.92</v>
      </c>
      <c r="P455" s="26"/>
      <c r="Q455" s="26"/>
    </row>
    <row r="456" spans="1:17" x14ac:dyDescent="0.25">
      <c r="A456" s="26">
        <v>469</v>
      </c>
      <c r="B456" s="26">
        <v>2291</v>
      </c>
      <c r="C456" s="26" t="s">
        <v>0</v>
      </c>
      <c r="D456" s="26" t="s">
        <v>9417</v>
      </c>
      <c r="E456" s="28" t="s">
        <v>6</v>
      </c>
      <c r="F456" s="28" t="s">
        <v>317</v>
      </c>
      <c r="G456" s="27">
        <v>39856</v>
      </c>
      <c r="H456" s="26">
        <v>80</v>
      </c>
      <c r="I456" s="26" t="s">
        <v>3</v>
      </c>
      <c r="J456" s="26" t="s">
        <v>4</v>
      </c>
      <c r="K456" s="27">
        <v>40067</v>
      </c>
      <c r="L456" s="27">
        <v>40098</v>
      </c>
      <c r="M456" s="27">
        <v>40232</v>
      </c>
      <c r="N456" s="27">
        <v>40301</v>
      </c>
      <c r="O456" s="26">
        <v>79.8</v>
      </c>
      <c r="P456" s="26"/>
      <c r="Q456" s="26"/>
    </row>
    <row r="457" spans="1:17" ht="30" x14ac:dyDescent="0.25">
      <c r="A457" s="26">
        <v>470</v>
      </c>
      <c r="B457" s="26">
        <v>1623</v>
      </c>
      <c r="C457" s="26" t="s">
        <v>0</v>
      </c>
      <c r="D457" s="26" t="s">
        <v>9418</v>
      </c>
      <c r="E457" s="28" t="s">
        <v>6</v>
      </c>
      <c r="F457" s="28" t="s">
        <v>293</v>
      </c>
      <c r="G457" s="27">
        <v>39856</v>
      </c>
      <c r="H457" s="26">
        <v>80</v>
      </c>
      <c r="I457" s="26" t="s">
        <v>3</v>
      </c>
      <c r="J457" s="26" t="s">
        <v>4</v>
      </c>
      <c r="K457" s="27">
        <v>39917</v>
      </c>
      <c r="L457" s="27">
        <v>40107</v>
      </c>
      <c r="M457" s="27">
        <v>40135</v>
      </c>
      <c r="N457" s="27">
        <v>40316</v>
      </c>
      <c r="O457" s="26">
        <v>80</v>
      </c>
      <c r="P457" s="26"/>
      <c r="Q457" s="26"/>
    </row>
    <row r="458" spans="1:17" ht="30" x14ac:dyDescent="0.25">
      <c r="A458" s="26">
        <v>471</v>
      </c>
      <c r="B458" s="26">
        <v>1911</v>
      </c>
      <c r="C458" s="26" t="s">
        <v>0</v>
      </c>
      <c r="D458" s="26" t="s">
        <v>9415</v>
      </c>
      <c r="E458" s="28" t="s">
        <v>6</v>
      </c>
      <c r="F458" s="28" t="s">
        <v>118</v>
      </c>
      <c r="G458" s="27">
        <v>39860</v>
      </c>
      <c r="H458" s="26">
        <v>80</v>
      </c>
      <c r="I458" s="26" t="s">
        <v>3</v>
      </c>
      <c r="J458" s="26" t="s">
        <v>4</v>
      </c>
      <c r="K458" s="27">
        <v>40042</v>
      </c>
      <c r="L458" s="27">
        <v>40227</v>
      </c>
      <c r="M458" s="27">
        <v>40247</v>
      </c>
      <c r="N458" s="27">
        <v>40369</v>
      </c>
      <c r="O458" s="26">
        <v>79.92</v>
      </c>
      <c r="P458" s="26"/>
      <c r="Q458" s="26"/>
    </row>
    <row r="459" spans="1:17" ht="30" x14ac:dyDescent="0.25">
      <c r="A459" s="26">
        <v>472</v>
      </c>
      <c r="B459" s="26">
        <v>2069</v>
      </c>
      <c r="C459" s="26" t="s">
        <v>0</v>
      </c>
      <c r="D459" s="26" t="s">
        <v>9415</v>
      </c>
      <c r="E459" s="28" t="s">
        <v>6</v>
      </c>
      <c r="F459" s="28" t="s">
        <v>325</v>
      </c>
      <c r="G459" s="27">
        <v>39861</v>
      </c>
      <c r="H459" s="26">
        <v>80</v>
      </c>
      <c r="I459" s="26" t="s">
        <v>3</v>
      </c>
      <c r="J459" s="26" t="s">
        <v>4</v>
      </c>
      <c r="K459" s="27">
        <v>40471</v>
      </c>
      <c r="L459" s="27">
        <v>40561</v>
      </c>
      <c r="M459" s="27">
        <v>40574</v>
      </c>
      <c r="N459" s="27">
        <v>40680</v>
      </c>
      <c r="O459" s="26">
        <v>79.900000000000006</v>
      </c>
      <c r="P459" s="26"/>
      <c r="Q459" s="26"/>
    </row>
    <row r="460" spans="1:17" x14ac:dyDescent="0.25">
      <c r="A460" s="26">
        <v>473</v>
      </c>
      <c r="B460" s="26">
        <v>2187</v>
      </c>
      <c r="C460" s="26" t="s">
        <v>0</v>
      </c>
      <c r="D460" s="26" t="s">
        <v>9415</v>
      </c>
      <c r="E460" s="28" t="s">
        <v>6</v>
      </c>
      <c r="F460" s="28" t="s">
        <v>323</v>
      </c>
      <c r="G460" s="27">
        <v>39861</v>
      </c>
      <c r="H460" s="26">
        <v>80</v>
      </c>
      <c r="I460" s="26" t="s">
        <v>3</v>
      </c>
      <c r="J460" s="26" t="s">
        <v>4</v>
      </c>
      <c r="K460" s="27">
        <v>40466</v>
      </c>
      <c r="L460" s="27">
        <v>40704</v>
      </c>
      <c r="M460" s="27">
        <v>40753</v>
      </c>
      <c r="N460" s="27">
        <v>41023</v>
      </c>
      <c r="O460" s="26">
        <v>79.875</v>
      </c>
      <c r="P460" s="26"/>
      <c r="Q460" s="26"/>
    </row>
    <row r="461" spans="1:17" x14ac:dyDescent="0.25">
      <c r="A461" s="26">
        <v>474</v>
      </c>
      <c r="B461" s="26">
        <v>2072</v>
      </c>
      <c r="C461" s="26" t="s">
        <v>0</v>
      </c>
      <c r="D461" s="26" t="s">
        <v>9415</v>
      </c>
      <c r="E461" s="28" t="s">
        <v>6</v>
      </c>
      <c r="F461" s="28" t="s">
        <v>324</v>
      </c>
      <c r="G461" s="27">
        <v>39861</v>
      </c>
      <c r="H461" s="26">
        <v>80</v>
      </c>
      <c r="I461" s="26" t="s">
        <v>3</v>
      </c>
      <c r="J461" s="26" t="s">
        <v>4</v>
      </c>
      <c r="K461" s="27">
        <v>40466</v>
      </c>
      <c r="L461" s="27">
        <v>40563</v>
      </c>
      <c r="M461" s="27">
        <v>40574</v>
      </c>
      <c r="N461" s="27">
        <v>40689</v>
      </c>
      <c r="O461" s="26">
        <v>79.900000000000006</v>
      </c>
      <c r="P461" s="26"/>
      <c r="Q461" s="26"/>
    </row>
    <row r="462" spans="1:17" x14ac:dyDescent="0.25">
      <c r="A462" s="26">
        <v>475</v>
      </c>
      <c r="B462" s="26">
        <v>2084</v>
      </c>
      <c r="C462" s="26" t="s">
        <v>0</v>
      </c>
      <c r="D462" s="26" t="s">
        <v>9415</v>
      </c>
      <c r="E462" s="28" t="s">
        <v>6</v>
      </c>
      <c r="F462" s="28" t="s">
        <v>322</v>
      </c>
      <c r="G462" s="27">
        <v>39861</v>
      </c>
      <c r="H462" s="26">
        <v>80</v>
      </c>
      <c r="I462" s="26" t="s">
        <v>3</v>
      </c>
      <c r="J462" s="26" t="s">
        <v>4</v>
      </c>
      <c r="K462" s="27">
        <v>40260</v>
      </c>
      <c r="L462" s="27">
        <v>40277</v>
      </c>
      <c r="M462" s="27">
        <v>40688</v>
      </c>
      <c r="N462" s="27">
        <v>40701</v>
      </c>
      <c r="O462" s="26">
        <v>79.81</v>
      </c>
      <c r="P462" s="26"/>
      <c r="Q462" s="26"/>
    </row>
    <row r="463" spans="1:17" ht="30" x14ac:dyDescent="0.25">
      <c r="A463" s="26">
        <v>476</v>
      </c>
      <c r="B463" s="26">
        <v>1951</v>
      </c>
      <c r="C463" s="26" t="s">
        <v>0</v>
      </c>
      <c r="D463" s="26" t="s">
        <v>9415</v>
      </c>
      <c r="E463" s="28" t="s">
        <v>6</v>
      </c>
      <c r="F463" s="28" t="s">
        <v>320</v>
      </c>
      <c r="G463" s="27">
        <v>39861</v>
      </c>
      <c r="H463" s="26">
        <v>19.8</v>
      </c>
      <c r="I463" s="26" t="s">
        <v>3</v>
      </c>
      <c r="J463" s="26" t="s">
        <v>4</v>
      </c>
      <c r="K463" s="27">
        <v>40284</v>
      </c>
      <c r="L463" s="27">
        <v>40290</v>
      </c>
      <c r="M463" s="27">
        <v>40303</v>
      </c>
      <c r="N463" s="27">
        <v>40423</v>
      </c>
      <c r="O463" s="26">
        <v>19.8</v>
      </c>
      <c r="P463" s="26"/>
      <c r="Q463" s="26"/>
    </row>
    <row r="464" spans="1:17" ht="30" x14ac:dyDescent="0.25">
      <c r="A464" s="26">
        <v>477</v>
      </c>
      <c r="B464" s="26">
        <v>2209</v>
      </c>
      <c r="C464" s="26" t="s">
        <v>0</v>
      </c>
      <c r="D464" s="26" t="s">
        <v>9415</v>
      </c>
      <c r="E464" s="28" t="s">
        <v>6</v>
      </c>
      <c r="F464" s="28" t="s">
        <v>318</v>
      </c>
      <c r="G464" s="27">
        <v>39861</v>
      </c>
      <c r="H464" s="26">
        <v>80</v>
      </c>
      <c r="I464" s="26" t="s">
        <v>3</v>
      </c>
      <c r="J464" s="26" t="s">
        <v>4</v>
      </c>
      <c r="K464" s="27">
        <v>40361</v>
      </c>
      <c r="L464" s="27">
        <v>40382</v>
      </c>
      <c r="M464" s="27">
        <v>40540</v>
      </c>
      <c r="N464" s="27">
        <v>41087</v>
      </c>
      <c r="O464" s="26">
        <v>79.92</v>
      </c>
      <c r="P464" s="26"/>
      <c r="Q464" s="26"/>
    </row>
    <row r="465" spans="1:17" x14ac:dyDescent="0.25">
      <c r="A465" s="26">
        <v>478</v>
      </c>
      <c r="B465" s="26">
        <v>1886</v>
      </c>
      <c r="C465" s="26" t="s">
        <v>0</v>
      </c>
      <c r="D465" s="26" t="s">
        <v>9415</v>
      </c>
      <c r="E465" s="28" t="s">
        <v>6</v>
      </c>
      <c r="F465" s="28" t="s">
        <v>321</v>
      </c>
      <c r="G465" s="27">
        <v>39861</v>
      </c>
      <c r="H465" s="26">
        <v>80</v>
      </c>
      <c r="I465" s="26" t="s">
        <v>3</v>
      </c>
      <c r="J465" s="26" t="s">
        <v>4</v>
      </c>
      <c r="K465" s="27">
        <v>40004</v>
      </c>
      <c r="L465" s="27">
        <v>40113</v>
      </c>
      <c r="M465" s="27">
        <v>40143</v>
      </c>
      <c r="N465" s="27">
        <v>40352</v>
      </c>
      <c r="O465" s="26">
        <v>79.8</v>
      </c>
      <c r="P465" s="26"/>
      <c r="Q465" s="26"/>
    </row>
    <row r="466" spans="1:17" x14ac:dyDescent="0.25">
      <c r="A466" s="26">
        <v>479</v>
      </c>
      <c r="B466" s="26">
        <v>1861</v>
      </c>
      <c r="C466" s="26" t="s">
        <v>0</v>
      </c>
      <c r="D466" s="26" t="s">
        <v>9415</v>
      </c>
      <c r="E466" s="28" t="s">
        <v>6</v>
      </c>
      <c r="F466" s="28" t="s">
        <v>319</v>
      </c>
      <c r="G466" s="27">
        <v>39861</v>
      </c>
      <c r="H466" s="26">
        <v>80</v>
      </c>
      <c r="I466" s="26" t="s">
        <v>3</v>
      </c>
      <c r="J466" s="26" t="s">
        <v>4</v>
      </c>
      <c r="K466" s="27">
        <v>39965</v>
      </c>
      <c r="L466" s="27">
        <v>40112</v>
      </c>
      <c r="M466" s="27">
        <v>40147</v>
      </c>
      <c r="N466" s="27">
        <v>40288</v>
      </c>
      <c r="O466" s="26">
        <v>80</v>
      </c>
      <c r="P466" s="26"/>
      <c r="Q466" s="26"/>
    </row>
    <row r="467" spans="1:17" x14ac:dyDescent="0.25">
      <c r="A467" s="26">
        <v>480</v>
      </c>
      <c r="B467" s="26">
        <v>1860</v>
      </c>
      <c r="C467" s="26" t="s">
        <v>0</v>
      </c>
      <c r="D467" s="26" t="s">
        <v>9415</v>
      </c>
      <c r="E467" s="28" t="s">
        <v>6</v>
      </c>
      <c r="F467" s="28" t="s">
        <v>319</v>
      </c>
      <c r="G467" s="27">
        <v>39861</v>
      </c>
      <c r="H467" s="26">
        <v>80</v>
      </c>
      <c r="I467" s="26" t="s">
        <v>3</v>
      </c>
      <c r="J467" s="26" t="s">
        <v>4</v>
      </c>
      <c r="K467" s="27">
        <v>39965</v>
      </c>
      <c r="L467" s="27">
        <v>40112</v>
      </c>
      <c r="M467" s="27">
        <v>40147</v>
      </c>
      <c r="N467" s="27">
        <v>40288</v>
      </c>
      <c r="O467" s="26">
        <v>80</v>
      </c>
      <c r="P467" s="26"/>
      <c r="Q467" s="26"/>
    </row>
    <row r="468" spans="1:17" x14ac:dyDescent="0.25">
      <c r="A468" s="26">
        <v>481</v>
      </c>
      <c r="B468" s="26">
        <v>1896</v>
      </c>
      <c r="C468" s="26" t="s">
        <v>0</v>
      </c>
      <c r="D468" s="26" t="s">
        <v>9415</v>
      </c>
      <c r="E468" s="28" t="s">
        <v>6</v>
      </c>
      <c r="F468" s="28" t="s">
        <v>47</v>
      </c>
      <c r="G468" s="27">
        <v>39862</v>
      </c>
      <c r="H468" s="26">
        <v>80</v>
      </c>
      <c r="I468" s="26" t="s">
        <v>3</v>
      </c>
      <c r="J468" s="26" t="s">
        <v>4</v>
      </c>
      <c r="K468" s="27">
        <v>40211</v>
      </c>
      <c r="L468" s="27">
        <v>40249</v>
      </c>
      <c r="M468" s="27">
        <v>40281</v>
      </c>
      <c r="N468" s="27">
        <v>40360</v>
      </c>
      <c r="O468" s="26">
        <v>79.58</v>
      </c>
      <c r="P468" s="26"/>
      <c r="Q468" s="26"/>
    </row>
    <row r="469" spans="1:17" x14ac:dyDescent="0.25">
      <c r="A469" s="26">
        <v>482</v>
      </c>
      <c r="B469" s="26">
        <v>1620</v>
      </c>
      <c r="C469" s="26" t="s">
        <v>0</v>
      </c>
      <c r="D469" s="26" t="s">
        <v>9418</v>
      </c>
      <c r="E469" s="28" t="s">
        <v>6</v>
      </c>
      <c r="F469" s="28" t="s">
        <v>326</v>
      </c>
      <c r="G469" s="27">
        <v>39862</v>
      </c>
      <c r="H469" s="26">
        <v>80</v>
      </c>
      <c r="I469" s="26" t="s">
        <v>3</v>
      </c>
      <c r="J469" s="26" t="s">
        <v>4</v>
      </c>
      <c r="K469" s="27">
        <v>40105</v>
      </c>
      <c r="L469" s="27">
        <v>40186</v>
      </c>
      <c r="M469" s="27">
        <v>40234</v>
      </c>
      <c r="N469" s="27">
        <v>40325</v>
      </c>
      <c r="O469" s="26">
        <v>79.81</v>
      </c>
      <c r="P469" s="26"/>
      <c r="Q469" s="26"/>
    </row>
    <row r="470" spans="1:17" ht="30" x14ac:dyDescent="0.25">
      <c r="A470" s="26">
        <v>483</v>
      </c>
      <c r="B470" s="26">
        <v>1918</v>
      </c>
      <c r="C470" s="26" t="s">
        <v>0</v>
      </c>
      <c r="D470" s="26" t="s">
        <v>9415</v>
      </c>
      <c r="E470" s="28" t="s">
        <v>6</v>
      </c>
      <c r="F470" s="28" t="s">
        <v>327</v>
      </c>
      <c r="G470" s="27">
        <v>39863</v>
      </c>
      <c r="H470" s="26">
        <v>80</v>
      </c>
      <c r="I470" s="26" t="s">
        <v>3</v>
      </c>
      <c r="J470" s="26" t="s">
        <v>4</v>
      </c>
      <c r="K470" s="27">
        <v>40045</v>
      </c>
      <c r="L470" s="27">
        <v>40200</v>
      </c>
      <c r="M470" s="27">
        <v>40239</v>
      </c>
      <c r="N470" s="27">
        <v>40374</v>
      </c>
      <c r="O470" s="26">
        <v>79.81</v>
      </c>
      <c r="P470" s="26"/>
      <c r="Q470" s="26"/>
    </row>
    <row r="471" spans="1:17" x14ac:dyDescent="0.25">
      <c r="A471" s="26">
        <v>484</v>
      </c>
      <c r="B471" s="26">
        <v>2397</v>
      </c>
      <c r="C471" s="26" t="s">
        <v>0</v>
      </c>
      <c r="D471" s="26" t="s">
        <v>9417</v>
      </c>
      <c r="E471" s="28" t="s">
        <v>6</v>
      </c>
      <c r="F471" s="28" t="s">
        <v>328</v>
      </c>
      <c r="G471" s="27">
        <v>39864</v>
      </c>
      <c r="H471" s="26">
        <v>80</v>
      </c>
      <c r="I471" s="26" t="s">
        <v>3</v>
      </c>
      <c r="J471" s="26" t="s">
        <v>4</v>
      </c>
      <c r="K471" s="27">
        <v>40072</v>
      </c>
      <c r="L471" s="27">
        <v>40232</v>
      </c>
      <c r="M471" s="27">
        <v>40254</v>
      </c>
      <c r="N471" s="27">
        <v>40729</v>
      </c>
      <c r="O471" s="26">
        <v>79.86</v>
      </c>
      <c r="P471" s="26"/>
      <c r="Q471" s="26"/>
    </row>
    <row r="472" spans="1:17" x14ac:dyDescent="0.25">
      <c r="A472" s="26">
        <v>485</v>
      </c>
      <c r="B472" s="26">
        <v>2494</v>
      </c>
      <c r="C472" s="26" t="s">
        <v>0</v>
      </c>
      <c r="D472" s="26" t="s">
        <v>9416</v>
      </c>
      <c r="E472" s="28" t="s">
        <v>6</v>
      </c>
      <c r="F472" s="28" t="s">
        <v>254</v>
      </c>
      <c r="G472" s="27">
        <v>39867</v>
      </c>
      <c r="H472" s="26">
        <v>79.8</v>
      </c>
      <c r="I472" s="26" t="s">
        <v>3</v>
      </c>
      <c r="J472" s="26" t="s">
        <v>4</v>
      </c>
      <c r="K472" s="27">
        <v>39951</v>
      </c>
      <c r="L472" s="27">
        <v>40141</v>
      </c>
      <c r="M472" s="27">
        <v>40163</v>
      </c>
      <c r="N472" s="27">
        <v>40263</v>
      </c>
      <c r="O472" s="26">
        <v>79.8</v>
      </c>
      <c r="P472" s="26"/>
      <c r="Q472" s="26"/>
    </row>
    <row r="473" spans="1:17" x14ac:dyDescent="0.25">
      <c r="A473" s="26">
        <v>486</v>
      </c>
      <c r="B473" s="26">
        <v>2495</v>
      </c>
      <c r="C473" s="26" t="s">
        <v>0</v>
      </c>
      <c r="D473" s="26" t="s">
        <v>9416</v>
      </c>
      <c r="E473" s="28" t="s">
        <v>6</v>
      </c>
      <c r="F473" s="28" t="s">
        <v>254</v>
      </c>
      <c r="G473" s="27">
        <v>39867</v>
      </c>
      <c r="H473" s="26">
        <v>79.8</v>
      </c>
      <c r="I473" s="26" t="s">
        <v>3</v>
      </c>
      <c r="J473" s="26" t="s">
        <v>4</v>
      </c>
      <c r="K473" s="27">
        <v>39951</v>
      </c>
      <c r="L473" s="27">
        <v>40141</v>
      </c>
      <c r="M473" s="27">
        <v>40163</v>
      </c>
      <c r="N473" s="27">
        <v>40264</v>
      </c>
      <c r="O473" s="26">
        <v>79.8</v>
      </c>
      <c r="P473" s="26"/>
      <c r="Q473" s="26"/>
    </row>
    <row r="474" spans="1:17" x14ac:dyDescent="0.25">
      <c r="A474" s="26">
        <v>487</v>
      </c>
      <c r="B474" s="26">
        <v>2503</v>
      </c>
      <c r="C474" s="26" t="s">
        <v>0</v>
      </c>
      <c r="D474" s="26" t="s">
        <v>9416</v>
      </c>
      <c r="E474" s="28" t="s">
        <v>6</v>
      </c>
      <c r="F474" s="28" t="s">
        <v>254</v>
      </c>
      <c r="G474" s="27">
        <v>39867</v>
      </c>
      <c r="H474" s="26">
        <v>79.8</v>
      </c>
      <c r="I474" s="26" t="s">
        <v>3</v>
      </c>
      <c r="J474" s="26" t="s">
        <v>4</v>
      </c>
      <c r="K474" s="27">
        <v>39951</v>
      </c>
      <c r="L474" s="27">
        <v>40141</v>
      </c>
      <c r="M474" s="27">
        <v>40163</v>
      </c>
      <c r="N474" s="27">
        <v>40311</v>
      </c>
      <c r="O474" s="26">
        <v>79.8</v>
      </c>
      <c r="P474" s="26"/>
      <c r="Q474" s="26"/>
    </row>
    <row r="475" spans="1:17" x14ac:dyDescent="0.25">
      <c r="A475" s="26">
        <v>488</v>
      </c>
      <c r="B475" s="26">
        <v>2520</v>
      </c>
      <c r="C475" s="26" t="s">
        <v>0</v>
      </c>
      <c r="D475" s="26" t="s">
        <v>9416</v>
      </c>
      <c r="E475" s="28" t="s">
        <v>6</v>
      </c>
      <c r="F475" s="28" t="s">
        <v>254</v>
      </c>
      <c r="G475" s="27">
        <v>39867</v>
      </c>
      <c r="H475" s="26">
        <v>79.8</v>
      </c>
      <c r="I475" s="26" t="s">
        <v>3</v>
      </c>
      <c r="J475" s="26" t="s">
        <v>4</v>
      </c>
      <c r="K475" s="27">
        <v>39951</v>
      </c>
      <c r="L475" s="27">
        <v>40141</v>
      </c>
      <c r="M475" s="27">
        <v>40163</v>
      </c>
      <c r="N475" s="27">
        <v>40377</v>
      </c>
      <c r="O475" s="26">
        <v>79.734999999999999</v>
      </c>
      <c r="P475" s="26"/>
      <c r="Q475" s="26"/>
    </row>
    <row r="476" spans="1:17" x14ac:dyDescent="0.25">
      <c r="A476" s="26">
        <v>489</v>
      </c>
      <c r="B476" s="26">
        <v>2096</v>
      </c>
      <c r="C476" s="26" t="s">
        <v>0</v>
      </c>
      <c r="D476" s="26" t="s">
        <v>9415</v>
      </c>
      <c r="E476" s="28" t="s">
        <v>6</v>
      </c>
      <c r="F476" s="28" t="s">
        <v>330</v>
      </c>
      <c r="G476" s="27">
        <v>39868</v>
      </c>
      <c r="H476" s="26">
        <v>80</v>
      </c>
      <c r="I476" s="26" t="s">
        <v>3</v>
      </c>
      <c r="J476" s="26" t="s">
        <v>4</v>
      </c>
      <c r="K476" s="27">
        <v>40155</v>
      </c>
      <c r="L476" s="27">
        <v>40240</v>
      </c>
      <c r="M476" s="27">
        <v>40275</v>
      </c>
      <c r="N476" s="27">
        <v>40742</v>
      </c>
      <c r="O476" s="26">
        <v>79.349999999999994</v>
      </c>
      <c r="P476" s="26"/>
      <c r="Q476" s="26"/>
    </row>
    <row r="477" spans="1:17" x14ac:dyDescent="0.25">
      <c r="A477" s="26">
        <v>490</v>
      </c>
      <c r="B477" s="26">
        <v>1625</v>
      </c>
      <c r="C477" s="26" t="s">
        <v>0</v>
      </c>
      <c r="D477" s="26" t="s">
        <v>9418</v>
      </c>
      <c r="E477" s="28" t="s">
        <v>6</v>
      </c>
      <c r="F477" s="28" t="s">
        <v>329</v>
      </c>
      <c r="G477" s="27">
        <v>39868</v>
      </c>
      <c r="H477" s="26">
        <v>80</v>
      </c>
      <c r="I477" s="26" t="s">
        <v>3</v>
      </c>
      <c r="J477" s="26" t="s">
        <v>4</v>
      </c>
      <c r="K477" s="27">
        <v>40014</v>
      </c>
      <c r="L477" s="27">
        <v>40161</v>
      </c>
      <c r="M477" s="27">
        <v>40197</v>
      </c>
      <c r="N477" s="27">
        <v>40326</v>
      </c>
      <c r="O477" s="26">
        <v>79.680000000000007</v>
      </c>
      <c r="P477" s="26"/>
      <c r="Q477" s="26"/>
    </row>
    <row r="478" spans="1:17" x14ac:dyDescent="0.25">
      <c r="A478" s="26">
        <v>491</v>
      </c>
      <c r="B478" s="26">
        <v>1644</v>
      </c>
      <c r="C478" s="26" t="s">
        <v>0</v>
      </c>
      <c r="D478" s="26" t="s">
        <v>9418</v>
      </c>
      <c r="E478" s="28" t="s">
        <v>6</v>
      </c>
      <c r="F478" s="28" t="s">
        <v>321</v>
      </c>
      <c r="G478" s="27">
        <v>39868</v>
      </c>
      <c r="H478" s="26">
        <v>80</v>
      </c>
      <c r="I478" s="26" t="s">
        <v>3</v>
      </c>
      <c r="J478" s="26" t="s">
        <v>4</v>
      </c>
      <c r="K478" s="27">
        <v>40014</v>
      </c>
      <c r="L478" s="27">
        <v>40161</v>
      </c>
      <c r="M478" s="27">
        <v>40197</v>
      </c>
      <c r="N478" s="27">
        <v>40373</v>
      </c>
      <c r="O478" s="26">
        <v>79.8</v>
      </c>
      <c r="P478" s="26"/>
      <c r="Q478" s="26"/>
    </row>
    <row r="479" spans="1:17" x14ac:dyDescent="0.25">
      <c r="A479" s="26">
        <v>492</v>
      </c>
      <c r="B479" s="26">
        <v>1645</v>
      </c>
      <c r="C479" s="26" t="s">
        <v>0</v>
      </c>
      <c r="D479" s="26" t="s">
        <v>9418</v>
      </c>
      <c r="E479" s="28" t="s">
        <v>6</v>
      </c>
      <c r="F479" s="28" t="s">
        <v>329</v>
      </c>
      <c r="G479" s="27">
        <v>39868</v>
      </c>
      <c r="H479" s="26">
        <v>80</v>
      </c>
      <c r="I479" s="26" t="s">
        <v>3</v>
      </c>
      <c r="J479" s="26" t="s">
        <v>4</v>
      </c>
      <c r="K479" s="27">
        <v>40014</v>
      </c>
      <c r="L479" s="27">
        <v>40161</v>
      </c>
      <c r="M479" s="27">
        <v>40197</v>
      </c>
      <c r="N479" s="27">
        <v>40373</v>
      </c>
      <c r="O479" s="26">
        <v>79.8</v>
      </c>
      <c r="P479" s="26"/>
      <c r="Q479" s="26"/>
    </row>
    <row r="480" spans="1:17" x14ac:dyDescent="0.25">
      <c r="A480" s="26">
        <v>493</v>
      </c>
      <c r="B480" s="26">
        <v>1626</v>
      </c>
      <c r="C480" s="26" t="s">
        <v>0</v>
      </c>
      <c r="D480" s="26" t="s">
        <v>9418</v>
      </c>
      <c r="E480" s="28" t="s">
        <v>6</v>
      </c>
      <c r="F480" s="28" t="s">
        <v>321</v>
      </c>
      <c r="G480" s="27">
        <v>39868</v>
      </c>
      <c r="H480" s="26">
        <v>80</v>
      </c>
      <c r="I480" s="26" t="s">
        <v>3</v>
      </c>
      <c r="J480" s="26" t="s">
        <v>4</v>
      </c>
      <c r="K480" s="27">
        <v>40014</v>
      </c>
      <c r="L480" s="27">
        <v>40161</v>
      </c>
      <c r="M480" s="27">
        <v>40197</v>
      </c>
      <c r="N480" s="27">
        <v>40326</v>
      </c>
      <c r="O480" s="26">
        <v>80</v>
      </c>
      <c r="P480" s="26"/>
      <c r="Q480" s="26"/>
    </row>
    <row r="481" spans="1:17" ht="30" x14ac:dyDescent="0.25">
      <c r="A481" s="26">
        <v>494</v>
      </c>
      <c r="B481" s="26">
        <v>2310</v>
      </c>
      <c r="C481" s="26" t="s">
        <v>0</v>
      </c>
      <c r="D481" s="26" t="s">
        <v>9417</v>
      </c>
      <c r="E481" s="28" t="s">
        <v>6</v>
      </c>
      <c r="F481" s="28" t="s">
        <v>331</v>
      </c>
      <c r="G481" s="27">
        <v>39869</v>
      </c>
      <c r="H481" s="26">
        <v>80</v>
      </c>
      <c r="I481" s="26" t="s">
        <v>3</v>
      </c>
      <c r="J481" s="26" t="s">
        <v>4</v>
      </c>
      <c r="K481" s="27">
        <v>40072</v>
      </c>
      <c r="L481" s="27">
        <v>40219</v>
      </c>
      <c r="M481" s="27">
        <v>40239</v>
      </c>
      <c r="N481" s="27">
        <v>40336</v>
      </c>
      <c r="O481" s="26">
        <v>79.81</v>
      </c>
      <c r="P481" s="26"/>
      <c r="Q481" s="26"/>
    </row>
    <row r="482" spans="1:17" x14ac:dyDescent="0.25">
      <c r="A482" s="26">
        <v>495</v>
      </c>
      <c r="B482" s="26">
        <v>2558</v>
      </c>
      <c r="C482" s="26" t="s">
        <v>0</v>
      </c>
      <c r="D482" s="26" t="s">
        <v>9416</v>
      </c>
      <c r="E482" s="28" t="s">
        <v>6</v>
      </c>
      <c r="F482" s="28" t="s">
        <v>332</v>
      </c>
      <c r="G482" s="27">
        <v>39870</v>
      </c>
      <c r="H482" s="26">
        <v>79.81</v>
      </c>
      <c r="I482" s="26" t="s">
        <v>3</v>
      </c>
      <c r="J482" s="26" t="s">
        <v>4</v>
      </c>
      <c r="K482" s="27">
        <v>40155</v>
      </c>
      <c r="L482" s="27">
        <v>40191</v>
      </c>
      <c r="M482" s="27">
        <v>40241</v>
      </c>
      <c r="N482" s="27">
        <v>40740</v>
      </c>
      <c r="O482" s="26">
        <v>79.989999999999995</v>
      </c>
      <c r="P482" s="26"/>
      <c r="Q482" s="26"/>
    </row>
    <row r="483" spans="1:17" x14ac:dyDescent="0.25">
      <c r="A483" s="26">
        <v>496</v>
      </c>
      <c r="B483" s="26">
        <v>1636</v>
      </c>
      <c r="C483" s="26" t="s">
        <v>0</v>
      </c>
      <c r="D483" s="26" t="s">
        <v>9418</v>
      </c>
      <c r="E483" s="28" t="s">
        <v>6</v>
      </c>
      <c r="F483" s="28" t="s">
        <v>334</v>
      </c>
      <c r="G483" s="27">
        <v>39871</v>
      </c>
      <c r="H483" s="26">
        <v>80</v>
      </c>
      <c r="I483" s="26" t="s">
        <v>3</v>
      </c>
      <c r="J483" s="26" t="s">
        <v>4</v>
      </c>
      <c r="K483" s="27">
        <v>40148</v>
      </c>
      <c r="L483" s="27">
        <v>40249</v>
      </c>
      <c r="M483" s="27">
        <v>40261</v>
      </c>
      <c r="N483" s="27">
        <v>40361</v>
      </c>
      <c r="O483" s="26">
        <v>79.58</v>
      </c>
      <c r="P483" s="26"/>
      <c r="Q483" s="26"/>
    </row>
    <row r="484" spans="1:17" x14ac:dyDescent="0.25">
      <c r="A484" s="26">
        <v>497</v>
      </c>
      <c r="B484" s="26">
        <v>1637</v>
      </c>
      <c r="C484" s="26" t="s">
        <v>0</v>
      </c>
      <c r="D484" s="26" t="s">
        <v>9418</v>
      </c>
      <c r="E484" s="28" t="s">
        <v>6</v>
      </c>
      <c r="F484" s="28" t="s">
        <v>334</v>
      </c>
      <c r="G484" s="27">
        <v>39871</v>
      </c>
      <c r="H484" s="26">
        <v>80</v>
      </c>
      <c r="I484" s="26" t="s">
        <v>3</v>
      </c>
      <c r="J484" s="26" t="s">
        <v>4</v>
      </c>
      <c r="K484" s="27">
        <v>40148</v>
      </c>
      <c r="L484" s="27">
        <v>40295</v>
      </c>
      <c r="M484" s="27">
        <v>40303</v>
      </c>
      <c r="N484" s="27">
        <v>40361</v>
      </c>
      <c r="O484" s="26">
        <v>79.58</v>
      </c>
      <c r="P484" s="26"/>
      <c r="Q484" s="26"/>
    </row>
    <row r="485" spans="1:17" x14ac:dyDescent="0.25">
      <c r="A485" s="26">
        <v>498</v>
      </c>
      <c r="B485" s="26">
        <v>2430</v>
      </c>
      <c r="C485" s="26" t="s">
        <v>0</v>
      </c>
      <c r="D485" s="26" t="s">
        <v>9417</v>
      </c>
      <c r="E485" s="28" t="s">
        <v>6</v>
      </c>
      <c r="F485" s="28" t="s">
        <v>333</v>
      </c>
      <c r="G485" s="27">
        <v>39871</v>
      </c>
      <c r="H485" s="26">
        <v>80</v>
      </c>
      <c r="I485" s="26" t="s">
        <v>3</v>
      </c>
      <c r="J485" s="26" t="s">
        <v>4</v>
      </c>
      <c r="K485" s="27">
        <v>40512</v>
      </c>
      <c r="L485" s="27">
        <v>40522</v>
      </c>
      <c r="M485" s="27">
        <v>40569</v>
      </c>
      <c r="N485" s="27">
        <v>40934</v>
      </c>
      <c r="O485" s="26">
        <v>79.819999999999993</v>
      </c>
      <c r="P485" s="26"/>
      <c r="Q485" s="26"/>
    </row>
    <row r="486" spans="1:17" ht="30" x14ac:dyDescent="0.25">
      <c r="A486" s="26">
        <v>499</v>
      </c>
      <c r="B486" s="26">
        <v>1863</v>
      </c>
      <c r="C486" s="26" t="s">
        <v>0</v>
      </c>
      <c r="D486" s="26" t="s">
        <v>9415</v>
      </c>
      <c r="E486" s="28" t="s">
        <v>6</v>
      </c>
      <c r="F486" s="28" t="s">
        <v>331</v>
      </c>
      <c r="G486" s="27">
        <v>39871</v>
      </c>
      <c r="H486" s="26">
        <v>80</v>
      </c>
      <c r="I486" s="26" t="s">
        <v>3</v>
      </c>
      <c r="J486" s="26" t="s">
        <v>4</v>
      </c>
      <c r="K486" s="27">
        <v>39944</v>
      </c>
      <c r="L486" s="27">
        <v>40121</v>
      </c>
      <c r="M486" s="27">
        <v>40163</v>
      </c>
      <c r="N486" s="27">
        <v>40289</v>
      </c>
      <c r="O486" s="26">
        <v>80</v>
      </c>
      <c r="P486" s="26"/>
      <c r="Q486" s="26"/>
    </row>
    <row r="487" spans="1:17" x14ac:dyDescent="0.25">
      <c r="A487" s="26">
        <v>500</v>
      </c>
      <c r="B487" s="26">
        <v>2454</v>
      </c>
      <c r="C487" s="26" t="s">
        <v>0</v>
      </c>
      <c r="D487" s="26" t="s">
        <v>9417</v>
      </c>
      <c r="E487" s="28" t="s">
        <v>6</v>
      </c>
      <c r="F487" s="28" t="s">
        <v>333</v>
      </c>
      <c r="G487" s="27">
        <v>39875</v>
      </c>
      <c r="H487" s="26">
        <v>80</v>
      </c>
      <c r="I487" s="26" t="s">
        <v>3</v>
      </c>
      <c r="J487" s="26" t="s">
        <v>4</v>
      </c>
      <c r="K487" s="27">
        <v>40512</v>
      </c>
      <c r="L487" s="27">
        <v>40522</v>
      </c>
      <c r="M487" s="27">
        <v>40569</v>
      </c>
      <c r="N487" s="27">
        <v>41115</v>
      </c>
      <c r="O487" s="26">
        <v>79.81</v>
      </c>
      <c r="P487" s="26"/>
      <c r="Q487" s="26"/>
    </row>
    <row r="488" spans="1:17" x14ac:dyDescent="0.25">
      <c r="A488" s="26">
        <v>501</v>
      </c>
      <c r="B488" s="26">
        <v>1957</v>
      </c>
      <c r="C488" s="26" t="s">
        <v>0</v>
      </c>
      <c r="D488" s="26" t="s">
        <v>9415</v>
      </c>
      <c r="E488" s="28" t="s">
        <v>6</v>
      </c>
      <c r="F488" s="28" t="s">
        <v>335</v>
      </c>
      <c r="G488" s="27">
        <v>39876</v>
      </c>
      <c r="H488" s="26">
        <v>80</v>
      </c>
      <c r="I488" s="26" t="s">
        <v>3</v>
      </c>
      <c r="J488" s="26" t="s">
        <v>4</v>
      </c>
      <c r="K488" s="27">
        <v>40191</v>
      </c>
      <c r="L488" s="27">
        <v>40247</v>
      </c>
      <c r="M488" s="27">
        <v>40261</v>
      </c>
      <c r="N488" s="27">
        <v>40438</v>
      </c>
      <c r="O488" s="26">
        <v>79.8</v>
      </c>
      <c r="P488" s="26"/>
      <c r="Q488" s="26"/>
    </row>
    <row r="489" spans="1:17" ht="30" x14ac:dyDescent="0.25">
      <c r="A489" s="26">
        <v>503</v>
      </c>
      <c r="B489" s="26">
        <v>2500</v>
      </c>
      <c r="C489" s="26" t="s">
        <v>0</v>
      </c>
      <c r="D489" s="26" t="s">
        <v>9416</v>
      </c>
      <c r="E489" s="28" t="s">
        <v>6</v>
      </c>
      <c r="F489" s="28" t="s">
        <v>339</v>
      </c>
      <c r="G489" s="27">
        <v>39881</v>
      </c>
      <c r="H489" s="26">
        <v>80</v>
      </c>
      <c r="I489" s="26" t="s">
        <v>3</v>
      </c>
      <c r="J489" s="26" t="s">
        <v>4</v>
      </c>
      <c r="K489" s="27">
        <v>39951</v>
      </c>
      <c r="L489" s="27">
        <v>40121</v>
      </c>
      <c r="M489" s="27">
        <v>40157</v>
      </c>
      <c r="N489" s="27">
        <v>40277</v>
      </c>
      <c r="O489" s="26">
        <v>79.650000000000006</v>
      </c>
      <c r="P489" s="26"/>
      <c r="Q489" s="26"/>
    </row>
    <row r="490" spans="1:17" ht="30" x14ac:dyDescent="0.25">
      <c r="A490" s="26">
        <v>504</v>
      </c>
      <c r="B490" s="26">
        <v>2498</v>
      </c>
      <c r="C490" s="26" t="s">
        <v>0</v>
      </c>
      <c r="D490" s="26" t="s">
        <v>9416</v>
      </c>
      <c r="E490" s="28" t="s">
        <v>6</v>
      </c>
      <c r="F490" s="28" t="s">
        <v>337</v>
      </c>
      <c r="G490" s="27">
        <v>39881</v>
      </c>
      <c r="H490" s="26">
        <v>80</v>
      </c>
      <c r="I490" s="26" t="s">
        <v>3</v>
      </c>
      <c r="J490" s="26" t="s">
        <v>4</v>
      </c>
      <c r="K490" s="27">
        <v>39951</v>
      </c>
      <c r="L490" s="27">
        <v>40121</v>
      </c>
      <c r="M490" s="27">
        <v>40157</v>
      </c>
      <c r="N490" s="27">
        <v>40275</v>
      </c>
      <c r="O490" s="26">
        <v>79.650000000000006</v>
      </c>
      <c r="P490" s="26"/>
      <c r="Q490" s="26"/>
    </row>
    <row r="491" spans="1:17" x14ac:dyDescent="0.25">
      <c r="A491" s="26">
        <v>505</v>
      </c>
      <c r="B491" s="26">
        <v>2497</v>
      </c>
      <c r="C491" s="26" t="s">
        <v>0</v>
      </c>
      <c r="D491" s="26" t="s">
        <v>9416</v>
      </c>
      <c r="E491" s="28" t="s">
        <v>6</v>
      </c>
      <c r="F491" s="28" t="s">
        <v>340</v>
      </c>
      <c r="G491" s="27">
        <v>39881</v>
      </c>
      <c r="H491" s="26">
        <v>80</v>
      </c>
      <c r="I491" s="26" t="s">
        <v>3</v>
      </c>
      <c r="J491" s="26" t="s">
        <v>4</v>
      </c>
      <c r="K491" s="27">
        <v>39927</v>
      </c>
      <c r="L491" s="27">
        <v>40122</v>
      </c>
      <c r="M491" s="27">
        <v>40157</v>
      </c>
      <c r="N491" s="27">
        <v>40267</v>
      </c>
      <c r="O491" s="26">
        <v>79.650000000000006</v>
      </c>
      <c r="P491" s="26"/>
      <c r="Q491" s="26"/>
    </row>
    <row r="492" spans="1:17" x14ac:dyDescent="0.25">
      <c r="A492" s="26">
        <v>506</v>
      </c>
      <c r="B492" s="26">
        <v>2499</v>
      </c>
      <c r="C492" s="26" t="s">
        <v>0</v>
      </c>
      <c r="D492" s="26" t="s">
        <v>9416</v>
      </c>
      <c r="E492" s="28" t="s">
        <v>6</v>
      </c>
      <c r="F492" s="28" t="s">
        <v>338</v>
      </c>
      <c r="G492" s="27">
        <v>39881</v>
      </c>
      <c r="H492" s="26">
        <v>80</v>
      </c>
      <c r="I492" s="26" t="s">
        <v>3</v>
      </c>
      <c r="J492" s="26" t="s">
        <v>4</v>
      </c>
      <c r="K492" s="27">
        <v>39951</v>
      </c>
      <c r="L492" s="27">
        <v>40121</v>
      </c>
      <c r="M492" s="27">
        <v>40157</v>
      </c>
      <c r="N492" s="27">
        <v>40276</v>
      </c>
      <c r="O492" s="26">
        <v>79.650000000000006</v>
      </c>
      <c r="P492" s="26"/>
      <c r="Q492" s="26"/>
    </row>
    <row r="493" spans="1:17" ht="45" x14ac:dyDescent="0.25">
      <c r="A493" s="26">
        <v>507</v>
      </c>
      <c r="B493" s="26">
        <v>1984</v>
      </c>
      <c r="C493" s="26" t="s">
        <v>0</v>
      </c>
      <c r="D493" s="26" t="s">
        <v>9415</v>
      </c>
      <c r="E493" s="28" t="s">
        <v>6</v>
      </c>
      <c r="F493" s="28" t="s">
        <v>341</v>
      </c>
      <c r="G493" s="27">
        <v>39882</v>
      </c>
      <c r="H493" s="26">
        <v>79.86</v>
      </c>
      <c r="I493" s="26" t="s">
        <v>3</v>
      </c>
      <c r="J493" s="26" t="s">
        <v>4</v>
      </c>
      <c r="K493" s="27">
        <v>40080</v>
      </c>
      <c r="L493" s="27">
        <v>40233</v>
      </c>
      <c r="M493" s="27">
        <v>40255</v>
      </c>
      <c r="N493" s="27">
        <v>40485</v>
      </c>
      <c r="O493" s="26">
        <v>79.56</v>
      </c>
      <c r="P493" s="26"/>
      <c r="Q493" s="26"/>
    </row>
    <row r="494" spans="1:17" x14ac:dyDescent="0.25">
      <c r="A494" s="26">
        <v>508</v>
      </c>
      <c r="B494" s="26">
        <v>2122</v>
      </c>
      <c r="C494" s="26" t="s">
        <v>0</v>
      </c>
      <c r="D494" s="26" t="s">
        <v>9415</v>
      </c>
      <c r="E494" s="28" t="s">
        <v>6</v>
      </c>
      <c r="F494" s="28" t="s">
        <v>342</v>
      </c>
      <c r="G494" s="27">
        <v>39882</v>
      </c>
      <c r="H494" s="26">
        <v>80</v>
      </c>
      <c r="I494" s="26" t="s">
        <v>3</v>
      </c>
      <c r="J494" s="26" t="s">
        <v>4</v>
      </c>
      <c r="K494" s="27">
        <v>40260</v>
      </c>
      <c r="L494" s="27">
        <v>40330</v>
      </c>
      <c r="M494" s="27">
        <v>40462</v>
      </c>
      <c r="N494" s="27">
        <v>40807</v>
      </c>
      <c r="O494" s="26">
        <v>79.75</v>
      </c>
      <c r="P494" s="26"/>
      <c r="Q494" s="26"/>
    </row>
    <row r="495" spans="1:17" x14ac:dyDescent="0.25">
      <c r="A495" s="26">
        <v>509</v>
      </c>
      <c r="B495" s="26">
        <v>1846</v>
      </c>
      <c r="C495" s="26" t="s">
        <v>0</v>
      </c>
      <c r="D495" s="26" t="s">
        <v>9415</v>
      </c>
      <c r="E495" s="28" t="s">
        <v>6</v>
      </c>
      <c r="F495" s="28" t="s">
        <v>343</v>
      </c>
      <c r="G495" s="27">
        <v>39882</v>
      </c>
      <c r="H495" s="26">
        <v>20</v>
      </c>
      <c r="I495" s="26" t="s">
        <v>3</v>
      </c>
      <c r="J495" s="26" t="s">
        <v>4</v>
      </c>
      <c r="K495" s="27">
        <v>39895</v>
      </c>
      <c r="L495" s="27">
        <v>39933</v>
      </c>
      <c r="M495" s="27">
        <v>39969</v>
      </c>
      <c r="N495" s="27">
        <v>39990</v>
      </c>
      <c r="O495" s="26">
        <v>20</v>
      </c>
      <c r="P495" s="26"/>
      <c r="Q495" s="26"/>
    </row>
    <row r="496" spans="1:17" x14ac:dyDescent="0.25">
      <c r="A496" s="26">
        <v>510</v>
      </c>
      <c r="B496" s="26">
        <v>1719</v>
      </c>
      <c r="C496" s="26" t="s">
        <v>0</v>
      </c>
      <c r="D496" s="26" t="s">
        <v>9418</v>
      </c>
      <c r="E496" s="28" t="s">
        <v>6</v>
      </c>
      <c r="F496" s="28" t="s">
        <v>262</v>
      </c>
      <c r="G496" s="27">
        <v>39884</v>
      </c>
      <c r="H496" s="26">
        <v>80</v>
      </c>
      <c r="I496" s="26" t="s">
        <v>3</v>
      </c>
      <c r="J496" s="26" t="s">
        <v>4</v>
      </c>
      <c r="K496" s="27">
        <v>40168</v>
      </c>
      <c r="L496" s="27">
        <v>40199</v>
      </c>
      <c r="M496" s="27">
        <v>40242</v>
      </c>
      <c r="N496" s="27">
        <v>40522</v>
      </c>
      <c r="O496" s="26">
        <v>79.87</v>
      </c>
      <c r="P496" s="26"/>
      <c r="Q496" s="26"/>
    </row>
    <row r="497" spans="1:17" ht="30" x14ac:dyDescent="0.25">
      <c r="A497" s="26">
        <v>511</v>
      </c>
      <c r="B497" s="26">
        <v>2385</v>
      </c>
      <c r="C497" s="26" t="s">
        <v>0</v>
      </c>
      <c r="D497" s="26" t="s">
        <v>9417</v>
      </c>
      <c r="E497" s="28" t="s">
        <v>6</v>
      </c>
      <c r="F497" s="28" t="s">
        <v>344</v>
      </c>
      <c r="G497" s="27">
        <v>39885</v>
      </c>
      <c r="H497" s="26">
        <v>80</v>
      </c>
      <c r="I497" s="26" t="s">
        <v>3</v>
      </c>
      <c r="J497" s="26" t="s">
        <v>4</v>
      </c>
      <c r="K497" s="27">
        <v>40142</v>
      </c>
      <c r="L497" s="27">
        <v>40260</v>
      </c>
      <c r="M497" s="27">
        <v>40296</v>
      </c>
      <c r="N497" s="27">
        <v>40654</v>
      </c>
      <c r="O497" s="26">
        <v>79.09</v>
      </c>
      <c r="P497" s="26"/>
      <c r="Q497" s="26"/>
    </row>
    <row r="498" spans="1:17" ht="30" x14ac:dyDescent="0.25">
      <c r="A498" s="26">
        <v>512</v>
      </c>
      <c r="B498" s="26">
        <v>2424</v>
      </c>
      <c r="C498" s="26" t="s">
        <v>0</v>
      </c>
      <c r="D498" s="26" t="s">
        <v>9417</v>
      </c>
      <c r="E498" s="28" t="s">
        <v>6</v>
      </c>
      <c r="F498" s="28" t="s">
        <v>344</v>
      </c>
      <c r="G498" s="27">
        <v>39885</v>
      </c>
      <c r="H498" s="26">
        <v>80</v>
      </c>
      <c r="I498" s="26" t="s">
        <v>3</v>
      </c>
      <c r="J498" s="26" t="s">
        <v>4</v>
      </c>
      <c r="K498" s="27">
        <v>40155</v>
      </c>
      <c r="L498" s="27">
        <v>40260</v>
      </c>
      <c r="M498" s="27">
        <v>40296</v>
      </c>
      <c r="N498" s="27">
        <v>40843</v>
      </c>
      <c r="O498" s="26">
        <v>79.900000000000006</v>
      </c>
      <c r="P498" s="26"/>
      <c r="Q498" s="26"/>
    </row>
    <row r="499" spans="1:17" x14ac:dyDescent="0.25">
      <c r="A499" s="26">
        <v>513</v>
      </c>
      <c r="B499" s="26">
        <v>2235</v>
      </c>
      <c r="C499" s="26" t="s">
        <v>0</v>
      </c>
      <c r="D499" s="26" t="s">
        <v>9415</v>
      </c>
      <c r="E499" s="28" t="s">
        <v>6</v>
      </c>
      <c r="F499" s="28" t="s">
        <v>345</v>
      </c>
      <c r="G499" s="27">
        <v>39889</v>
      </c>
      <c r="H499" s="26">
        <v>19.8</v>
      </c>
      <c r="I499" s="26" t="s">
        <v>3</v>
      </c>
      <c r="J499" s="26" t="s">
        <v>4</v>
      </c>
      <c r="K499" s="27">
        <v>40465</v>
      </c>
      <c r="L499" s="27">
        <v>40704</v>
      </c>
      <c r="M499" s="27">
        <v>40920</v>
      </c>
      <c r="N499" s="27">
        <v>41128</v>
      </c>
      <c r="O499" s="26">
        <v>19.75</v>
      </c>
      <c r="P499" s="26"/>
      <c r="Q499" s="26"/>
    </row>
    <row r="500" spans="1:17" x14ac:dyDescent="0.25">
      <c r="A500" s="26">
        <v>514</v>
      </c>
      <c r="B500" s="26">
        <v>1997</v>
      </c>
      <c r="C500" s="26" t="s">
        <v>0</v>
      </c>
      <c r="D500" s="26" t="s">
        <v>9415</v>
      </c>
      <c r="E500" s="28" t="s">
        <v>6</v>
      </c>
      <c r="F500" s="28" t="s">
        <v>346</v>
      </c>
      <c r="G500" s="27">
        <v>39889</v>
      </c>
      <c r="H500" s="26">
        <v>79.86</v>
      </c>
      <c r="I500" s="26" t="s">
        <v>3</v>
      </c>
      <c r="J500" s="26" t="s">
        <v>4</v>
      </c>
      <c r="K500" s="27">
        <v>40084</v>
      </c>
      <c r="L500" s="27">
        <v>40221</v>
      </c>
      <c r="M500" s="27">
        <v>40242</v>
      </c>
      <c r="N500" s="27">
        <v>40500</v>
      </c>
      <c r="O500" s="26">
        <v>79.37</v>
      </c>
      <c r="P500" s="26"/>
      <c r="Q500" s="26"/>
    </row>
    <row r="501" spans="1:17" ht="30" x14ac:dyDescent="0.25">
      <c r="A501" s="26">
        <v>515</v>
      </c>
      <c r="B501" s="26">
        <v>1923</v>
      </c>
      <c r="C501" s="26" t="s">
        <v>0</v>
      </c>
      <c r="D501" s="26" t="s">
        <v>9415</v>
      </c>
      <c r="E501" s="28" t="s">
        <v>6</v>
      </c>
      <c r="F501" s="28" t="s">
        <v>347</v>
      </c>
      <c r="G501" s="27">
        <v>39890</v>
      </c>
      <c r="H501" s="26">
        <v>79.91</v>
      </c>
      <c r="I501" s="26" t="s">
        <v>3</v>
      </c>
      <c r="J501" s="26" t="s">
        <v>4</v>
      </c>
      <c r="K501" s="27">
        <v>40169</v>
      </c>
      <c r="L501" s="27">
        <v>40308</v>
      </c>
      <c r="M501" s="27">
        <v>40329</v>
      </c>
      <c r="N501" s="27">
        <v>40393</v>
      </c>
      <c r="O501" s="26">
        <v>79.819999999999993</v>
      </c>
      <c r="P501" s="26"/>
      <c r="Q501" s="26"/>
    </row>
    <row r="502" spans="1:17" x14ac:dyDescent="0.25">
      <c r="A502" s="26">
        <v>516</v>
      </c>
      <c r="B502" s="26">
        <v>1610</v>
      </c>
      <c r="C502" s="26" t="s">
        <v>0</v>
      </c>
      <c r="D502" s="26" t="s">
        <v>9418</v>
      </c>
      <c r="E502" s="28" t="s">
        <v>6</v>
      </c>
      <c r="F502" s="28" t="s">
        <v>348</v>
      </c>
      <c r="G502" s="27">
        <v>39892</v>
      </c>
      <c r="H502" s="26">
        <v>80</v>
      </c>
      <c r="I502" s="26" t="s">
        <v>3</v>
      </c>
      <c r="J502" s="26" t="s">
        <v>4</v>
      </c>
      <c r="K502" s="27">
        <v>40014</v>
      </c>
      <c r="L502" s="27">
        <v>40099</v>
      </c>
      <c r="M502" s="27">
        <v>40129</v>
      </c>
      <c r="N502" s="27">
        <v>40234</v>
      </c>
      <c r="O502" s="26">
        <v>80</v>
      </c>
      <c r="P502" s="26"/>
      <c r="Q502" s="26"/>
    </row>
    <row r="503" spans="1:17" x14ac:dyDescent="0.25">
      <c r="A503" s="26">
        <v>517</v>
      </c>
      <c r="B503" s="26">
        <v>2012</v>
      </c>
      <c r="C503" s="26" t="s">
        <v>0</v>
      </c>
      <c r="D503" s="26" t="s">
        <v>9415</v>
      </c>
      <c r="E503" s="28" t="s">
        <v>6</v>
      </c>
      <c r="F503" s="28" t="s">
        <v>349</v>
      </c>
      <c r="G503" s="27">
        <v>39896</v>
      </c>
      <c r="H503" s="26">
        <v>80</v>
      </c>
      <c r="I503" s="26" t="s">
        <v>3</v>
      </c>
      <c r="J503" s="26" t="s">
        <v>4</v>
      </c>
      <c r="K503" s="27">
        <v>40045</v>
      </c>
      <c r="L503" s="27">
        <v>40233</v>
      </c>
      <c r="M503" s="27">
        <v>40255</v>
      </c>
      <c r="N503" s="27">
        <v>40526</v>
      </c>
      <c r="O503" s="26">
        <v>79.900000000000006</v>
      </c>
      <c r="P503" s="26"/>
      <c r="Q503" s="26"/>
    </row>
    <row r="504" spans="1:17" x14ac:dyDescent="0.25">
      <c r="A504" s="26">
        <v>518</v>
      </c>
      <c r="B504" s="26">
        <v>1959</v>
      </c>
      <c r="C504" s="26" t="s">
        <v>0</v>
      </c>
      <c r="D504" s="26" t="s">
        <v>9415</v>
      </c>
      <c r="E504" s="28" t="s">
        <v>6</v>
      </c>
      <c r="F504" s="28" t="s">
        <v>349</v>
      </c>
      <c r="G504" s="27">
        <v>39896</v>
      </c>
      <c r="H504" s="26">
        <v>80</v>
      </c>
      <c r="I504" s="26" t="s">
        <v>3</v>
      </c>
      <c r="J504" s="26" t="s">
        <v>4</v>
      </c>
      <c r="K504" s="27">
        <v>40045</v>
      </c>
      <c r="L504" s="27">
        <v>40233</v>
      </c>
      <c r="M504" s="27">
        <v>40255</v>
      </c>
      <c r="N504" s="27">
        <v>40439</v>
      </c>
      <c r="O504" s="26">
        <v>79.900000000000006</v>
      </c>
      <c r="P504" s="26"/>
      <c r="Q504" s="26"/>
    </row>
    <row r="505" spans="1:17" x14ac:dyDescent="0.25">
      <c r="A505" s="26">
        <v>519</v>
      </c>
      <c r="B505" s="26">
        <v>1665</v>
      </c>
      <c r="C505" s="26" t="s">
        <v>0</v>
      </c>
      <c r="D505" s="26" t="s">
        <v>9418</v>
      </c>
      <c r="E505" s="28" t="s">
        <v>6</v>
      </c>
      <c r="F505" s="28" t="s">
        <v>350</v>
      </c>
      <c r="G505" s="27">
        <v>39896</v>
      </c>
      <c r="H505" s="26">
        <v>80</v>
      </c>
      <c r="I505" s="26" t="s">
        <v>3</v>
      </c>
      <c r="J505" s="26" t="s">
        <v>4</v>
      </c>
      <c r="K505" s="27">
        <v>40149</v>
      </c>
      <c r="L505" s="27">
        <v>40205</v>
      </c>
      <c r="M505" s="27">
        <v>40246</v>
      </c>
      <c r="N505" s="27">
        <v>40424</v>
      </c>
      <c r="O505" s="26">
        <v>79.814999999999998</v>
      </c>
      <c r="P505" s="26"/>
      <c r="Q505" s="26"/>
    </row>
    <row r="506" spans="1:17" ht="30" x14ac:dyDescent="0.25">
      <c r="A506" s="26">
        <v>520</v>
      </c>
      <c r="B506" s="26">
        <v>2229</v>
      </c>
      <c r="C506" s="26" t="s">
        <v>0</v>
      </c>
      <c r="D506" s="26" t="s">
        <v>9415</v>
      </c>
      <c r="E506" s="28" t="s">
        <v>6</v>
      </c>
      <c r="F506" s="28" t="s">
        <v>351</v>
      </c>
      <c r="G506" s="27">
        <v>39898</v>
      </c>
      <c r="H506" s="26">
        <v>80</v>
      </c>
      <c r="I506" s="26" t="s">
        <v>3</v>
      </c>
      <c r="J506" s="26" t="s">
        <v>4</v>
      </c>
      <c r="K506" s="27">
        <v>40240</v>
      </c>
      <c r="L506" s="27">
        <v>40571</v>
      </c>
      <c r="M506" s="27">
        <v>40574</v>
      </c>
      <c r="N506" s="27">
        <v>41117</v>
      </c>
      <c r="O506" s="26">
        <v>79.819999999999993</v>
      </c>
      <c r="P506" s="26"/>
      <c r="Q506" s="26"/>
    </row>
    <row r="507" spans="1:17" ht="30" x14ac:dyDescent="0.25">
      <c r="A507" s="26">
        <v>521</v>
      </c>
      <c r="B507" s="26">
        <v>2116</v>
      </c>
      <c r="C507" s="26" t="s">
        <v>0</v>
      </c>
      <c r="D507" s="26" t="s">
        <v>9415</v>
      </c>
      <c r="E507" s="28" t="s">
        <v>6</v>
      </c>
      <c r="F507" s="28" t="s">
        <v>352</v>
      </c>
      <c r="G507" s="27">
        <v>39902</v>
      </c>
      <c r="H507" s="26">
        <v>80</v>
      </c>
      <c r="I507" s="26" t="s">
        <v>3</v>
      </c>
      <c r="J507" s="26" t="s">
        <v>4</v>
      </c>
      <c r="K507" s="27">
        <v>40084</v>
      </c>
      <c r="L507" s="27">
        <v>40255</v>
      </c>
      <c r="M507" s="27">
        <v>40281</v>
      </c>
      <c r="N507" s="27">
        <v>40793</v>
      </c>
      <c r="O507" s="26">
        <v>79.86</v>
      </c>
      <c r="P507" s="26"/>
      <c r="Q507" s="26"/>
    </row>
    <row r="508" spans="1:17" x14ac:dyDescent="0.25">
      <c r="A508" s="26">
        <v>522</v>
      </c>
      <c r="B508" s="26">
        <v>2128</v>
      </c>
      <c r="C508" s="26" t="s">
        <v>0</v>
      </c>
      <c r="D508" s="26" t="s">
        <v>9415</v>
      </c>
      <c r="E508" s="28" t="s">
        <v>6</v>
      </c>
      <c r="F508" s="28" t="s">
        <v>353</v>
      </c>
      <c r="G508" s="27">
        <v>39909</v>
      </c>
      <c r="H508" s="26">
        <v>39.6</v>
      </c>
      <c r="I508" s="26" t="s">
        <v>3</v>
      </c>
      <c r="J508" s="26" t="s">
        <v>4</v>
      </c>
      <c r="K508" s="27">
        <v>40101</v>
      </c>
      <c r="L508" s="27">
        <v>40245</v>
      </c>
      <c r="M508" s="27">
        <v>40277</v>
      </c>
      <c r="N508" s="27">
        <v>40823</v>
      </c>
      <c r="O508" s="26">
        <v>39.825000000000003</v>
      </c>
      <c r="P508" s="26"/>
      <c r="Q508" s="26"/>
    </row>
    <row r="509" spans="1:17" x14ac:dyDescent="0.25">
      <c r="A509" s="26">
        <v>523</v>
      </c>
      <c r="B509" s="26">
        <v>1865</v>
      </c>
      <c r="C509" s="26" t="s">
        <v>0</v>
      </c>
      <c r="D509" s="26" t="s">
        <v>9415</v>
      </c>
      <c r="E509" s="28" t="s">
        <v>6</v>
      </c>
      <c r="F509" s="28" t="s">
        <v>356</v>
      </c>
      <c r="G509" s="27">
        <v>39910</v>
      </c>
      <c r="H509" s="26">
        <v>80</v>
      </c>
      <c r="I509" s="26" t="s">
        <v>3</v>
      </c>
      <c r="J509" s="26" t="s">
        <v>4</v>
      </c>
      <c r="K509" s="27">
        <v>40079</v>
      </c>
      <c r="L509" s="27">
        <v>40185</v>
      </c>
      <c r="M509" s="27">
        <v>40213</v>
      </c>
      <c r="N509" s="27">
        <v>40302</v>
      </c>
      <c r="O509" s="26">
        <v>79.56</v>
      </c>
      <c r="P509" s="26"/>
      <c r="Q509" s="26"/>
    </row>
    <row r="510" spans="1:17" x14ac:dyDescent="0.25">
      <c r="A510" s="26">
        <v>524</v>
      </c>
      <c r="B510" s="26">
        <v>2211</v>
      </c>
      <c r="C510" s="26" t="s">
        <v>0</v>
      </c>
      <c r="D510" s="26" t="s">
        <v>9415</v>
      </c>
      <c r="E510" s="28" t="s">
        <v>6</v>
      </c>
      <c r="F510" s="28" t="s">
        <v>355</v>
      </c>
      <c r="G510" s="27">
        <v>39910</v>
      </c>
      <c r="H510" s="26">
        <v>80</v>
      </c>
      <c r="I510" s="26" t="s">
        <v>3</v>
      </c>
      <c r="J510" s="26" t="s">
        <v>4</v>
      </c>
      <c r="K510" s="27">
        <v>40465</v>
      </c>
      <c r="L510" s="27">
        <v>40570</v>
      </c>
      <c r="M510" s="27">
        <v>40574</v>
      </c>
      <c r="N510" s="27">
        <v>41093</v>
      </c>
      <c r="O510" s="26">
        <v>79.75</v>
      </c>
      <c r="P510" s="26"/>
      <c r="Q510" s="26"/>
    </row>
    <row r="511" spans="1:17" x14ac:dyDescent="0.25">
      <c r="A511" s="26">
        <v>525</v>
      </c>
      <c r="B511" s="26">
        <v>2093</v>
      </c>
      <c r="C511" s="26" t="s">
        <v>0</v>
      </c>
      <c r="D511" s="26" t="s">
        <v>9415</v>
      </c>
      <c r="E511" s="28" t="s">
        <v>6</v>
      </c>
      <c r="F511" s="28" t="s">
        <v>354</v>
      </c>
      <c r="G511" s="27">
        <v>39910</v>
      </c>
      <c r="H511" s="26">
        <v>80</v>
      </c>
      <c r="I511" s="26" t="s">
        <v>3</v>
      </c>
      <c r="J511" s="26" t="s">
        <v>4</v>
      </c>
      <c r="K511" s="27">
        <v>40245</v>
      </c>
      <c r="L511" s="27">
        <v>40245</v>
      </c>
      <c r="M511" s="27">
        <v>40275</v>
      </c>
      <c r="N511" s="27">
        <v>40739</v>
      </c>
      <c r="O511" s="26">
        <v>79.680000000000007</v>
      </c>
      <c r="P511" s="26"/>
      <c r="Q511" s="26"/>
    </row>
    <row r="512" spans="1:17" ht="30" x14ac:dyDescent="0.25">
      <c r="A512" s="26">
        <v>526</v>
      </c>
      <c r="B512" s="26">
        <v>2380</v>
      </c>
      <c r="C512" s="26" t="s">
        <v>0</v>
      </c>
      <c r="D512" s="26" t="s">
        <v>9417</v>
      </c>
      <c r="E512" s="28" t="s">
        <v>6</v>
      </c>
      <c r="F512" s="28" t="s">
        <v>358</v>
      </c>
      <c r="G512" s="27">
        <v>39911</v>
      </c>
      <c r="H512" s="26">
        <v>80</v>
      </c>
      <c r="I512" s="26" t="s">
        <v>3</v>
      </c>
      <c r="J512" s="26" t="s">
        <v>4</v>
      </c>
      <c r="K512" s="27">
        <v>40141</v>
      </c>
      <c r="L512" s="27">
        <v>40326</v>
      </c>
      <c r="M512" s="27">
        <v>40332</v>
      </c>
      <c r="N512" s="27">
        <v>40634</v>
      </c>
      <c r="O512" s="26">
        <v>79.58</v>
      </c>
      <c r="P512" s="26"/>
      <c r="Q512" s="26"/>
    </row>
    <row r="513" spans="1:17" x14ac:dyDescent="0.25">
      <c r="A513" s="26">
        <v>527</v>
      </c>
      <c r="B513" s="26">
        <v>1859</v>
      </c>
      <c r="C513" s="26" t="s">
        <v>0</v>
      </c>
      <c r="D513" s="26" t="s">
        <v>9415</v>
      </c>
      <c r="E513" s="28" t="s">
        <v>6</v>
      </c>
      <c r="F513" s="28" t="s">
        <v>357</v>
      </c>
      <c r="G513" s="27">
        <v>39911</v>
      </c>
      <c r="H513" s="26">
        <v>80</v>
      </c>
      <c r="I513" s="26" t="s">
        <v>3</v>
      </c>
      <c r="J513" s="26" t="s">
        <v>4</v>
      </c>
      <c r="K513" s="27">
        <v>40219</v>
      </c>
      <c r="L513" s="27">
        <v>40227</v>
      </c>
      <c r="M513" s="27">
        <v>40245</v>
      </c>
      <c r="N513" s="27">
        <v>40288</v>
      </c>
      <c r="O513" s="26">
        <v>80</v>
      </c>
      <c r="P513" s="26"/>
      <c r="Q513" s="26"/>
    </row>
    <row r="514" spans="1:17" ht="30" x14ac:dyDescent="0.25">
      <c r="A514" s="26">
        <v>528</v>
      </c>
      <c r="B514" s="26">
        <v>2367</v>
      </c>
      <c r="C514" s="26" t="s">
        <v>0</v>
      </c>
      <c r="D514" s="26" t="s">
        <v>9417</v>
      </c>
      <c r="E514" s="28" t="s">
        <v>6</v>
      </c>
      <c r="F514" s="28" t="s">
        <v>358</v>
      </c>
      <c r="G514" s="27">
        <v>39911</v>
      </c>
      <c r="H514" s="26">
        <v>80</v>
      </c>
      <c r="I514" s="26" t="s">
        <v>3</v>
      </c>
      <c r="J514" s="26" t="s">
        <v>4</v>
      </c>
      <c r="K514" s="27">
        <v>40141</v>
      </c>
      <c r="L514" s="27">
        <v>40326</v>
      </c>
      <c r="M514" s="27">
        <v>40332</v>
      </c>
      <c r="N514" s="27">
        <v>40591</v>
      </c>
      <c r="O514" s="26">
        <v>79.67</v>
      </c>
      <c r="P514" s="26"/>
      <c r="Q514" s="26"/>
    </row>
    <row r="515" spans="1:17" ht="30" x14ac:dyDescent="0.25">
      <c r="A515" s="26">
        <v>529</v>
      </c>
      <c r="B515" s="26">
        <v>2119</v>
      </c>
      <c r="C515" s="26" t="s">
        <v>0</v>
      </c>
      <c r="D515" s="26" t="s">
        <v>9415</v>
      </c>
      <c r="E515" s="28" t="s">
        <v>6</v>
      </c>
      <c r="F515" s="28" t="s">
        <v>59</v>
      </c>
      <c r="G515" s="27">
        <v>39911</v>
      </c>
      <c r="H515" s="26">
        <v>39.96</v>
      </c>
      <c r="I515" s="26" t="s">
        <v>3</v>
      </c>
      <c r="J515" s="26" t="s">
        <v>4</v>
      </c>
      <c r="K515" s="27">
        <v>40465</v>
      </c>
      <c r="L515" s="27">
        <v>40701</v>
      </c>
      <c r="M515" s="27">
        <v>40753</v>
      </c>
      <c r="N515" s="27">
        <v>40802</v>
      </c>
      <c r="O515" s="26">
        <v>39.79</v>
      </c>
      <c r="P515" s="26"/>
      <c r="Q515" s="26"/>
    </row>
    <row r="516" spans="1:17" x14ac:dyDescent="0.25">
      <c r="A516" s="26">
        <v>530</v>
      </c>
      <c r="B516" s="26">
        <v>1921</v>
      </c>
      <c r="C516" s="26" t="s">
        <v>0</v>
      </c>
      <c r="D516" s="26" t="s">
        <v>9415</v>
      </c>
      <c r="E516" s="28" t="s">
        <v>6</v>
      </c>
      <c r="F516" s="28" t="s">
        <v>357</v>
      </c>
      <c r="G516" s="27">
        <v>39911</v>
      </c>
      <c r="H516" s="26">
        <v>80</v>
      </c>
      <c r="I516" s="26" t="s">
        <v>3</v>
      </c>
      <c r="J516" s="26" t="s">
        <v>4</v>
      </c>
      <c r="K516" s="27">
        <v>40206</v>
      </c>
      <c r="L516" s="27">
        <v>40227</v>
      </c>
      <c r="M516" s="27">
        <v>40245</v>
      </c>
      <c r="N516" s="27">
        <v>40395</v>
      </c>
      <c r="O516" s="26">
        <v>79.349999999999994</v>
      </c>
      <c r="P516" s="26"/>
      <c r="Q516" s="26"/>
    </row>
    <row r="517" spans="1:17" x14ac:dyDescent="0.25">
      <c r="A517" s="26">
        <v>531</v>
      </c>
      <c r="B517" s="26">
        <v>1986</v>
      </c>
      <c r="C517" s="26" t="s">
        <v>0</v>
      </c>
      <c r="D517" s="26" t="s">
        <v>9415</v>
      </c>
      <c r="E517" s="28" t="s">
        <v>6</v>
      </c>
      <c r="F517" s="28" t="s">
        <v>364</v>
      </c>
      <c r="G517" s="27">
        <v>39912</v>
      </c>
      <c r="H517" s="26">
        <v>80</v>
      </c>
      <c r="I517" s="26" t="s">
        <v>3</v>
      </c>
      <c r="J517" s="26" t="s">
        <v>4</v>
      </c>
      <c r="K517" s="27">
        <v>40249</v>
      </c>
      <c r="L517" s="27">
        <v>40249</v>
      </c>
      <c r="M517" s="27">
        <v>40277</v>
      </c>
      <c r="N517" s="27">
        <v>40486</v>
      </c>
      <c r="O517" s="26">
        <v>79.8</v>
      </c>
      <c r="P517" s="26"/>
      <c r="Q517" s="26"/>
    </row>
    <row r="518" spans="1:17" x14ac:dyDescent="0.25">
      <c r="A518" s="26">
        <v>532</v>
      </c>
      <c r="B518" s="26">
        <v>1987</v>
      </c>
      <c r="C518" s="26" t="s">
        <v>0</v>
      </c>
      <c r="D518" s="26" t="s">
        <v>9415</v>
      </c>
      <c r="E518" s="28" t="s">
        <v>6</v>
      </c>
      <c r="F518" s="28" t="s">
        <v>13</v>
      </c>
      <c r="G518" s="27">
        <v>39912</v>
      </c>
      <c r="H518" s="26">
        <v>80</v>
      </c>
      <c r="I518" s="26" t="s">
        <v>3</v>
      </c>
      <c r="J518" s="26" t="s">
        <v>4</v>
      </c>
      <c r="K518" s="27">
        <v>40238</v>
      </c>
      <c r="L518" s="27">
        <v>40298</v>
      </c>
      <c r="M518" s="27">
        <v>40311</v>
      </c>
      <c r="N518" s="27">
        <v>40486</v>
      </c>
      <c r="O518" s="26">
        <v>79.8</v>
      </c>
      <c r="P518" s="26"/>
      <c r="Q518" s="26"/>
    </row>
    <row r="519" spans="1:17" x14ac:dyDescent="0.25">
      <c r="A519" s="26">
        <v>533</v>
      </c>
      <c r="B519" s="26">
        <v>1988</v>
      </c>
      <c r="C519" s="26" t="s">
        <v>0</v>
      </c>
      <c r="D519" s="26" t="s">
        <v>9415</v>
      </c>
      <c r="E519" s="28" t="s">
        <v>6</v>
      </c>
      <c r="F519" s="28" t="s">
        <v>366</v>
      </c>
      <c r="G519" s="27">
        <v>39912</v>
      </c>
      <c r="H519" s="26">
        <v>80</v>
      </c>
      <c r="I519" s="26" t="s">
        <v>3</v>
      </c>
      <c r="J519" s="26" t="s">
        <v>4</v>
      </c>
      <c r="K519" s="27">
        <v>40298</v>
      </c>
      <c r="L519" s="27">
        <v>40298</v>
      </c>
      <c r="M519" s="27">
        <v>40311</v>
      </c>
      <c r="N519" s="27">
        <v>40486</v>
      </c>
      <c r="O519" s="26">
        <v>79.8</v>
      </c>
      <c r="P519" s="26"/>
      <c r="Q519" s="26"/>
    </row>
    <row r="520" spans="1:17" x14ac:dyDescent="0.25">
      <c r="A520" s="26">
        <v>534</v>
      </c>
      <c r="B520" s="26">
        <v>2074</v>
      </c>
      <c r="C520" s="26" t="s">
        <v>0</v>
      </c>
      <c r="D520" s="26" t="s">
        <v>9415</v>
      </c>
      <c r="E520" s="28" t="s">
        <v>6</v>
      </c>
      <c r="F520" s="28" t="s">
        <v>13</v>
      </c>
      <c r="G520" s="27">
        <v>39912</v>
      </c>
      <c r="H520" s="26">
        <v>80</v>
      </c>
      <c r="I520" s="26" t="s">
        <v>3</v>
      </c>
      <c r="J520" s="26" t="s">
        <v>4</v>
      </c>
      <c r="K520" s="27">
        <v>40231</v>
      </c>
      <c r="L520" s="27">
        <v>40242</v>
      </c>
      <c r="M520" s="27">
        <v>40275</v>
      </c>
      <c r="N520" s="27">
        <v>40724</v>
      </c>
      <c r="O520" s="26">
        <v>79.75</v>
      </c>
      <c r="P520" s="26"/>
      <c r="Q520" s="26"/>
    </row>
    <row r="521" spans="1:17" x14ac:dyDescent="0.25">
      <c r="A521" s="26">
        <v>535</v>
      </c>
      <c r="B521" s="26">
        <v>2075</v>
      </c>
      <c r="C521" s="26" t="s">
        <v>0</v>
      </c>
      <c r="D521" s="26" t="s">
        <v>9415</v>
      </c>
      <c r="E521" s="28" t="s">
        <v>6</v>
      </c>
      <c r="F521" s="28" t="s">
        <v>366</v>
      </c>
      <c r="G521" s="27">
        <v>39912</v>
      </c>
      <c r="H521" s="26">
        <v>80</v>
      </c>
      <c r="I521" s="26" t="s">
        <v>3</v>
      </c>
      <c r="J521" s="26" t="s">
        <v>4</v>
      </c>
      <c r="K521" s="27">
        <v>40231</v>
      </c>
      <c r="L521" s="27">
        <v>40242</v>
      </c>
      <c r="M521" s="27">
        <v>40275</v>
      </c>
      <c r="N521" s="27">
        <v>40724</v>
      </c>
      <c r="O521" s="26">
        <v>79.75</v>
      </c>
      <c r="P521" s="26"/>
      <c r="Q521" s="26"/>
    </row>
    <row r="522" spans="1:17" ht="30" x14ac:dyDescent="0.25">
      <c r="A522" s="26">
        <v>536</v>
      </c>
      <c r="B522" s="26">
        <v>2082</v>
      </c>
      <c r="C522" s="26" t="s">
        <v>0</v>
      </c>
      <c r="D522" s="26" t="s">
        <v>9415</v>
      </c>
      <c r="E522" s="28" t="s">
        <v>6</v>
      </c>
      <c r="F522" s="28" t="s">
        <v>365</v>
      </c>
      <c r="G522" s="27">
        <v>39912</v>
      </c>
      <c r="H522" s="26">
        <v>80</v>
      </c>
      <c r="I522" s="26" t="s">
        <v>3</v>
      </c>
      <c r="J522" s="26" t="s">
        <v>4</v>
      </c>
      <c r="K522" s="27">
        <v>40283</v>
      </c>
      <c r="L522" s="27">
        <v>40283</v>
      </c>
      <c r="M522" s="27">
        <v>40301</v>
      </c>
      <c r="N522" s="27">
        <v>40710</v>
      </c>
      <c r="O522" s="26">
        <v>79.81</v>
      </c>
      <c r="P522" s="26"/>
      <c r="Q522" s="26"/>
    </row>
    <row r="523" spans="1:17" x14ac:dyDescent="0.25">
      <c r="A523" s="26">
        <v>537</v>
      </c>
      <c r="B523" s="26">
        <v>1985</v>
      </c>
      <c r="C523" s="26" t="s">
        <v>0</v>
      </c>
      <c r="D523" s="26" t="s">
        <v>9415</v>
      </c>
      <c r="E523" s="28" t="s">
        <v>6</v>
      </c>
      <c r="F523" s="28" t="s">
        <v>366</v>
      </c>
      <c r="G523" s="27">
        <v>39912</v>
      </c>
      <c r="H523" s="26">
        <v>80</v>
      </c>
      <c r="I523" s="26" t="s">
        <v>3</v>
      </c>
      <c r="J523" s="26" t="s">
        <v>4</v>
      </c>
      <c r="K523" s="27">
        <v>40249</v>
      </c>
      <c r="L523" s="27">
        <v>40249</v>
      </c>
      <c r="M523" s="27">
        <v>40277</v>
      </c>
      <c r="N523" s="27">
        <v>40486</v>
      </c>
      <c r="O523" s="26">
        <v>79.8</v>
      </c>
      <c r="P523" s="26"/>
      <c r="Q523" s="26"/>
    </row>
    <row r="524" spans="1:17" x14ac:dyDescent="0.25">
      <c r="A524" s="26">
        <v>538</v>
      </c>
      <c r="B524" s="26">
        <v>1956</v>
      </c>
      <c r="C524" s="26" t="s">
        <v>0</v>
      </c>
      <c r="D524" s="26" t="s">
        <v>9415</v>
      </c>
      <c r="E524" s="28" t="s">
        <v>6</v>
      </c>
      <c r="F524" s="28" t="s">
        <v>361</v>
      </c>
      <c r="G524" s="27">
        <v>39912</v>
      </c>
      <c r="H524" s="26">
        <v>80</v>
      </c>
      <c r="I524" s="26" t="s">
        <v>3</v>
      </c>
      <c r="J524" s="26" t="s">
        <v>4</v>
      </c>
      <c r="K524" s="27">
        <v>40249</v>
      </c>
      <c r="L524" s="27">
        <v>40249</v>
      </c>
      <c r="M524" s="27">
        <v>40277</v>
      </c>
      <c r="N524" s="27">
        <v>40431</v>
      </c>
      <c r="O524" s="26">
        <v>79.900000000000006</v>
      </c>
      <c r="P524" s="26"/>
      <c r="Q524" s="26"/>
    </row>
    <row r="525" spans="1:17" ht="30" x14ac:dyDescent="0.25">
      <c r="A525" s="26">
        <v>539</v>
      </c>
      <c r="B525" s="26">
        <v>2475</v>
      </c>
      <c r="C525" s="26" t="s">
        <v>0</v>
      </c>
      <c r="D525" s="26" t="s">
        <v>9417</v>
      </c>
      <c r="E525" s="28" t="s">
        <v>6</v>
      </c>
      <c r="F525" s="28" t="s">
        <v>363</v>
      </c>
      <c r="G525" s="27">
        <v>39912</v>
      </c>
      <c r="H525" s="26">
        <v>80</v>
      </c>
      <c r="I525" s="26" t="s">
        <v>3</v>
      </c>
      <c r="J525" s="26" t="s">
        <v>4</v>
      </c>
      <c r="K525" s="27">
        <v>40458</v>
      </c>
      <c r="L525" s="27">
        <v>40639</v>
      </c>
      <c r="M525" s="27">
        <v>40709</v>
      </c>
      <c r="N525" s="27">
        <v>41257</v>
      </c>
      <c r="O525" s="26">
        <v>79.92</v>
      </c>
      <c r="P525" s="26"/>
      <c r="Q525" s="26"/>
    </row>
    <row r="526" spans="1:17" x14ac:dyDescent="0.25">
      <c r="A526" s="26">
        <v>540</v>
      </c>
      <c r="B526" s="26">
        <v>1925</v>
      </c>
      <c r="C526" s="26" t="s">
        <v>0</v>
      </c>
      <c r="D526" s="26" t="s">
        <v>9415</v>
      </c>
      <c r="E526" s="28" t="s">
        <v>6</v>
      </c>
      <c r="F526" s="28" t="s">
        <v>361</v>
      </c>
      <c r="G526" s="27">
        <v>39912</v>
      </c>
      <c r="H526" s="26">
        <v>80</v>
      </c>
      <c r="I526" s="26" t="s">
        <v>3</v>
      </c>
      <c r="J526" s="26" t="s">
        <v>4</v>
      </c>
      <c r="K526" s="27">
        <v>40231</v>
      </c>
      <c r="L526" s="27">
        <v>40242</v>
      </c>
      <c r="M526" s="27">
        <v>40275</v>
      </c>
      <c r="N526" s="27">
        <v>40393</v>
      </c>
      <c r="O526" s="26">
        <v>79.900000000000006</v>
      </c>
      <c r="P526" s="26"/>
      <c r="Q526" s="26"/>
    </row>
    <row r="527" spans="1:17" x14ac:dyDescent="0.25">
      <c r="A527" s="26">
        <v>541</v>
      </c>
      <c r="B527" s="26">
        <v>1924</v>
      </c>
      <c r="C527" s="26" t="s">
        <v>0</v>
      </c>
      <c r="D527" s="26" t="s">
        <v>9415</v>
      </c>
      <c r="E527" s="28" t="s">
        <v>6</v>
      </c>
      <c r="F527" s="28" t="s">
        <v>364</v>
      </c>
      <c r="G527" s="27">
        <v>39912</v>
      </c>
      <c r="H527" s="26">
        <v>80</v>
      </c>
      <c r="I527" s="26" t="s">
        <v>3</v>
      </c>
      <c r="J527" s="26" t="s">
        <v>4</v>
      </c>
      <c r="K527" s="27">
        <v>40231</v>
      </c>
      <c r="L527" s="27">
        <v>40242</v>
      </c>
      <c r="M527" s="27">
        <v>40275</v>
      </c>
      <c r="N527" s="27">
        <v>40392</v>
      </c>
      <c r="O527" s="26">
        <v>79.900000000000006</v>
      </c>
      <c r="P527" s="26"/>
      <c r="Q527" s="26"/>
    </row>
    <row r="528" spans="1:17" ht="30" x14ac:dyDescent="0.25">
      <c r="A528" s="26">
        <v>542</v>
      </c>
      <c r="B528" s="26">
        <v>2391</v>
      </c>
      <c r="C528" s="26" t="s">
        <v>0</v>
      </c>
      <c r="D528" s="26" t="s">
        <v>9417</v>
      </c>
      <c r="E528" s="28" t="s">
        <v>6</v>
      </c>
      <c r="F528" s="28" t="s">
        <v>360</v>
      </c>
      <c r="G528" s="27">
        <v>39912</v>
      </c>
      <c r="H528" s="26">
        <v>80</v>
      </c>
      <c r="I528" s="26" t="s">
        <v>3</v>
      </c>
      <c r="J528" s="26" t="s">
        <v>4</v>
      </c>
      <c r="K528" s="27">
        <v>40170</v>
      </c>
      <c r="L528" s="27">
        <v>40371</v>
      </c>
      <c r="M528" s="27">
        <v>40471</v>
      </c>
      <c r="N528" s="27">
        <v>40679</v>
      </c>
      <c r="O528" s="26">
        <v>78.254999999999995</v>
      </c>
      <c r="P528" s="26"/>
      <c r="Q528" s="26"/>
    </row>
    <row r="529" spans="1:17" x14ac:dyDescent="0.25">
      <c r="A529" s="26">
        <v>543</v>
      </c>
      <c r="B529" s="26">
        <v>2404</v>
      </c>
      <c r="C529" s="26" t="s">
        <v>0</v>
      </c>
      <c r="D529" s="26" t="s">
        <v>9417</v>
      </c>
      <c r="E529" s="28" t="s">
        <v>6</v>
      </c>
      <c r="F529" s="28" t="s">
        <v>359</v>
      </c>
      <c r="G529" s="27">
        <v>39912</v>
      </c>
      <c r="H529" s="26">
        <v>80</v>
      </c>
      <c r="I529" s="26" t="s">
        <v>3</v>
      </c>
      <c r="J529" s="26" t="s">
        <v>4</v>
      </c>
      <c r="K529" s="27">
        <v>40154</v>
      </c>
      <c r="L529" s="27">
        <v>40252</v>
      </c>
      <c r="M529" s="27">
        <v>40277</v>
      </c>
      <c r="N529" s="27">
        <v>40701</v>
      </c>
      <c r="O529" s="26">
        <v>79.875</v>
      </c>
      <c r="P529" s="26"/>
      <c r="Q529" s="26"/>
    </row>
    <row r="530" spans="1:17" ht="45" x14ac:dyDescent="0.25">
      <c r="A530" s="26">
        <v>544</v>
      </c>
      <c r="B530" s="26">
        <v>2443</v>
      </c>
      <c r="C530" s="26" t="s">
        <v>0</v>
      </c>
      <c r="D530" s="26" t="s">
        <v>9417</v>
      </c>
      <c r="E530" s="28" t="s">
        <v>6</v>
      </c>
      <c r="F530" s="28" t="s">
        <v>362</v>
      </c>
      <c r="G530" s="27">
        <v>39912</v>
      </c>
      <c r="H530" s="26">
        <v>80</v>
      </c>
      <c r="I530" s="26" t="s">
        <v>3</v>
      </c>
      <c r="J530" s="26" t="s">
        <v>4</v>
      </c>
      <c r="K530" s="27">
        <v>40155</v>
      </c>
      <c r="L530" s="27">
        <v>40378</v>
      </c>
      <c r="M530" s="27">
        <v>40498</v>
      </c>
      <c r="N530" s="27">
        <v>41044</v>
      </c>
      <c r="O530" s="26">
        <v>79.349999999999994</v>
      </c>
      <c r="P530" s="26"/>
      <c r="Q530" s="26"/>
    </row>
    <row r="531" spans="1:17" ht="30" x14ac:dyDescent="0.25">
      <c r="A531" s="26">
        <v>545</v>
      </c>
      <c r="B531" s="26">
        <v>1619</v>
      </c>
      <c r="C531" s="26" t="s">
        <v>0</v>
      </c>
      <c r="D531" s="26" t="s">
        <v>9418</v>
      </c>
      <c r="E531" s="28" t="s">
        <v>6</v>
      </c>
      <c r="F531" s="28" t="s">
        <v>367</v>
      </c>
      <c r="G531" s="27">
        <v>39912</v>
      </c>
      <c r="H531" s="26">
        <v>2.87</v>
      </c>
      <c r="I531" s="26" t="s">
        <v>3</v>
      </c>
      <c r="J531" s="26" t="s">
        <v>4</v>
      </c>
      <c r="K531" s="27">
        <v>40016</v>
      </c>
      <c r="L531" s="27">
        <v>40025</v>
      </c>
      <c r="M531" s="27">
        <v>40141</v>
      </c>
      <c r="N531" s="27">
        <v>40284</v>
      </c>
      <c r="O531" s="26">
        <v>2.87</v>
      </c>
      <c r="P531" s="26"/>
      <c r="Q531" s="26"/>
    </row>
    <row r="532" spans="1:17" x14ac:dyDescent="0.25">
      <c r="A532" s="26">
        <v>546</v>
      </c>
      <c r="B532" s="26">
        <v>2321</v>
      </c>
      <c r="C532" s="26" t="s">
        <v>0</v>
      </c>
      <c r="D532" s="26" t="s">
        <v>9417</v>
      </c>
      <c r="E532" s="28" t="s">
        <v>6</v>
      </c>
      <c r="F532" s="28" t="s">
        <v>368</v>
      </c>
      <c r="G532" s="27">
        <v>39912</v>
      </c>
      <c r="H532" s="26">
        <v>80</v>
      </c>
      <c r="I532" s="26" t="s">
        <v>3</v>
      </c>
      <c r="J532" s="26" t="s">
        <v>4</v>
      </c>
      <c r="K532" s="27">
        <v>40092</v>
      </c>
      <c r="L532" s="27">
        <v>40238</v>
      </c>
      <c r="M532" s="27">
        <v>40261</v>
      </c>
      <c r="N532" s="27">
        <v>40389</v>
      </c>
      <c r="O532" s="26">
        <v>79.665000000000006</v>
      </c>
      <c r="P532" s="26"/>
      <c r="Q532" s="26"/>
    </row>
    <row r="533" spans="1:17" x14ac:dyDescent="0.25">
      <c r="A533" s="26">
        <v>547</v>
      </c>
      <c r="B533" s="26">
        <v>2534</v>
      </c>
      <c r="C533" s="26" t="s">
        <v>0</v>
      </c>
      <c r="D533" s="26" t="s">
        <v>9416</v>
      </c>
      <c r="E533" s="28" t="s">
        <v>6</v>
      </c>
      <c r="F533" s="28" t="s">
        <v>369</v>
      </c>
      <c r="G533" s="27">
        <v>39913</v>
      </c>
      <c r="H533" s="26">
        <v>80</v>
      </c>
      <c r="I533" s="26" t="s">
        <v>3</v>
      </c>
      <c r="J533" s="26" t="s">
        <v>4</v>
      </c>
      <c r="K533" s="27">
        <v>40235</v>
      </c>
      <c r="L533" s="27">
        <v>40240</v>
      </c>
      <c r="M533" s="27">
        <v>40275</v>
      </c>
      <c r="N533" s="27">
        <v>40417</v>
      </c>
      <c r="O533" s="26">
        <v>79.650000000000006</v>
      </c>
      <c r="P533" s="26"/>
      <c r="Q533" s="26"/>
    </row>
    <row r="534" spans="1:17" x14ac:dyDescent="0.25">
      <c r="A534" s="26">
        <v>548</v>
      </c>
      <c r="B534" s="26">
        <v>2496</v>
      </c>
      <c r="C534" s="26" t="s">
        <v>0</v>
      </c>
      <c r="D534" s="26" t="s">
        <v>9416</v>
      </c>
      <c r="E534" s="28" t="s">
        <v>6</v>
      </c>
      <c r="F534" s="28" t="s">
        <v>304</v>
      </c>
      <c r="G534" s="27">
        <v>39913</v>
      </c>
      <c r="H534" s="26">
        <v>80</v>
      </c>
      <c r="I534" s="26" t="s">
        <v>3</v>
      </c>
      <c r="J534" s="26" t="s">
        <v>4</v>
      </c>
      <c r="K534" s="27">
        <v>40141</v>
      </c>
      <c r="L534" s="27">
        <v>40191</v>
      </c>
      <c r="M534" s="27">
        <v>40228</v>
      </c>
      <c r="N534" s="27">
        <v>40265</v>
      </c>
      <c r="O534" s="26">
        <v>79.52</v>
      </c>
      <c r="P534" s="26"/>
      <c r="Q534" s="26"/>
    </row>
    <row r="535" spans="1:17" ht="30" x14ac:dyDescent="0.25">
      <c r="A535" s="26">
        <v>549</v>
      </c>
      <c r="B535" s="26">
        <v>2437</v>
      </c>
      <c r="C535" s="26" t="s">
        <v>0</v>
      </c>
      <c r="D535" s="26" t="s">
        <v>9417</v>
      </c>
      <c r="E535" s="28" t="s">
        <v>6</v>
      </c>
      <c r="F535" s="28" t="s">
        <v>370</v>
      </c>
      <c r="G535" s="27">
        <v>39916</v>
      </c>
      <c r="H535" s="26">
        <v>80</v>
      </c>
      <c r="I535" s="26" t="s">
        <v>3</v>
      </c>
      <c r="J535" s="26" t="s">
        <v>4</v>
      </c>
      <c r="K535" s="27">
        <v>40102</v>
      </c>
      <c r="L535" s="27">
        <v>40347</v>
      </c>
      <c r="M535" s="27">
        <v>40470</v>
      </c>
      <c r="N535" s="27">
        <v>41005</v>
      </c>
      <c r="O535" s="26">
        <v>79.92</v>
      </c>
      <c r="P535" s="26"/>
      <c r="Q535" s="26"/>
    </row>
    <row r="536" spans="1:17" x14ac:dyDescent="0.25">
      <c r="A536" s="26">
        <v>550</v>
      </c>
      <c r="B536" s="26">
        <v>1777</v>
      </c>
      <c r="C536" s="26" t="s">
        <v>0</v>
      </c>
      <c r="D536" s="26" t="s">
        <v>9418</v>
      </c>
      <c r="E536" s="28" t="s">
        <v>6</v>
      </c>
      <c r="F536" s="28" t="s">
        <v>371</v>
      </c>
      <c r="G536" s="27">
        <v>39916</v>
      </c>
      <c r="H536" s="26">
        <v>19.440000000000001</v>
      </c>
      <c r="I536" s="26" t="s">
        <v>3</v>
      </c>
      <c r="J536" s="26" t="s">
        <v>4</v>
      </c>
      <c r="K536" s="27">
        <v>40016</v>
      </c>
      <c r="L536" s="27">
        <v>40135</v>
      </c>
      <c r="M536" s="27">
        <v>40612</v>
      </c>
      <c r="N536" s="27">
        <v>40618</v>
      </c>
      <c r="O536" s="26">
        <v>19.164000000000001</v>
      </c>
      <c r="P536" s="26"/>
      <c r="Q536" s="26"/>
    </row>
    <row r="537" spans="1:17" ht="45" x14ac:dyDescent="0.25">
      <c r="A537" s="26">
        <v>551</v>
      </c>
      <c r="B537" s="26">
        <v>1673</v>
      </c>
      <c r="C537" s="26" t="s">
        <v>0</v>
      </c>
      <c r="D537" s="26" t="s">
        <v>9418</v>
      </c>
      <c r="E537" s="28" t="s">
        <v>6</v>
      </c>
      <c r="F537" s="28" t="s">
        <v>374</v>
      </c>
      <c r="G537" s="27">
        <v>39918</v>
      </c>
      <c r="H537" s="26">
        <v>80</v>
      </c>
      <c r="I537" s="26" t="s">
        <v>3</v>
      </c>
      <c r="J537" s="26" t="s">
        <v>4</v>
      </c>
      <c r="K537" s="27">
        <v>40168</v>
      </c>
      <c r="L537" s="27">
        <v>40232</v>
      </c>
      <c r="M537" s="27">
        <v>40253</v>
      </c>
      <c r="N537" s="27">
        <v>40443</v>
      </c>
      <c r="O537" s="26">
        <v>79.875</v>
      </c>
      <c r="P537" s="26"/>
      <c r="Q537" s="26"/>
    </row>
    <row r="538" spans="1:17" ht="30" x14ac:dyDescent="0.25">
      <c r="A538" s="26">
        <v>552</v>
      </c>
      <c r="B538" s="26">
        <v>2436</v>
      </c>
      <c r="C538" s="26" t="s">
        <v>0</v>
      </c>
      <c r="D538" s="26" t="s">
        <v>9417</v>
      </c>
      <c r="E538" s="28" t="s">
        <v>6</v>
      </c>
      <c r="F538" s="28" t="s">
        <v>375</v>
      </c>
      <c r="G538" s="27">
        <v>39918</v>
      </c>
      <c r="H538" s="26">
        <v>80</v>
      </c>
      <c r="I538" s="26" t="s">
        <v>3</v>
      </c>
      <c r="J538" s="26" t="s">
        <v>4</v>
      </c>
      <c r="K538" s="27">
        <v>40142</v>
      </c>
      <c r="L538" s="27">
        <v>40344</v>
      </c>
      <c r="M538" s="27">
        <v>40470</v>
      </c>
      <c r="N538" s="27">
        <v>41004</v>
      </c>
      <c r="O538" s="26">
        <v>79.92</v>
      </c>
      <c r="P538" s="26"/>
      <c r="Q538" s="26"/>
    </row>
    <row r="539" spans="1:17" x14ac:dyDescent="0.25">
      <c r="A539" s="26">
        <v>553</v>
      </c>
      <c r="B539" s="26">
        <v>1674</v>
      </c>
      <c r="C539" s="26" t="s">
        <v>0</v>
      </c>
      <c r="D539" s="26" t="s">
        <v>9418</v>
      </c>
      <c r="E539" s="28" t="s">
        <v>6</v>
      </c>
      <c r="F539" s="28" t="s">
        <v>372</v>
      </c>
      <c r="G539" s="27">
        <v>39918</v>
      </c>
      <c r="H539" s="26">
        <v>80</v>
      </c>
      <c r="I539" s="26" t="s">
        <v>3</v>
      </c>
      <c r="J539" s="26" t="s">
        <v>4</v>
      </c>
      <c r="K539" s="27">
        <v>40168</v>
      </c>
      <c r="L539" s="27">
        <v>40232</v>
      </c>
      <c r="M539" s="27">
        <v>40253</v>
      </c>
      <c r="N539" s="27">
        <v>40443</v>
      </c>
      <c r="O539" s="26">
        <v>79.875</v>
      </c>
      <c r="P539" s="26"/>
      <c r="Q539" s="26"/>
    </row>
    <row r="540" spans="1:17" ht="30" x14ac:dyDescent="0.25">
      <c r="A540" s="26">
        <v>554</v>
      </c>
      <c r="B540" s="26">
        <v>1782</v>
      </c>
      <c r="C540" s="26" t="s">
        <v>0</v>
      </c>
      <c r="D540" s="26" t="s">
        <v>9418</v>
      </c>
      <c r="E540" s="28" t="s">
        <v>6</v>
      </c>
      <c r="F540" s="28" t="s">
        <v>373</v>
      </c>
      <c r="G540" s="27">
        <v>39918</v>
      </c>
      <c r="H540" s="26">
        <v>80</v>
      </c>
      <c r="I540" s="26" t="s">
        <v>3</v>
      </c>
      <c r="J540" s="26" t="s">
        <v>4</v>
      </c>
      <c r="K540" s="27">
        <v>40169</v>
      </c>
      <c r="L540" s="27">
        <v>40522</v>
      </c>
      <c r="M540" s="27">
        <v>40550</v>
      </c>
      <c r="N540" s="27">
        <v>40743</v>
      </c>
      <c r="O540" s="26">
        <v>79.650000000000006</v>
      </c>
      <c r="P540" s="26"/>
      <c r="Q540" s="26"/>
    </row>
    <row r="541" spans="1:17" ht="30" x14ac:dyDescent="0.25">
      <c r="A541" s="26">
        <v>555</v>
      </c>
      <c r="B541" s="26">
        <v>2372</v>
      </c>
      <c r="C541" s="26" t="s">
        <v>0</v>
      </c>
      <c r="D541" s="26" t="s">
        <v>9417</v>
      </c>
      <c r="E541" s="28" t="s">
        <v>6</v>
      </c>
      <c r="F541" s="28" t="s">
        <v>376</v>
      </c>
      <c r="G541" s="27">
        <v>39925</v>
      </c>
      <c r="H541" s="26">
        <v>80</v>
      </c>
      <c r="I541" s="26" t="s">
        <v>3</v>
      </c>
      <c r="J541" s="26" t="s">
        <v>4</v>
      </c>
      <c r="K541" s="27">
        <v>40445</v>
      </c>
      <c r="L541" s="27">
        <v>40457</v>
      </c>
      <c r="M541" s="27">
        <v>40526</v>
      </c>
      <c r="N541" s="27">
        <v>40603</v>
      </c>
      <c r="O541" s="26">
        <v>79.900000000000006</v>
      </c>
      <c r="P541" s="26"/>
      <c r="Q541" s="26"/>
    </row>
    <row r="542" spans="1:17" ht="30" x14ac:dyDescent="0.25">
      <c r="A542" s="26">
        <v>556</v>
      </c>
      <c r="B542" s="26">
        <v>2535</v>
      </c>
      <c r="C542" s="26" t="s">
        <v>0</v>
      </c>
      <c r="D542" s="26" t="s">
        <v>9416</v>
      </c>
      <c r="E542" s="28" t="s">
        <v>6</v>
      </c>
      <c r="F542" s="28" t="s">
        <v>377</v>
      </c>
      <c r="G542" s="27">
        <v>39925</v>
      </c>
      <c r="H542" s="26">
        <v>80</v>
      </c>
      <c r="I542" s="26" t="s">
        <v>3</v>
      </c>
      <c r="J542" s="26" t="s">
        <v>4</v>
      </c>
      <c r="K542" s="27">
        <v>40238</v>
      </c>
      <c r="L542" s="27">
        <v>40239</v>
      </c>
      <c r="M542" s="27">
        <v>40275</v>
      </c>
      <c r="N542" s="27">
        <v>40419</v>
      </c>
      <c r="O542" s="26">
        <v>79.650000000000006</v>
      </c>
      <c r="P542" s="26"/>
      <c r="Q542" s="26"/>
    </row>
    <row r="543" spans="1:17" ht="30" x14ac:dyDescent="0.25">
      <c r="A543" s="26">
        <v>557</v>
      </c>
      <c r="B543" s="26">
        <v>2599</v>
      </c>
      <c r="C543" s="26" t="s">
        <v>0</v>
      </c>
      <c r="D543" s="26" t="s">
        <v>9416</v>
      </c>
      <c r="E543" s="28" t="s">
        <v>6</v>
      </c>
      <c r="F543" s="28" t="s">
        <v>378</v>
      </c>
      <c r="G543" s="27">
        <v>39926</v>
      </c>
      <c r="H543" s="26">
        <v>80</v>
      </c>
      <c r="I543" s="26" t="s">
        <v>3</v>
      </c>
      <c r="J543" s="26" t="s">
        <v>4</v>
      </c>
      <c r="K543" s="27">
        <v>40441</v>
      </c>
      <c r="L543" s="27">
        <v>40542</v>
      </c>
      <c r="M543" s="27">
        <v>40571</v>
      </c>
      <c r="N543" s="27">
        <v>41007</v>
      </c>
      <c r="O543" s="26">
        <v>79.8</v>
      </c>
      <c r="P543" s="26"/>
      <c r="Q543" s="26"/>
    </row>
    <row r="544" spans="1:17" x14ac:dyDescent="0.25">
      <c r="A544" s="26">
        <v>558</v>
      </c>
      <c r="B544" s="26">
        <v>2332</v>
      </c>
      <c r="C544" s="26" t="s">
        <v>0</v>
      </c>
      <c r="D544" s="26" t="s">
        <v>9417</v>
      </c>
      <c r="E544" s="28" t="s">
        <v>6</v>
      </c>
      <c r="F544" s="28" t="s">
        <v>379</v>
      </c>
      <c r="G544" s="27">
        <v>39927</v>
      </c>
      <c r="H544" s="26">
        <v>80</v>
      </c>
      <c r="I544" s="26" t="s">
        <v>3</v>
      </c>
      <c r="J544" s="26" t="s">
        <v>4</v>
      </c>
      <c r="K544" s="27">
        <v>39990</v>
      </c>
      <c r="L544" s="27">
        <v>40234</v>
      </c>
      <c r="M544" s="27">
        <v>40255</v>
      </c>
      <c r="N544" s="27">
        <v>40424</v>
      </c>
      <c r="O544" s="26">
        <v>79.95</v>
      </c>
      <c r="P544" s="26"/>
      <c r="Q544" s="26"/>
    </row>
    <row r="545" spans="1:17" x14ac:dyDescent="0.25">
      <c r="A545" s="26">
        <v>559</v>
      </c>
      <c r="B545" s="26">
        <v>1668</v>
      </c>
      <c r="C545" s="26" t="s">
        <v>0</v>
      </c>
      <c r="D545" s="26" t="s">
        <v>9418</v>
      </c>
      <c r="E545" s="28" t="s">
        <v>6</v>
      </c>
      <c r="F545" s="28" t="s">
        <v>384</v>
      </c>
      <c r="G545" s="27">
        <v>39930</v>
      </c>
      <c r="H545" s="26">
        <v>80</v>
      </c>
      <c r="I545" s="26" t="s">
        <v>3</v>
      </c>
      <c r="J545" s="26" t="s">
        <v>4</v>
      </c>
      <c r="K545" s="27">
        <v>40199</v>
      </c>
      <c r="L545" s="27">
        <v>40214</v>
      </c>
      <c r="M545" s="27">
        <v>40242</v>
      </c>
      <c r="N545" s="27">
        <v>40431</v>
      </c>
      <c r="O545" s="26">
        <v>79.83</v>
      </c>
      <c r="P545" s="26"/>
      <c r="Q545" s="26"/>
    </row>
    <row r="546" spans="1:17" x14ac:dyDescent="0.25">
      <c r="A546" s="26">
        <v>560</v>
      </c>
      <c r="B546" s="26">
        <v>1965</v>
      </c>
      <c r="C546" s="26" t="s">
        <v>0</v>
      </c>
      <c r="D546" s="26" t="s">
        <v>9415</v>
      </c>
      <c r="E546" s="28" t="s">
        <v>6</v>
      </c>
      <c r="F546" s="28" t="s">
        <v>383</v>
      </c>
      <c r="G546" s="27">
        <v>39930</v>
      </c>
      <c r="H546" s="26">
        <v>80</v>
      </c>
      <c r="I546" s="26" t="s">
        <v>3</v>
      </c>
      <c r="J546" s="26" t="s">
        <v>4</v>
      </c>
      <c r="K546" s="27">
        <v>40084</v>
      </c>
      <c r="L546" s="27">
        <v>40275</v>
      </c>
      <c r="M546" s="27">
        <v>40289</v>
      </c>
      <c r="N546" s="27">
        <v>40450</v>
      </c>
      <c r="O546" s="26">
        <v>79.92</v>
      </c>
      <c r="P546" s="26"/>
      <c r="Q546" s="26"/>
    </row>
    <row r="547" spans="1:17" ht="45" x14ac:dyDescent="0.25">
      <c r="A547" s="26">
        <v>561</v>
      </c>
      <c r="B547" s="26">
        <v>2163</v>
      </c>
      <c r="C547" s="26" t="s">
        <v>0</v>
      </c>
      <c r="D547" s="26" t="s">
        <v>9415</v>
      </c>
      <c r="E547" s="28" t="s">
        <v>6</v>
      </c>
      <c r="F547" s="28" t="s">
        <v>381</v>
      </c>
      <c r="G547" s="27">
        <v>39930</v>
      </c>
      <c r="H547" s="26">
        <v>80</v>
      </c>
      <c r="I547" s="26" t="s">
        <v>3</v>
      </c>
      <c r="J547" s="26" t="s">
        <v>4</v>
      </c>
      <c r="K547" s="27">
        <v>40298</v>
      </c>
      <c r="L547" s="27">
        <v>40324</v>
      </c>
      <c r="M547" s="27">
        <v>40332</v>
      </c>
      <c r="N547" s="27">
        <v>40899</v>
      </c>
      <c r="O547" s="26">
        <v>79.92</v>
      </c>
      <c r="P547" s="26"/>
      <c r="Q547" s="26"/>
    </row>
    <row r="548" spans="1:17" x14ac:dyDescent="0.25">
      <c r="A548" s="26">
        <v>562</v>
      </c>
      <c r="B548" s="26">
        <v>2140</v>
      </c>
      <c r="C548" s="26" t="s">
        <v>0</v>
      </c>
      <c r="D548" s="26" t="s">
        <v>9415</v>
      </c>
      <c r="E548" s="28" t="s">
        <v>6</v>
      </c>
      <c r="F548" s="28" t="s">
        <v>380</v>
      </c>
      <c r="G548" s="27">
        <v>39930</v>
      </c>
      <c r="H548" s="26">
        <v>19.8</v>
      </c>
      <c r="I548" s="26" t="s">
        <v>3</v>
      </c>
      <c r="J548" s="26" t="s">
        <v>4</v>
      </c>
      <c r="K548" s="27">
        <v>40465</v>
      </c>
      <c r="L548" s="27">
        <v>40541</v>
      </c>
      <c r="M548" s="27">
        <v>40676</v>
      </c>
      <c r="N548" s="27">
        <v>40849</v>
      </c>
      <c r="O548" s="26">
        <v>19.95</v>
      </c>
      <c r="P548" s="26"/>
      <c r="Q548" s="26"/>
    </row>
    <row r="549" spans="1:17" x14ac:dyDescent="0.25">
      <c r="A549" s="26">
        <v>563</v>
      </c>
      <c r="B549" s="26">
        <v>2022</v>
      </c>
      <c r="C549" s="26" t="s">
        <v>0</v>
      </c>
      <c r="D549" s="26" t="s">
        <v>9415</v>
      </c>
      <c r="E549" s="28" t="s">
        <v>6</v>
      </c>
      <c r="F549" s="28" t="s">
        <v>254</v>
      </c>
      <c r="G549" s="27">
        <v>39930</v>
      </c>
      <c r="H549" s="26">
        <v>79.86</v>
      </c>
      <c r="I549" s="26" t="s">
        <v>3</v>
      </c>
      <c r="J549" s="26" t="s">
        <v>4</v>
      </c>
      <c r="K549" s="27">
        <v>40084</v>
      </c>
      <c r="L549" s="27">
        <v>40231</v>
      </c>
      <c r="M549" s="27">
        <v>40246</v>
      </c>
      <c r="N549" s="27">
        <v>40530</v>
      </c>
      <c r="O549" s="26">
        <v>79.81</v>
      </c>
      <c r="P549" s="26"/>
      <c r="Q549" s="26"/>
    </row>
    <row r="550" spans="1:17" x14ac:dyDescent="0.25">
      <c r="A550" s="26">
        <v>564</v>
      </c>
      <c r="B550" s="26">
        <v>1971</v>
      </c>
      <c r="C550" s="26" t="s">
        <v>0</v>
      </c>
      <c r="D550" s="26" t="s">
        <v>9415</v>
      </c>
      <c r="E550" s="28" t="s">
        <v>6</v>
      </c>
      <c r="F550" s="28" t="s">
        <v>382</v>
      </c>
      <c r="G550" s="27">
        <v>39930</v>
      </c>
      <c r="H550" s="26">
        <v>80</v>
      </c>
      <c r="I550" s="26" t="s">
        <v>3</v>
      </c>
      <c r="J550" s="26" t="s">
        <v>4</v>
      </c>
      <c r="K550" s="27">
        <v>40084</v>
      </c>
      <c r="L550" s="27">
        <v>40219</v>
      </c>
      <c r="M550" s="27">
        <v>40239</v>
      </c>
      <c r="N550" s="27">
        <v>40459</v>
      </c>
      <c r="O550" s="26">
        <v>79.92</v>
      </c>
      <c r="P550" s="26"/>
      <c r="Q550" s="26"/>
    </row>
    <row r="551" spans="1:17" ht="45" x14ac:dyDescent="0.25">
      <c r="A551" s="26">
        <v>565</v>
      </c>
      <c r="B551" s="26">
        <v>2138</v>
      </c>
      <c r="C551" s="26" t="s">
        <v>0</v>
      </c>
      <c r="D551" s="26" t="s">
        <v>9415</v>
      </c>
      <c r="E551" s="28" t="s">
        <v>6</v>
      </c>
      <c r="F551" s="28" t="s">
        <v>8609</v>
      </c>
      <c r="G551" s="27">
        <v>39930</v>
      </c>
      <c r="H551" s="26">
        <v>30.24</v>
      </c>
      <c r="I551" s="26" t="s">
        <v>3</v>
      </c>
      <c r="J551" s="26" t="s">
        <v>4</v>
      </c>
      <c r="K551" s="27">
        <v>40326</v>
      </c>
      <c r="L551" s="27">
        <v>40571</v>
      </c>
      <c r="M551" s="27">
        <v>40574</v>
      </c>
      <c r="N551" s="27">
        <v>40843</v>
      </c>
      <c r="O551" s="26">
        <v>30.13</v>
      </c>
      <c r="P551" s="26"/>
      <c r="Q551" s="26"/>
    </row>
    <row r="552" spans="1:17" x14ac:dyDescent="0.25">
      <c r="A552" s="26">
        <v>566</v>
      </c>
      <c r="B552" s="26">
        <v>1998</v>
      </c>
      <c r="C552" s="26" t="s">
        <v>0</v>
      </c>
      <c r="D552" s="26" t="s">
        <v>9415</v>
      </c>
      <c r="E552" s="28" t="s">
        <v>6</v>
      </c>
      <c r="F552" s="28" t="s">
        <v>254</v>
      </c>
      <c r="G552" s="27">
        <v>39930</v>
      </c>
      <c r="H552" s="26">
        <v>79.86</v>
      </c>
      <c r="I552" s="26" t="s">
        <v>3</v>
      </c>
      <c r="J552" s="26" t="s">
        <v>4</v>
      </c>
      <c r="K552" s="27">
        <v>40084</v>
      </c>
      <c r="L552" s="27">
        <v>40231</v>
      </c>
      <c r="M552" s="27">
        <v>40246</v>
      </c>
      <c r="N552" s="27">
        <v>40500</v>
      </c>
      <c r="O552" s="26">
        <v>80</v>
      </c>
      <c r="P552" s="26"/>
      <c r="Q552" s="26"/>
    </row>
    <row r="553" spans="1:17" ht="45" x14ac:dyDescent="0.25">
      <c r="A553" s="26">
        <v>567</v>
      </c>
      <c r="B553" s="26">
        <v>2282</v>
      </c>
      <c r="C553" s="26" t="s">
        <v>0</v>
      </c>
      <c r="D553" s="26" t="s">
        <v>9415</v>
      </c>
      <c r="E553" s="28" t="s">
        <v>6</v>
      </c>
      <c r="F553" s="28" t="s">
        <v>385</v>
      </c>
      <c r="G553" s="27">
        <v>39932</v>
      </c>
      <c r="H553" s="26">
        <v>80</v>
      </c>
      <c r="I553" s="26" t="s">
        <v>3</v>
      </c>
      <c r="J553" s="26" t="s">
        <v>4</v>
      </c>
      <c r="K553" s="27">
        <v>39932</v>
      </c>
      <c r="L553" s="27">
        <v>39932</v>
      </c>
      <c r="M553" s="27">
        <v>40275</v>
      </c>
      <c r="N553" s="27">
        <v>41491</v>
      </c>
      <c r="O553" s="26">
        <v>79.92</v>
      </c>
      <c r="P553" s="26"/>
      <c r="Q553" s="26"/>
    </row>
    <row r="554" spans="1:17" x14ac:dyDescent="0.25">
      <c r="A554" s="26">
        <v>568</v>
      </c>
      <c r="B554" s="26">
        <v>1634</v>
      </c>
      <c r="C554" s="26" t="s">
        <v>0</v>
      </c>
      <c r="D554" s="26" t="s">
        <v>9418</v>
      </c>
      <c r="E554" s="28" t="s">
        <v>6</v>
      </c>
      <c r="F554" s="28" t="s">
        <v>386</v>
      </c>
      <c r="G554" s="27">
        <v>39933</v>
      </c>
      <c r="H554" s="26">
        <v>80</v>
      </c>
      <c r="I554" s="26" t="s">
        <v>3</v>
      </c>
      <c r="J554" s="26" t="s">
        <v>4</v>
      </c>
      <c r="K554" s="27">
        <v>40100</v>
      </c>
      <c r="L554" s="27">
        <v>40177</v>
      </c>
      <c r="M554" s="27">
        <v>40220</v>
      </c>
      <c r="N554" s="27">
        <v>40360</v>
      </c>
      <c r="O554" s="26">
        <v>79.8</v>
      </c>
      <c r="P554" s="26"/>
      <c r="Q554" s="26"/>
    </row>
    <row r="555" spans="1:17" ht="30" x14ac:dyDescent="0.25">
      <c r="A555" s="26">
        <v>569</v>
      </c>
      <c r="B555" s="26">
        <v>2346</v>
      </c>
      <c r="C555" s="26" t="s">
        <v>0</v>
      </c>
      <c r="D555" s="26" t="s">
        <v>9417</v>
      </c>
      <c r="E555" s="28" t="s">
        <v>6</v>
      </c>
      <c r="F555" s="28" t="s">
        <v>387</v>
      </c>
      <c r="G555" s="27">
        <v>39939</v>
      </c>
      <c r="H555" s="26">
        <v>80</v>
      </c>
      <c r="I555" s="26" t="s">
        <v>3</v>
      </c>
      <c r="J555" s="26" t="s">
        <v>4</v>
      </c>
      <c r="K555" s="27">
        <v>40099</v>
      </c>
      <c r="L555" s="27">
        <v>40344</v>
      </c>
      <c r="M555" s="27">
        <v>40462</v>
      </c>
      <c r="N555" s="27">
        <v>40483</v>
      </c>
      <c r="O555" s="26">
        <v>79.58</v>
      </c>
      <c r="P555" s="26"/>
      <c r="Q555" s="26"/>
    </row>
    <row r="556" spans="1:17" x14ac:dyDescent="0.25">
      <c r="A556" s="26">
        <v>570</v>
      </c>
      <c r="B556" s="26">
        <v>1635</v>
      </c>
      <c r="C556" s="26" t="s">
        <v>0</v>
      </c>
      <c r="D556" s="26" t="s">
        <v>9418</v>
      </c>
      <c r="E556" s="28" t="s">
        <v>6</v>
      </c>
      <c r="F556" s="28" t="s">
        <v>388</v>
      </c>
      <c r="G556" s="27">
        <v>39941</v>
      </c>
      <c r="H556" s="26">
        <v>80</v>
      </c>
      <c r="I556" s="26" t="s">
        <v>3</v>
      </c>
      <c r="J556" s="26" t="s">
        <v>4</v>
      </c>
      <c r="K556" s="27">
        <v>40100</v>
      </c>
      <c r="L556" s="27">
        <v>40177</v>
      </c>
      <c r="M556" s="27">
        <v>40212</v>
      </c>
      <c r="N556" s="27">
        <v>40361</v>
      </c>
      <c r="O556" s="26">
        <v>79.8</v>
      </c>
      <c r="P556" s="26"/>
      <c r="Q556" s="26"/>
    </row>
    <row r="557" spans="1:17" ht="45" x14ac:dyDescent="0.25">
      <c r="A557" s="26">
        <v>571</v>
      </c>
      <c r="B557" s="26">
        <v>2509</v>
      </c>
      <c r="C557" s="26" t="s">
        <v>0</v>
      </c>
      <c r="D557" s="26" t="s">
        <v>9416</v>
      </c>
      <c r="E557" s="28" t="s">
        <v>6</v>
      </c>
      <c r="F557" s="28" t="s">
        <v>389</v>
      </c>
      <c r="G557" s="27">
        <v>39945</v>
      </c>
      <c r="H557" s="26">
        <v>80</v>
      </c>
      <c r="I557" s="26" t="s">
        <v>3</v>
      </c>
      <c r="J557" s="26" t="s">
        <v>4</v>
      </c>
      <c r="K557" s="27">
        <v>40042</v>
      </c>
      <c r="L557" s="27">
        <v>40197</v>
      </c>
      <c r="M557" s="27">
        <v>40232</v>
      </c>
      <c r="N557" s="27">
        <v>40335</v>
      </c>
      <c r="O557" s="26">
        <v>79.875</v>
      </c>
      <c r="P557" s="26"/>
      <c r="Q557" s="26"/>
    </row>
    <row r="558" spans="1:17" x14ac:dyDescent="0.25">
      <c r="A558" s="26">
        <v>572</v>
      </c>
      <c r="B558" s="26">
        <v>1633</v>
      </c>
      <c r="C558" s="26" t="s">
        <v>0</v>
      </c>
      <c r="D558" s="26" t="s">
        <v>9418</v>
      </c>
      <c r="E558" s="28" t="s">
        <v>6</v>
      </c>
      <c r="F558" s="28" t="s">
        <v>390</v>
      </c>
      <c r="G558" s="27">
        <v>39946</v>
      </c>
      <c r="H558" s="26">
        <v>80</v>
      </c>
      <c r="I558" s="26" t="s">
        <v>3</v>
      </c>
      <c r="J558" s="26" t="s">
        <v>4</v>
      </c>
      <c r="K558" s="27">
        <v>40148</v>
      </c>
      <c r="L558" s="27">
        <v>40178</v>
      </c>
      <c r="M558" s="27">
        <v>40206</v>
      </c>
      <c r="N558" s="27">
        <v>40359</v>
      </c>
      <c r="O558" s="26">
        <v>79.8</v>
      </c>
      <c r="P558" s="26"/>
      <c r="Q558" s="26"/>
    </row>
    <row r="559" spans="1:17" x14ac:dyDescent="0.25">
      <c r="A559" s="26">
        <v>573</v>
      </c>
      <c r="B559" s="26">
        <v>1879</v>
      </c>
      <c r="C559" s="26" t="s">
        <v>0</v>
      </c>
      <c r="D559" s="26" t="s">
        <v>9415</v>
      </c>
      <c r="E559" s="28" t="s">
        <v>6</v>
      </c>
      <c r="F559" s="28" t="s">
        <v>391</v>
      </c>
      <c r="G559" s="27">
        <v>39946</v>
      </c>
      <c r="H559" s="26">
        <v>79.2</v>
      </c>
      <c r="I559" s="26" t="s">
        <v>3</v>
      </c>
      <c r="J559" s="26" t="s">
        <v>4</v>
      </c>
      <c r="K559" s="27">
        <v>40084</v>
      </c>
      <c r="L559" s="27">
        <v>40189</v>
      </c>
      <c r="M559" s="27">
        <v>40232</v>
      </c>
      <c r="N559" s="27">
        <v>40338</v>
      </c>
      <c r="O559" s="26">
        <v>79.92</v>
      </c>
      <c r="P559" s="26"/>
      <c r="Q559" s="26"/>
    </row>
    <row r="560" spans="1:17" x14ac:dyDescent="0.25">
      <c r="A560" s="26">
        <v>574</v>
      </c>
      <c r="B560" s="26">
        <v>2319</v>
      </c>
      <c r="C560" s="26" t="s">
        <v>0</v>
      </c>
      <c r="D560" s="26" t="s">
        <v>9417</v>
      </c>
      <c r="E560" s="28" t="s">
        <v>6</v>
      </c>
      <c r="F560" s="28" t="s">
        <v>395</v>
      </c>
      <c r="G560" s="27">
        <v>39948</v>
      </c>
      <c r="H560" s="26">
        <v>80</v>
      </c>
      <c r="I560" s="26" t="s">
        <v>3</v>
      </c>
      <c r="J560" s="26" t="s">
        <v>4</v>
      </c>
      <c r="K560" s="27">
        <v>40112</v>
      </c>
      <c r="L560" s="27">
        <v>40191</v>
      </c>
      <c r="M560" s="27">
        <v>40225</v>
      </c>
      <c r="N560" s="27">
        <v>40382</v>
      </c>
      <c r="O560" s="26">
        <v>79.92</v>
      </c>
      <c r="P560" s="26"/>
      <c r="Q560" s="26"/>
    </row>
    <row r="561" spans="1:17" x14ac:dyDescent="0.25">
      <c r="A561" s="26">
        <v>575</v>
      </c>
      <c r="B561" s="26">
        <v>2418</v>
      </c>
      <c r="C561" s="26" t="s">
        <v>0</v>
      </c>
      <c r="D561" s="26" t="s">
        <v>9417</v>
      </c>
      <c r="E561" s="28" t="s">
        <v>6</v>
      </c>
      <c r="F561" s="28" t="s">
        <v>393</v>
      </c>
      <c r="G561" s="27">
        <v>39948</v>
      </c>
      <c r="H561" s="26">
        <v>80</v>
      </c>
      <c r="I561" s="26" t="s">
        <v>3</v>
      </c>
      <c r="J561" s="26" t="s">
        <v>4</v>
      </c>
      <c r="K561" s="27">
        <v>40168</v>
      </c>
      <c r="L561" s="27">
        <v>40498</v>
      </c>
      <c r="M561" s="27">
        <v>40529</v>
      </c>
      <c r="N561" s="27">
        <v>40788</v>
      </c>
      <c r="O561" s="26">
        <v>79.92</v>
      </c>
      <c r="P561" s="26"/>
      <c r="Q561" s="26"/>
    </row>
    <row r="562" spans="1:17" x14ac:dyDescent="0.25">
      <c r="A562" s="26">
        <v>576</v>
      </c>
      <c r="B562" s="26">
        <v>2423</v>
      </c>
      <c r="C562" s="26" t="s">
        <v>0</v>
      </c>
      <c r="D562" s="26" t="s">
        <v>9417</v>
      </c>
      <c r="E562" s="28" t="s">
        <v>6</v>
      </c>
      <c r="F562" s="28" t="s">
        <v>396</v>
      </c>
      <c r="G562" s="27">
        <v>39948</v>
      </c>
      <c r="H562" s="26">
        <v>80</v>
      </c>
      <c r="I562" s="26" t="s">
        <v>3</v>
      </c>
      <c r="J562" s="26" t="s">
        <v>4</v>
      </c>
      <c r="K562" s="27">
        <v>40142</v>
      </c>
      <c r="L562" s="27">
        <v>40249</v>
      </c>
      <c r="M562" s="27">
        <v>40277</v>
      </c>
      <c r="N562" s="27">
        <v>40823</v>
      </c>
      <c r="O562" s="26">
        <v>79.900000000000006</v>
      </c>
      <c r="P562" s="26"/>
      <c r="Q562" s="26"/>
    </row>
    <row r="563" spans="1:17" x14ac:dyDescent="0.25">
      <c r="A563" s="26">
        <v>577</v>
      </c>
      <c r="B563" s="26">
        <v>2322</v>
      </c>
      <c r="C563" s="26" t="s">
        <v>0</v>
      </c>
      <c r="D563" s="26" t="s">
        <v>9417</v>
      </c>
      <c r="E563" s="28" t="s">
        <v>6</v>
      </c>
      <c r="F563" s="28" t="s">
        <v>394</v>
      </c>
      <c r="G563" s="27">
        <v>39948</v>
      </c>
      <c r="H563" s="26">
        <v>80</v>
      </c>
      <c r="I563" s="26" t="s">
        <v>3</v>
      </c>
      <c r="J563" s="26" t="s">
        <v>4</v>
      </c>
      <c r="K563" s="27">
        <v>40154</v>
      </c>
      <c r="L563" s="27">
        <v>40239</v>
      </c>
      <c r="M563" s="27">
        <v>40275</v>
      </c>
      <c r="N563" s="27">
        <v>40399</v>
      </c>
      <c r="O563" s="26">
        <v>79.900000000000006</v>
      </c>
      <c r="P563" s="26"/>
      <c r="Q563" s="26"/>
    </row>
    <row r="564" spans="1:17" x14ac:dyDescent="0.25">
      <c r="A564" s="26">
        <v>578</v>
      </c>
      <c r="B564" s="26">
        <v>2409</v>
      </c>
      <c r="C564" s="26" t="s">
        <v>0</v>
      </c>
      <c r="D564" s="26" t="s">
        <v>9417</v>
      </c>
      <c r="E564" s="28" t="s">
        <v>6</v>
      </c>
      <c r="F564" s="28" t="s">
        <v>397</v>
      </c>
      <c r="G564" s="27">
        <v>39948</v>
      </c>
      <c r="H564" s="26">
        <v>80</v>
      </c>
      <c r="I564" s="26" t="s">
        <v>3</v>
      </c>
      <c r="J564" s="26" t="s">
        <v>4</v>
      </c>
      <c r="K564" s="27">
        <v>40168</v>
      </c>
      <c r="L564" s="27">
        <v>40498</v>
      </c>
      <c r="M564" s="27">
        <v>40529</v>
      </c>
      <c r="N564" s="27">
        <v>40738</v>
      </c>
      <c r="O564" s="26">
        <v>79.92</v>
      </c>
      <c r="P564" s="26"/>
      <c r="Q564" s="26"/>
    </row>
    <row r="565" spans="1:17" x14ac:dyDescent="0.25">
      <c r="A565" s="26">
        <v>579</v>
      </c>
      <c r="B565" s="26">
        <v>2341</v>
      </c>
      <c r="C565" s="26" t="s">
        <v>0</v>
      </c>
      <c r="D565" s="26" t="s">
        <v>9417</v>
      </c>
      <c r="E565" s="28" t="s">
        <v>6</v>
      </c>
      <c r="F565" s="28" t="s">
        <v>392</v>
      </c>
      <c r="G565" s="27">
        <v>39948</v>
      </c>
      <c r="H565" s="26">
        <v>80</v>
      </c>
      <c r="I565" s="26" t="s">
        <v>3</v>
      </c>
      <c r="J565" s="26" t="s">
        <v>4</v>
      </c>
      <c r="K565" s="27">
        <v>40226</v>
      </c>
      <c r="L565" s="27">
        <v>40282</v>
      </c>
      <c r="M565" s="27">
        <v>40317</v>
      </c>
      <c r="N565" s="27">
        <v>40469</v>
      </c>
      <c r="O565" s="26">
        <v>79.8</v>
      </c>
      <c r="P565" s="26"/>
      <c r="Q565" s="26"/>
    </row>
    <row r="566" spans="1:17" ht="30" x14ac:dyDescent="0.25">
      <c r="A566" s="26">
        <v>580</v>
      </c>
      <c r="B566" s="26">
        <v>2058</v>
      </c>
      <c r="C566" s="26" t="s">
        <v>0</v>
      </c>
      <c r="D566" s="26" t="s">
        <v>9415</v>
      </c>
      <c r="E566" s="28" t="s">
        <v>6</v>
      </c>
      <c r="F566" s="28" t="s">
        <v>398</v>
      </c>
      <c r="G566" s="27">
        <v>39951</v>
      </c>
      <c r="H566" s="26">
        <v>80</v>
      </c>
      <c r="I566" s="26" t="s">
        <v>3</v>
      </c>
      <c r="J566" s="26" t="s">
        <v>4</v>
      </c>
      <c r="K566" s="27">
        <v>40101</v>
      </c>
      <c r="L566" s="27">
        <v>40263</v>
      </c>
      <c r="M566" s="27">
        <v>40289</v>
      </c>
      <c r="N566" s="27">
        <v>40661</v>
      </c>
      <c r="O566" s="26">
        <v>79.81</v>
      </c>
      <c r="P566" s="26"/>
      <c r="Q566" s="26"/>
    </row>
    <row r="567" spans="1:17" x14ac:dyDescent="0.25">
      <c r="A567" s="26">
        <v>581</v>
      </c>
      <c r="B567" s="26">
        <v>2632</v>
      </c>
      <c r="C567" s="26" t="s">
        <v>0</v>
      </c>
      <c r="D567" s="26" t="s">
        <v>9416</v>
      </c>
      <c r="E567" s="28" t="s">
        <v>6</v>
      </c>
      <c r="F567" s="28" t="s">
        <v>254</v>
      </c>
      <c r="G567" s="27">
        <v>39954</v>
      </c>
      <c r="H567" s="26">
        <v>80</v>
      </c>
      <c r="I567" s="26" t="s">
        <v>3</v>
      </c>
      <c r="J567" s="26" t="s">
        <v>4</v>
      </c>
      <c r="K567" s="27">
        <v>41061</v>
      </c>
      <c r="L567" s="27">
        <v>41121</v>
      </c>
      <c r="M567" s="27">
        <v>41121</v>
      </c>
      <c r="N567" s="27">
        <v>41437</v>
      </c>
      <c r="O567" s="26">
        <v>78.66</v>
      </c>
      <c r="P567" s="26"/>
      <c r="Q567" s="26"/>
    </row>
    <row r="568" spans="1:17" x14ac:dyDescent="0.25">
      <c r="A568" s="26">
        <v>582</v>
      </c>
      <c r="B568" s="26">
        <v>2633</v>
      </c>
      <c r="C568" s="26" t="s">
        <v>0</v>
      </c>
      <c r="D568" s="26" t="s">
        <v>9416</v>
      </c>
      <c r="E568" s="28" t="s">
        <v>6</v>
      </c>
      <c r="F568" s="28" t="s">
        <v>254</v>
      </c>
      <c r="G568" s="27">
        <v>39954</v>
      </c>
      <c r="H568" s="26">
        <v>80</v>
      </c>
      <c r="I568" s="26" t="s">
        <v>3</v>
      </c>
      <c r="J568" s="26" t="s">
        <v>4</v>
      </c>
      <c r="K568" s="27">
        <v>41061</v>
      </c>
      <c r="L568" s="27">
        <v>41121</v>
      </c>
      <c r="M568" s="27">
        <v>41121</v>
      </c>
      <c r="N568" s="27">
        <v>41437</v>
      </c>
      <c r="O568" s="26">
        <v>79.91</v>
      </c>
      <c r="P568" s="26"/>
      <c r="Q568" s="26"/>
    </row>
    <row r="569" spans="1:17" x14ac:dyDescent="0.25">
      <c r="A569" s="26">
        <v>583</v>
      </c>
      <c r="B569" s="26">
        <v>2329</v>
      </c>
      <c r="C569" s="26" t="s">
        <v>0</v>
      </c>
      <c r="D569" s="26" t="s">
        <v>9417</v>
      </c>
      <c r="E569" s="28" t="s">
        <v>6</v>
      </c>
      <c r="F569" s="28" t="s">
        <v>399</v>
      </c>
      <c r="G569" s="27">
        <v>39954</v>
      </c>
      <c r="H569" s="26">
        <v>80</v>
      </c>
      <c r="I569" s="26" t="s">
        <v>3</v>
      </c>
      <c r="J569" s="26" t="s">
        <v>4</v>
      </c>
      <c r="K569" s="27">
        <v>40092</v>
      </c>
      <c r="L569" s="27">
        <v>40241</v>
      </c>
      <c r="M569" s="27">
        <v>40276</v>
      </c>
      <c r="N569" s="27">
        <v>40409</v>
      </c>
      <c r="O569" s="26">
        <v>79.8</v>
      </c>
      <c r="P569" s="26"/>
      <c r="Q569" s="26"/>
    </row>
    <row r="570" spans="1:17" ht="30" x14ac:dyDescent="0.25">
      <c r="A570" s="26">
        <v>584</v>
      </c>
      <c r="B570" s="26">
        <v>1631</v>
      </c>
      <c r="C570" s="26" t="s">
        <v>0</v>
      </c>
      <c r="D570" s="26" t="s">
        <v>9418</v>
      </c>
      <c r="E570" s="28" t="s">
        <v>6</v>
      </c>
      <c r="F570" s="28" t="s">
        <v>400</v>
      </c>
      <c r="G570" s="27">
        <v>39958</v>
      </c>
      <c r="H570" s="26">
        <v>80</v>
      </c>
      <c r="I570" s="26" t="s">
        <v>3</v>
      </c>
      <c r="J570" s="26" t="s">
        <v>4</v>
      </c>
      <c r="K570" s="27">
        <v>40149</v>
      </c>
      <c r="L570" s="27">
        <v>40196</v>
      </c>
      <c r="M570" s="27">
        <v>40234</v>
      </c>
      <c r="N570" s="27">
        <v>40358</v>
      </c>
      <c r="O570" s="26">
        <v>79.8</v>
      </c>
      <c r="P570" s="26"/>
      <c r="Q570" s="26"/>
    </row>
    <row r="571" spans="1:17" x14ac:dyDescent="0.25">
      <c r="A571" s="26">
        <v>585</v>
      </c>
      <c r="B571" s="26">
        <v>2613</v>
      </c>
      <c r="C571" s="26" t="s">
        <v>0</v>
      </c>
      <c r="D571" s="26" t="s">
        <v>9416</v>
      </c>
      <c r="E571" s="28" t="s">
        <v>6</v>
      </c>
      <c r="F571" s="28" t="s">
        <v>401</v>
      </c>
      <c r="G571" s="27">
        <v>39958</v>
      </c>
      <c r="H571" s="26">
        <v>80</v>
      </c>
      <c r="I571" s="26" t="s">
        <v>3</v>
      </c>
      <c r="J571" s="26" t="s">
        <v>4</v>
      </c>
      <c r="K571" s="27">
        <v>40204</v>
      </c>
      <c r="L571" s="27">
        <v>40281</v>
      </c>
      <c r="M571" s="27">
        <v>40302</v>
      </c>
      <c r="N571" s="27">
        <v>41095</v>
      </c>
      <c r="O571" s="26">
        <v>79.56</v>
      </c>
      <c r="P571" s="26"/>
      <c r="Q571" s="26"/>
    </row>
    <row r="572" spans="1:17" x14ac:dyDescent="0.25">
      <c r="A572" s="26">
        <v>586</v>
      </c>
      <c r="B572" s="26">
        <v>2612</v>
      </c>
      <c r="C572" s="26" t="s">
        <v>0</v>
      </c>
      <c r="D572" s="26" t="s">
        <v>9416</v>
      </c>
      <c r="E572" s="28" t="s">
        <v>6</v>
      </c>
      <c r="F572" s="28" t="s">
        <v>402</v>
      </c>
      <c r="G572" s="27">
        <v>39958</v>
      </c>
      <c r="H572" s="26">
        <v>80</v>
      </c>
      <c r="I572" s="26" t="s">
        <v>3</v>
      </c>
      <c r="J572" s="26" t="s">
        <v>4</v>
      </c>
      <c r="K572" s="27">
        <v>40190</v>
      </c>
      <c r="L572" s="27">
        <v>40290</v>
      </c>
      <c r="M572" s="27">
        <v>40302</v>
      </c>
      <c r="N572" s="27">
        <v>41095</v>
      </c>
      <c r="O572" s="26">
        <v>79.56</v>
      </c>
      <c r="P572" s="26"/>
      <c r="Q572" s="26"/>
    </row>
    <row r="573" spans="1:17" x14ac:dyDescent="0.25">
      <c r="A573" s="26">
        <v>587</v>
      </c>
      <c r="B573" s="26">
        <v>2611</v>
      </c>
      <c r="C573" s="26" t="s">
        <v>0</v>
      </c>
      <c r="D573" s="26" t="s">
        <v>9416</v>
      </c>
      <c r="E573" s="28" t="s">
        <v>6</v>
      </c>
      <c r="F573" s="28" t="s">
        <v>402</v>
      </c>
      <c r="G573" s="27">
        <v>39958</v>
      </c>
      <c r="H573" s="26">
        <v>80</v>
      </c>
      <c r="I573" s="26" t="s">
        <v>3</v>
      </c>
      <c r="J573" s="26" t="s">
        <v>4</v>
      </c>
      <c r="K573" s="27">
        <v>40204</v>
      </c>
      <c r="L573" s="27">
        <v>40281</v>
      </c>
      <c r="M573" s="27">
        <v>40302</v>
      </c>
      <c r="N573" s="27">
        <v>41095</v>
      </c>
      <c r="O573" s="26">
        <v>79.56</v>
      </c>
      <c r="P573" s="26"/>
      <c r="Q573" s="26"/>
    </row>
    <row r="574" spans="1:17" x14ac:dyDescent="0.25">
      <c r="A574" s="26">
        <v>588</v>
      </c>
      <c r="B574" s="26">
        <v>2616</v>
      </c>
      <c r="C574" s="26" t="s">
        <v>0</v>
      </c>
      <c r="D574" s="26" t="s">
        <v>9416</v>
      </c>
      <c r="E574" s="28" t="s">
        <v>6</v>
      </c>
      <c r="F574" s="28" t="s">
        <v>401</v>
      </c>
      <c r="G574" s="27">
        <v>39958</v>
      </c>
      <c r="H574" s="26">
        <v>80</v>
      </c>
      <c r="I574" s="26" t="s">
        <v>3</v>
      </c>
      <c r="J574" s="26" t="s">
        <v>4</v>
      </c>
      <c r="K574" s="27">
        <v>40204</v>
      </c>
      <c r="L574" s="27">
        <v>40281</v>
      </c>
      <c r="M574" s="27">
        <v>40302</v>
      </c>
      <c r="N574" s="27">
        <v>41109</v>
      </c>
      <c r="O574" s="26">
        <v>79.56</v>
      </c>
      <c r="P574" s="26"/>
      <c r="Q574" s="26"/>
    </row>
    <row r="575" spans="1:17" ht="30" x14ac:dyDescent="0.25">
      <c r="A575" s="26">
        <v>589</v>
      </c>
      <c r="B575" s="26">
        <v>2369</v>
      </c>
      <c r="C575" s="26" t="s">
        <v>0</v>
      </c>
      <c r="D575" s="26" t="s">
        <v>9417</v>
      </c>
      <c r="E575" s="28" t="s">
        <v>6</v>
      </c>
      <c r="F575" s="28" t="s">
        <v>403</v>
      </c>
      <c r="G575" s="27">
        <v>39960</v>
      </c>
      <c r="H575" s="26">
        <v>80</v>
      </c>
      <c r="I575" s="26" t="s">
        <v>3</v>
      </c>
      <c r="J575" s="26" t="s">
        <v>4</v>
      </c>
      <c r="K575" s="27">
        <v>40079</v>
      </c>
      <c r="L575" s="27">
        <v>40260</v>
      </c>
      <c r="M575" s="27">
        <v>40289</v>
      </c>
      <c r="N575" s="27">
        <v>40596</v>
      </c>
      <c r="O575" s="26">
        <v>79.92</v>
      </c>
      <c r="P575" s="26"/>
      <c r="Q575" s="26"/>
    </row>
    <row r="576" spans="1:17" x14ac:dyDescent="0.25">
      <c r="A576" s="26">
        <v>590</v>
      </c>
      <c r="B576" s="26">
        <v>2047</v>
      </c>
      <c r="C576" s="26" t="s">
        <v>0</v>
      </c>
      <c r="D576" s="26" t="s">
        <v>9415</v>
      </c>
      <c r="E576" s="28" t="s">
        <v>6</v>
      </c>
      <c r="F576" s="28" t="s">
        <v>407</v>
      </c>
      <c r="G576" s="27">
        <v>39962</v>
      </c>
      <c r="H576" s="26">
        <v>49.5</v>
      </c>
      <c r="I576" s="26" t="s">
        <v>3</v>
      </c>
      <c r="J576" s="26" t="s">
        <v>4</v>
      </c>
      <c r="K576" s="27">
        <v>40080</v>
      </c>
      <c r="L576" s="27">
        <v>40200</v>
      </c>
      <c r="M576" s="27">
        <v>40234</v>
      </c>
      <c r="N576" s="27">
        <v>40634</v>
      </c>
      <c r="O576" s="26">
        <v>49.5</v>
      </c>
      <c r="P576" s="26"/>
      <c r="Q576" s="26"/>
    </row>
    <row r="577" spans="1:17" x14ac:dyDescent="0.25">
      <c r="A577" s="26">
        <v>591</v>
      </c>
      <c r="B577" s="26">
        <v>1922</v>
      </c>
      <c r="C577" s="26" t="s">
        <v>0</v>
      </c>
      <c r="D577" s="26" t="s">
        <v>9415</v>
      </c>
      <c r="E577" s="28" t="s">
        <v>6</v>
      </c>
      <c r="F577" s="28" t="s">
        <v>406</v>
      </c>
      <c r="G577" s="27">
        <v>39962</v>
      </c>
      <c r="H577" s="26">
        <v>80</v>
      </c>
      <c r="I577" s="26" t="s">
        <v>3</v>
      </c>
      <c r="J577" s="26" t="s">
        <v>4</v>
      </c>
      <c r="K577" s="27">
        <v>40084</v>
      </c>
      <c r="L577" s="27">
        <v>40259</v>
      </c>
      <c r="M577" s="27">
        <v>40289</v>
      </c>
      <c r="N577" s="27">
        <v>40395</v>
      </c>
      <c r="O577" s="26">
        <v>79.349999999999994</v>
      </c>
      <c r="P577" s="26"/>
      <c r="Q577" s="26"/>
    </row>
    <row r="578" spans="1:17" ht="30" x14ac:dyDescent="0.25">
      <c r="A578" s="26">
        <v>592</v>
      </c>
      <c r="B578" s="26">
        <v>1917</v>
      </c>
      <c r="C578" s="26" t="s">
        <v>0</v>
      </c>
      <c r="D578" s="26" t="s">
        <v>9415</v>
      </c>
      <c r="E578" s="28" t="s">
        <v>6</v>
      </c>
      <c r="F578" s="28" t="s">
        <v>404</v>
      </c>
      <c r="G578" s="27">
        <v>39962</v>
      </c>
      <c r="H578" s="26">
        <v>80</v>
      </c>
      <c r="I578" s="26" t="s">
        <v>3</v>
      </c>
      <c r="J578" s="26" t="s">
        <v>4</v>
      </c>
      <c r="K578" s="27">
        <v>40066</v>
      </c>
      <c r="L578" s="27">
        <v>40218</v>
      </c>
      <c r="M578" s="27">
        <v>40242</v>
      </c>
      <c r="N578" s="27">
        <v>40374</v>
      </c>
      <c r="O578" s="26">
        <v>79.2</v>
      </c>
      <c r="P578" s="26"/>
      <c r="Q578" s="26"/>
    </row>
    <row r="579" spans="1:17" ht="30" x14ac:dyDescent="0.25">
      <c r="A579" s="26">
        <v>593</v>
      </c>
      <c r="B579" s="26">
        <v>1898</v>
      </c>
      <c r="C579" s="26" t="s">
        <v>0</v>
      </c>
      <c r="D579" s="26" t="s">
        <v>9415</v>
      </c>
      <c r="E579" s="28" t="s">
        <v>6</v>
      </c>
      <c r="F579" s="28" t="s">
        <v>404</v>
      </c>
      <c r="G579" s="27">
        <v>39962</v>
      </c>
      <c r="H579" s="26">
        <v>80</v>
      </c>
      <c r="I579" s="26" t="s">
        <v>3</v>
      </c>
      <c r="J579" s="26" t="s">
        <v>4</v>
      </c>
      <c r="K579" s="27">
        <v>40219</v>
      </c>
      <c r="L579" s="27">
        <v>40232</v>
      </c>
      <c r="M579" s="27">
        <v>40253</v>
      </c>
      <c r="N579" s="27">
        <v>40362</v>
      </c>
      <c r="O579" s="26">
        <v>79.98</v>
      </c>
      <c r="P579" s="26"/>
      <c r="Q579" s="26"/>
    </row>
    <row r="580" spans="1:17" ht="30" x14ac:dyDescent="0.25">
      <c r="A580" s="26">
        <v>594</v>
      </c>
      <c r="B580" s="26">
        <v>1897</v>
      </c>
      <c r="C580" s="26" t="s">
        <v>0</v>
      </c>
      <c r="D580" s="26" t="s">
        <v>9415</v>
      </c>
      <c r="E580" s="28" t="s">
        <v>6</v>
      </c>
      <c r="F580" s="28" t="s">
        <v>404</v>
      </c>
      <c r="G580" s="27">
        <v>39962</v>
      </c>
      <c r="H580" s="26">
        <v>80</v>
      </c>
      <c r="I580" s="26" t="s">
        <v>3</v>
      </c>
      <c r="J580" s="26" t="s">
        <v>4</v>
      </c>
      <c r="K580" s="27">
        <v>40219</v>
      </c>
      <c r="L580" s="27">
        <v>40232</v>
      </c>
      <c r="M580" s="27">
        <v>40253</v>
      </c>
      <c r="N580" s="27">
        <v>40362</v>
      </c>
      <c r="O580" s="26">
        <v>79.98</v>
      </c>
      <c r="P580" s="26"/>
      <c r="Q580" s="26"/>
    </row>
    <row r="581" spans="1:17" ht="30" x14ac:dyDescent="0.25">
      <c r="A581" s="26">
        <v>595</v>
      </c>
      <c r="B581" s="26">
        <v>1939</v>
      </c>
      <c r="C581" s="26" t="s">
        <v>0</v>
      </c>
      <c r="D581" s="26" t="s">
        <v>9415</v>
      </c>
      <c r="E581" s="28" t="s">
        <v>6</v>
      </c>
      <c r="F581" s="28" t="s">
        <v>404</v>
      </c>
      <c r="G581" s="27">
        <v>39962</v>
      </c>
      <c r="H581" s="26">
        <v>80</v>
      </c>
      <c r="I581" s="26" t="s">
        <v>3</v>
      </c>
      <c r="J581" s="26" t="s">
        <v>4</v>
      </c>
      <c r="K581" s="27">
        <v>40219</v>
      </c>
      <c r="L581" s="27">
        <v>40232</v>
      </c>
      <c r="M581" s="27">
        <v>40253</v>
      </c>
      <c r="N581" s="27">
        <v>40415</v>
      </c>
      <c r="O581" s="26">
        <v>79.2</v>
      </c>
      <c r="P581" s="26"/>
      <c r="Q581" s="26"/>
    </row>
    <row r="582" spans="1:17" ht="30" x14ac:dyDescent="0.25">
      <c r="A582" s="26">
        <v>596</v>
      </c>
      <c r="B582" s="26">
        <v>1953</v>
      </c>
      <c r="C582" s="26" t="s">
        <v>0</v>
      </c>
      <c r="D582" s="26" t="s">
        <v>9415</v>
      </c>
      <c r="E582" s="28" t="s">
        <v>6</v>
      </c>
      <c r="F582" s="28" t="s">
        <v>404</v>
      </c>
      <c r="G582" s="27">
        <v>39962</v>
      </c>
      <c r="H582" s="26">
        <v>80</v>
      </c>
      <c r="I582" s="26" t="s">
        <v>3</v>
      </c>
      <c r="J582" s="26" t="s">
        <v>4</v>
      </c>
      <c r="K582" s="27">
        <v>40219</v>
      </c>
      <c r="L582" s="27">
        <v>40232</v>
      </c>
      <c r="M582" s="27">
        <v>40253</v>
      </c>
      <c r="N582" s="27">
        <v>40424</v>
      </c>
      <c r="O582" s="26">
        <v>79.2</v>
      </c>
      <c r="P582" s="26"/>
      <c r="Q582" s="26"/>
    </row>
    <row r="583" spans="1:17" ht="30" x14ac:dyDescent="0.25">
      <c r="A583" s="26">
        <v>597</v>
      </c>
      <c r="B583" s="26">
        <v>1872</v>
      </c>
      <c r="C583" s="26" t="s">
        <v>0</v>
      </c>
      <c r="D583" s="26" t="s">
        <v>9415</v>
      </c>
      <c r="E583" s="28" t="s">
        <v>6</v>
      </c>
      <c r="F583" s="28" t="s">
        <v>404</v>
      </c>
      <c r="G583" s="27">
        <v>39962</v>
      </c>
      <c r="H583" s="26">
        <v>80</v>
      </c>
      <c r="I583" s="26" t="s">
        <v>3</v>
      </c>
      <c r="J583" s="26" t="s">
        <v>4</v>
      </c>
      <c r="K583" s="27">
        <v>40066</v>
      </c>
      <c r="L583" s="27">
        <v>40218</v>
      </c>
      <c r="M583" s="27">
        <v>40242</v>
      </c>
      <c r="N583" s="27">
        <v>40325</v>
      </c>
      <c r="O583" s="26">
        <v>79.2</v>
      </c>
      <c r="P583" s="26"/>
      <c r="Q583" s="26"/>
    </row>
    <row r="584" spans="1:17" ht="30" x14ac:dyDescent="0.25">
      <c r="A584" s="26">
        <v>598</v>
      </c>
      <c r="B584" s="26">
        <v>1877</v>
      </c>
      <c r="C584" s="26" t="s">
        <v>0</v>
      </c>
      <c r="D584" s="26" t="s">
        <v>9415</v>
      </c>
      <c r="E584" s="28" t="s">
        <v>6</v>
      </c>
      <c r="F584" s="28" t="s">
        <v>404</v>
      </c>
      <c r="G584" s="27">
        <v>39962</v>
      </c>
      <c r="H584" s="26">
        <v>80</v>
      </c>
      <c r="I584" s="26" t="s">
        <v>3</v>
      </c>
      <c r="J584" s="26" t="s">
        <v>4</v>
      </c>
      <c r="K584" s="27">
        <v>40219</v>
      </c>
      <c r="L584" s="27">
        <v>40232</v>
      </c>
      <c r="M584" s="27">
        <v>40253</v>
      </c>
      <c r="N584" s="27">
        <v>40338</v>
      </c>
      <c r="O584" s="26">
        <v>52.8</v>
      </c>
      <c r="P584" s="26"/>
      <c r="Q584" s="26"/>
    </row>
    <row r="585" spans="1:17" ht="30" x14ac:dyDescent="0.25">
      <c r="A585" s="26">
        <v>599</v>
      </c>
      <c r="B585" s="26">
        <v>1884</v>
      </c>
      <c r="C585" s="26" t="s">
        <v>0</v>
      </c>
      <c r="D585" s="26" t="s">
        <v>9415</v>
      </c>
      <c r="E585" s="28" t="s">
        <v>6</v>
      </c>
      <c r="F585" s="28" t="s">
        <v>404</v>
      </c>
      <c r="G585" s="27">
        <v>39962</v>
      </c>
      <c r="H585" s="26">
        <v>80</v>
      </c>
      <c r="I585" s="26" t="s">
        <v>3</v>
      </c>
      <c r="J585" s="26" t="s">
        <v>4</v>
      </c>
      <c r="K585" s="27">
        <v>40066</v>
      </c>
      <c r="L585" s="27">
        <v>40218</v>
      </c>
      <c r="M585" s="27">
        <v>40242</v>
      </c>
      <c r="N585" s="27">
        <v>40345</v>
      </c>
      <c r="O585" s="26">
        <v>79.98</v>
      </c>
      <c r="P585" s="26"/>
      <c r="Q585" s="26"/>
    </row>
    <row r="586" spans="1:17" ht="30" x14ac:dyDescent="0.25">
      <c r="A586" s="26">
        <v>600</v>
      </c>
      <c r="B586" s="26">
        <v>2087</v>
      </c>
      <c r="C586" s="26" t="s">
        <v>0</v>
      </c>
      <c r="D586" s="26" t="s">
        <v>9415</v>
      </c>
      <c r="E586" s="28" t="s">
        <v>6</v>
      </c>
      <c r="F586" s="28" t="s">
        <v>405</v>
      </c>
      <c r="G586" s="27">
        <v>39962</v>
      </c>
      <c r="H586" s="26">
        <v>79.86</v>
      </c>
      <c r="I586" s="26" t="s">
        <v>3</v>
      </c>
      <c r="J586" s="26" t="s">
        <v>4</v>
      </c>
      <c r="K586" s="27">
        <v>40084</v>
      </c>
      <c r="L586" s="27">
        <v>40240</v>
      </c>
      <c r="M586" s="27">
        <v>40275</v>
      </c>
      <c r="N586" s="27">
        <v>40731</v>
      </c>
      <c r="O586" s="26">
        <v>79.81</v>
      </c>
      <c r="P586" s="26"/>
      <c r="Q586" s="26"/>
    </row>
    <row r="587" spans="1:17" ht="30" x14ac:dyDescent="0.25">
      <c r="A587" s="26">
        <v>601</v>
      </c>
      <c r="B587" s="26">
        <v>2088</v>
      </c>
      <c r="C587" s="26" t="s">
        <v>0</v>
      </c>
      <c r="D587" s="26" t="s">
        <v>9415</v>
      </c>
      <c r="E587" s="28" t="s">
        <v>6</v>
      </c>
      <c r="F587" s="28" t="s">
        <v>405</v>
      </c>
      <c r="G587" s="27">
        <v>39962</v>
      </c>
      <c r="H587" s="26">
        <v>79.86</v>
      </c>
      <c r="I587" s="26" t="s">
        <v>3</v>
      </c>
      <c r="J587" s="26" t="s">
        <v>4</v>
      </c>
      <c r="K587" s="27">
        <v>40084</v>
      </c>
      <c r="L587" s="27">
        <v>40240</v>
      </c>
      <c r="M587" s="27">
        <v>40275</v>
      </c>
      <c r="N587" s="27">
        <v>40731</v>
      </c>
      <c r="O587" s="26">
        <v>79.81</v>
      </c>
      <c r="P587" s="26"/>
      <c r="Q587" s="26"/>
    </row>
    <row r="588" spans="1:17" x14ac:dyDescent="0.25">
      <c r="A588" s="26">
        <v>602</v>
      </c>
      <c r="B588" s="26">
        <v>2622</v>
      </c>
      <c r="C588" s="26" t="s">
        <v>0</v>
      </c>
      <c r="D588" s="26" t="s">
        <v>9416</v>
      </c>
      <c r="E588" s="28" t="s">
        <v>6</v>
      </c>
      <c r="F588" s="28" t="s">
        <v>408</v>
      </c>
      <c r="G588" s="27">
        <v>39973</v>
      </c>
      <c r="H588" s="26">
        <v>80</v>
      </c>
      <c r="I588" s="26" t="s">
        <v>3</v>
      </c>
      <c r="J588" s="26" t="s">
        <v>4</v>
      </c>
      <c r="K588" s="27">
        <v>40387</v>
      </c>
      <c r="L588" s="27">
        <v>40703</v>
      </c>
      <c r="M588" s="27">
        <v>40753</v>
      </c>
      <c r="N588" s="27">
        <v>41178</v>
      </c>
      <c r="O588" s="26">
        <v>80</v>
      </c>
      <c r="P588" s="26"/>
      <c r="Q588" s="26"/>
    </row>
    <row r="589" spans="1:17" ht="30" x14ac:dyDescent="0.25">
      <c r="A589" s="26">
        <v>603</v>
      </c>
      <c r="B589" s="26">
        <v>2420</v>
      </c>
      <c r="C589" s="26" t="s">
        <v>0</v>
      </c>
      <c r="D589" s="26" t="s">
        <v>9417</v>
      </c>
      <c r="E589" s="28" t="s">
        <v>6</v>
      </c>
      <c r="F589" s="28" t="s">
        <v>409</v>
      </c>
      <c r="G589" s="27">
        <v>39974</v>
      </c>
      <c r="H589" s="26">
        <v>80</v>
      </c>
      <c r="I589" s="26" t="s">
        <v>3</v>
      </c>
      <c r="J589" s="26" t="s">
        <v>4</v>
      </c>
      <c r="K589" s="27">
        <v>40520</v>
      </c>
      <c r="L589" s="27">
        <v>40532</v>
      </c>
      <c r="M589" s="27">
        <v>40556</v>
      </c>
      <c r="N589" s="27">
        <v>40819</v>
      </c>
      <c r="O589" s="26">
        <v>80</v>
      </c>
      <c r="P589" s="26"/>
      <c r="Q589" s="26"/>
    </row>
    <row r="590" spans="1:17" ht="30" x14ac:dyDescent="0.25">
      <c r="A590" s="26">
        <v>604</v>
      </c>
      <c r="B590" s="26">
        <v>2574</v>
      </c>
      <c r="C590" s="26" t="s">
        <v>0</v>
      </c>
      <c r="D590" s="26" t="s">
        <v>9416</v>
      </c>
      <c r="E590" s="28" t="s">
        <v>6</v>
      </c>
      <c r="F590" s="28" t="s">
        <v>410</v>
      </c>
      <c r="G590" s="27">
        <v>39974</v>
      </c>
      <c r="H590" s="26">
        <v>80</v>
      </c>
      <c r="I590" s="26" t="s">
        <v>3</v>
      </c>
      <c r="J590" s="26" t="s">
        <v>4</v>
      </c>
      <c r="K590" s="27">
        <v>40238</v>
      </c>
      <c r="L590" s="27">
        <v>40364</v>
      </c>
      <c r="M590" s="27">
        <v>40462</v>
      </c>
      <c r="N590" s="27">
        <v>40803</v>
      </c>
      <c r="O590" s="26">
        <v>79.8</v>
      </c>
      <c r="P590" s="26"/>
      <c r="Q590" s="26"/>
    </row>
    <row r="591" spans="1:17" ht="30" x14ac:dyDescent="0.25">
      <c r="A591" s="26">
        <v>605</v>
      </c>
      <c r="B591" s="26">
        <v>2575</v>
      </c>
      <c r="C591" s="26" t="s">
        <v>0</v>
      </c>
      <c r="D591" s="26" t="s">
        <v>9416</v>
      </c>
      <c r="E591" s="28" t="s">
        <v>6</v>
      </c>
      <c r="F591" s="28" t="s">
        <v>410</v>
      </c>
      <c r="G591" s="27">
        <v>39974</v>
      </c>
      <c r="H591" s="26">
        <v>80</v>
      </c>
      <c r="I591" s="26" t="s">
        <v>3</v>
      </c>
      <c r="J591" s="26" t="s">
        <v>4</v>
      </c>
      <c r="K591" s="27">
        <v>40238</v>
      </c>
      <c r="L591" s="27">
        <v>40364</v>
      </c>
      <c r="M591" s="27">
        <v>40462</v>
      </c>
      <c r="N591" s="27">
        <v>40804</v>
      </c>
      <c r="O591" s="26">
        <v>79.8</v>
      </c>
      <c r="P591" s="26"/>
      <c r="Q591" s="26"/>
    </row>
    <row r="592" spans="1:17" ht="30" x14ac:dyDescent="0.25">
      <c r="A592" s="26">
        <v>606</v>
      </c>
      <c r="B592" s="26">
        <v>1963</v>
      </c>
      <c r="C592" s="26" t="s">
        <v>0</v>
      </c>
      <c r="D592" s="26" t="s">
        <v>9415</v>
      </c>
      <c r="E592" s="28" t="s">
        <v>6</v>
      </c>
      <c r="F592" s="28" t="s">
        <v>404</v>
      </c>
      <c r="G592" s="27">
        <v>39975</v>
      </c>
      <c r="H592" s="26">
        <v>80</v>
      </c>
      <c r="I592" s="26" t="s">
        <v>3</v>
      </c>
      <c r="J592" s="26" t="s">
        <v>4</v>
      </c>
      <c r="K592" s="27">
        <v>40066</v>
      </c>
      <c r="L592" s="27">
        <v>40218</v>
      </c>
      <c r="M592" s="27">
        <v>40242</v>
      </c>
      <c r="N592" s="27">
        <v>40444</v>
      </c>
      <c r="O592" s="26">
        <v>79.2</v>
      </c>
      <c r="P592" s="26"/>
      <c r="Q592" s="26"/>
    </row>
    <row r="593" spans="1:17" ht="30" x14ac:dyDescent="0.25">
      <c r="A593" s="26">
        <v>607</v>
      </c>
      <c r="B593" s="26">
        <v>1926</v>
      </c>
      <c r="C593" s="26" t="s">
        <v>0</v>
      </c>
      <c r="D593" s="26" t="s">
        <v>9415</v>
      </c>
      <c r="E593" s="28" t="s">
        <v>6</v>
      </c>
      <c r="F593" s="28" t="s">
        <v>404</v>
      </c>
      <c r="G593" s="27">
        <v>39975</v>
      </c>
      <c r="H593" s="26">
        <v>80</v>
      </c>
      <c r="I593" s="26" t="s">
        <v>3</v>
      </c>
      <c r="J593" s="26" t="s">
        <v>4</v>
      </c>
      <c r="K593" s="27">
        <v>40283</v>
      </c>
      <c r="L593" s="27">
        <v>40284</v>
      </c>
      <c r="M593" s="27">
        <v>40301</v>
      </c>
      <c r="N593" s="27">
        <v>40396</v>
      </c>
      <c r="O593" s="26">
        <v>79.2</v>
      </c>
      <c r="P593" s="26"/>
      <c r="Q593" s="26"/>
    </row>
    <row r="594" spans="1:17" x14ac:dyDescent="0.25">
      <c r="A594" s="26">
        <v>608</v>
      </c>
      <c r="B594" s="26">
        <v>1927</v>
      </c>
      <c r="C594" s="26" t="s">
        <v>0</v>
      </c>
      <c r="D594" s="26" t="s">
        <v>9415</v>
      </c>
      <c r="E594" s="28" t="s">
        <v>6</v>
      </c>
      <c r="F594" s="28" t="s">
        <v>412</v>
      </c>
      <c r="G594" s="27">
        <v>39975</v>
      </c>
      <c r="H594" s="26">
        <v>80</v>
      </c>
      <c r="I594" s="26" t="s">
        <v>3</v>
      </c>
      <c r="J594" s="26" t="s">
        <v>4</v>
      </c>
      <c r="K594" s="27">
        <v>40080</v>
      </c>
      <c r="L594" s="27">
        <v>40225</v>
      </c>
      <c r="M594" s="27">
        <v>40242</v>
      </c>
      <c r="N594" s="27">
        <v>40396</v>
      </c>
      <c r="O594" s="26">
        <v>79.81</v>
      </c>
      <c r="P594" s="26"/>
      <c r="Q594" s="26"/>
    </row>
    <row r="595" spans="1:17" x14ac:dyDescent="0.25">
      <c r="A595" s="26">
        <v>609</v>
      </c>
      <c r="B595" s="26">
        <v>1977</v>
      </c>
      <c r="C595" s="26" t="s">
        <v>0</v>
      </c>
      <c r="D595" s="26" t="s">
        <v>9415</v>
      </c>
      <c r="E595" s="28" t="s">
        <v>6</v>
      </c>
      <c r="F595" s="28" t="s">
        <v>414</v>
      </c>
      <c r="G595" s="27">
        <v>39975</v>
      </c>
      <c r="H595" s="26">
        <v>80</v>
      </c>
      <c r="I595" s="26" t="s">
        <v>3</v>
      </c>
      <c r="J595" s="26" t="s">
        <v>4</v>
      </c>
      <c r="K595" s="27">
        <v>40235</v>
      </c>
      <c r="L595" s="27">
        <v>40235</v>
      </c>
      <c r="M595" s="27">
        <v>40259</v>
      </c>
      <c r="N595" s="27">
        <v>40471</v>
      </c>
      <c r="O595" s="26">
        <v>79.92</v>
      </c>
      <c r="P595" s="26"/>
      <c r="Q595" s="26"/>
    </row>
    <row r="596" spans="1:17" ht="30" x14ac:dyDescent="0.25">
      <c r="A596" s="26">
        <v>610</v>
      </c>
      <c r="B596" s="26">
        <v>1979</v>
      </c>
      <c r="C596" s="26" t="s">
        <v>0</v>
      </c>
      <c r="D596" s="26" t="s">
        <v>9415</v>
      </c>
      <c r="E596" s="28" t="s">
        <v>6</v>
      </c>
      <c r="F596" s="28" t="s">
        <v>404</v>
      </c>
      <c r="G596" s="27">
        <v>39975</v>
      </c>
      <c r="H596" s="26">
        <v>80</v>
      </c>
      <c r="I596" s="26" t="s">
        <v>3</v>
      </c>
      <c r="J596" s="26" t="s">
        <v>4</v>
      </c>
      <c r="K596" s="27">
        <v>40059</v>
      </c>
      <c r="L596" s="27">
        <v>40218</v>
      </c>
      <c r="M596" s="27">
        <v>40242</v>
      </c>
      <c r="N596" s="27">
        <v>40471</v>
      </c>
      <c r="O596" s="26">
        <v>79.2</v>
      </c>
      <c r="P596" s="26"/>
      <c r="Q596" s="26"/>
    </row>
    <row r="597" spans="1:17" x14ac:dyDescent="0.25">
      <c r="A597" s="26">
        <v>611</v>
      </c>
      <c r="B597" s="26">
        <v>1935</v>
      </c>
      <c r="C597" s="26" t="s">
        <v>0</v>
      </c>
      <c r="D597" s="26" t="s">
        <v>9415</v>
      </c>
      <c r="E597" s="28" t="s">
        <v>6</v>
      </c>
      <c r="F597" s="28" t="s">
        <v>411</v>
      </c>
      <c r="G597" s="27">
        <v>39975</v>
      </c>
      <c r="H597" s="26">
        <v>80</v>
      </c>
      <c r="I597" s="26" t="s">
        <v>3</v>
      </c>
      <c r="J597" s="26" t="s">
        <v>4</v>
      </c>
      <c r="K597" s="27">
        <v>40077</v>
      </c>
      <c r="L597" s="27">
        <v>40241</v>
      </c>
      <c r="M597" s="27">
        <v>40275</v>
      </c>
      <c r="N597" s="27">
        <v>40410</v>
      </c>
      <c r="O597" s="26">
        <v>79.86</v>
      </c>
      <c r="P597" s="26"/>
      <c r="Q597" s="26"/>
    </row>
    <row r="598" spans="1:17" x14ac:dyDescent="0.25">
      <c r="A598" s="26">
        <v>612</v>
      </c>
      <c r="B598" s="26">
        <v>2111</v>
      </c>
      <c r="C598" s="26" t="s">
        <v>0</v>
      </c>
      <c r="D598" s="26" t="s">
        <v>9415</v>
      </c>
      <c r="E598" s="28" t="s">
        <v>6</v>
      </c>
      <c r="F598" s="28" t="s">
        <v>322</v>
      </c>
      <c r="G598" s="27">
        <v>39975</v>
      </c>
      <c r="H598" s="26">
        <v>80</v>
      </c>
      <c r="I598" s="26" t="s">
        <v>3</v>
      </c>
      <c r="J598" s="26" t="s">
        <v>4</v>
      </c>
      <c r="K598" s="27">
        <v>40088</v>
      </c>
      <c r="L598" s="27">
        <v>40277</v>
      </c>
      <c r="M598" s="27">
        <v>40688</v>
      </c>
      <c r="N598" s="27">
        <v>40781</v>
      </c>
      <c r="O598" s="26">
        <v>79.81</v>
      </c>
      <c r="P598" s="26"/>
      <c r="Q598" s="26"/>
    </row>
    <row r="599" spans="1:17" x14ac:dyDescent="0.25">
      <c r="A599" s="26">
        <v>613</v>
      </c>
      <c r="B599" s="26">
        <v>1960</v>
      </c>
      <c r="C599" s="26" t="s">
        <v>0</v>
      </c>
      <c r="D599" s="26" t="s">
        <v>9415</v>
      </c>
      <c r="E599" s="28" t="s">
        <v>6</v>
      </c>
      <c r="F599" s="28" t="s">
        <v>414</v>
      </c>
      <c r="G599" s="27">
        <v>39975</v>
      </c>
      <c r="H599" s="26">
        <v>80</v>
      </c>
      <c r="I599" s="26" t="s">
        <v>3</v>
      </c>
      <c r="J599" s="26" t="s">
        <v>4</v>
      </c>
      <c r="K599" s="27">
        <v>40235</v>
      </c>
      <c r="L599" s="27">
        <v>40235</v>
      </c>
      <c r="M599" s="27">
        <v>40259</v>
      </c>
      <c r="N599" s="27">
        <v>40439</v>
      </c>
      <c r="O599" s="26">
        <v>79.2</v>
      </c>
      <c r="P599" s="26"/>
      <c r="Q599" s="26"/>
    </row>
    <row r="600" spans="1:17" ht="30" x14ac:dyDescent="0.25">
      <c r="A600" s="26">
        <v>614</v>
      </c>
      <c r="B600" s="26">
        <v>2132</v>
      </c>
      <c r="C600" s="26" t="s">
        <v>0</v>
      </c>
      <c r="D600" s="26" t="s">
        <v>9415</v>
      </c>
      <c r="E600" s="28" t="s">
        <v>6</v>
      </c>
      <c r="F600" s="28" t="s">
        <v>415</v>
      </c>
      <c r="G600" s="27">
        <v>39975</v>
      </c>
      <c r="H600" s="26">
        <v>32.4</v>
      </c>
      <c r="I600" s="26" t="s">
        <v>3</v>
      </c>
      <c r="J600" s="26" t="s">
        <v>4</v>
      </c>
      <c r="K600" s="27">
        <v>40466</v>
      </c>
      <c r="L600" s="27">
        <v>40547</v>
      </c>
      <c r="M600" s="27">
        <v>40574</v>
      </c>
      <c r="N600" s="27">
        <v>40829</v>
      </c>
      <c r="O600" s="26">
        <v>32.4</v>
      </c>
      <c r="P600" s="26"/>
      <c r="Q600" s="26"/>
    </row>
    <row r="601" spans="1:17" ht="30" x14ac:dyDescent="0.25">
      <c r="A601" s="26">
        <v>615</v>
      </c>
      <c r="B601" s="26">
        <v>1878</v>
      </c>
      <c r="C601" s="26" t="s">
        <v>0</v>
      </c>
      <c r="D601" s="26" t="s">
        <v>9415</v>
      </c>
      <c r="E601" s="28" t="s">
        <v>6</v>
      </c>
      <c r="F601" s="28" t="s">
        <v>404</v>
      </c>
      <c r="G601" s="27">
        <v>39975</v>
      </c>
      <c r="H601" s="26">
        <v>80</v>
      </c>
      <c r="I601" s="26" t="s">
        <v>3</v>
      </c>
      <c r="J601" s="26" t="s">
        <v>4</v>
      </c>
      <c r="K601" s="27">
        <v>40066</v>
      </c>
      <c r="L601" s="27">
        <v>40218</v>
      </c>
      <c r="M601" s="27">
        <v>40242</v>
      </c>
      <c r="N601" s="27">
        <v>40338</v>
      </c>
      <c r="O601" s="26">
        <v>79.98</v>
      </c>
      <c r="P601" s="26"/>
      <c r="Q601" s="26"/>
    </row>
    <row r="602" spans="1:17" ht="30" x14ac:dyDescent="0.25">
      <c r="A602" s="26">
        <v>616</v>
      </c>
      <c r="B602" s="26">
        <v>1936</v>
      </c>
      <c r="C602" s="26" t="s">
        <v>0</v>
      </c>
      <c r="D602" s="26" t="s">
        <v>9415</v>
      </c>
      <c r="E602" s="28" t="s">
        <v>6</v>
      </c>
      <c r="F602" s="28" t="s">
        <v>404</v>
      </c>
      <c r="G602" s="27">
        <v>39975</v>
      </c>
      <c r="H602" s="26">
        <v>80</v>
      </c>
      <c r="I602" s="26" t="s">
        <v>3</v>
      </c>
      <c r="J602" s="26" t="s">
        <v>4</v>
      </c>
      <c r="K602" s="27">
        <v>40219</v>
      </c>
      <c r="L602" s="27">
        <v>40232</v>
      </c>
      <c r="M602" s="27">
        <v>40253</v>
      </c>
      <c r="N602" s="27">
        <v>40412</v>
      </c>
      <c r="O602" s="26">
        <v>79.27</v>
      </c>
      <c r="P602" s="26"/>
      <c r="Q602" s="26"/>
    </row>
    <row r="603" spans="1:17" x14ac:dyDescent="0.25">
      <c r="A603" s="26">
        <v>617</v>
      </c>
      <c r="B603" s="26">
        <v>1948</v>
      </c>
      <c r="C603" s="26" t="s">
        <v>0</v>
      </c>
      <c r="D603" s="26" t="s">
        <v>9415</v>
      </c>
      <c r="E603" s="28" t="s">
        <v>6</v>
      </c>
      <c r="F603" s="28" t="s">
        <v>413</v>
      </c>
      <c r="G603" s="27">
        <v>39975</v>
      </c>
      <c r="H603" s="26">
        <v>79.8</v>
      </c>
      <c r="I603" s="26" t="s">
        <v>3</v>
      </c>
      <c r="J603" s="26" t="s">
        <v>4</v>
      </c>
      <c r="K603" s="27">
        <v>40084</v>
      </c>
      <c r="L603" s="27">
        <v>40268</v>
      </c>
      <c r="M603" s="27">
        <v>40291</v>
      </c>
      <c r="N603" s="27">
        <v>40422</v>
      </c>
      <c r="O603" s="26">
        <v>79.56</v>
      </c>
      <c r="P603" s="26"/>
      <c r="Q603" s="26"/>
    </row>
    <row r="604" spans="1:17" x14ac:dyDescent="0.25">
      <c r="A604" s="26">
        <v>618</v>
      </c>
      <c r="B604" s="26">
        <v>1667</v>
      </c>
      <c r="C604" s="26" t="s">
        <v>0</v>
      </c>
      <c r="D604" s="26" t="s">
        <v>9418</v>
      </c>
      <c r="E604" s="28" t="s">
        <v>6</v>
      </c>
      <c r="F604" s="28" t="s">
        <v>417</v>
      </c>
      <c r="G604" s="27">
        <v>39979</v>
      </c>
      <c r="H604" s="26">
        <v>80</v>
      </c>
      <c r="I604" s="26" t="s">
        <v>3</v>
      </c>
      <c r="J604" s="26" t="s">
        <v>4</v>
      </c>
      <c r="K604" s="27">
        <v>40156</v>
      </c>
      <c r="L604" s="27">
        <v>40200</v>
      </c>
      <c r="M604" s="27">
        <v>40242</v>
      </c>
      <c r="N604" s="27">
        <v>40428</v>
      </c>
      <c r="O604" s="26">
        <v>79.92</v>
      </c>
      <c r="P604" s="26"/>
      <c r="Q604" s="26"/>
    </row>
    <row r="605" spans="1:17" ht="30" x14ac:dyDescent="0.25">
      <c r="A605" s="26">
        <v>619</v>
      </c>
      <c r="B605" s="26">
        <v>1658</v>
      </c>
      <c r="C605" s="26" t="s">
        <v>0</v>
      </c>
      <c r="D605" s="26" t="s">
        <v>9418</v>
      </c>
      <c r="E605" s="28" t="s">
        <v>6</v>
      </c>
      <c r="F605" s="28" t="s">
        <v>418</v>
      </c>
      <c r="G605" s="27">
        <v>39979</v>
      </c>
      <c r="H605" s="26">
        <v>80</v>
      </c>
      <c r="I605" s="26" t="s">
        <v>3</v>
      </c>
      <c r="J605" s="26" t="s">
        <v>4</v>
      </c>
      <c r="K605" s="27">
        <v>40120</v>
      </c>
      <c r="L605" s="27">
        <v>40247</v>
      </c>
      <c r="M605" s="27">
        <v>40277</v>
      </c>
      <c r="N605" s="27">
        <v>40402</v>
      </c>
      <c r="O605" s="26">
        <v>79.2</v>
      </c>
      <c r="P605" s="26"/>
      <c r="Q605" s="26"/>
    </row>
    <row r="606" spans="1:17" ht="30" x14ac:dyDescent="0.25">
      <c r="A606" s="26">
        <v>620</v>
      </c>
      <c r="B606" s="26">
        <v>1657</v>
      </c>
      <c r="C606" s="26" t="s">
        <v>0</v>
      </c>
      <c r="D606" s="26" t="s">
        <v>9418</v>
      </c>
      <c r="E606" s="28" t="s">
        <v>6</v>
      </c>
      <c r="F606" s="28" t="s">
        <v>418</v>
      </c>
      <c r="G606" s="27">
        <v>39979</v>
      </c>
      <c r="H606" s="26">
        <v>28.512</v>
      </c>
      <c r="I606" s="26" t="s">
        <v>3</v>
      </c>
      <c r="J606" s="26" t="s">
        <v>4</v>
      </c>
      <c r="K606" s="27">
        <v>40120</v>
      </c>
      <c r="L606" s="27">
        <v>40247</v>
      </c>
      <c r="M606" s="27">
        <v>40277</v>
      </c>
      <c r="N606" s="27">
        <v>40401</v>
      </c>
      <c r="O606" s="26">
        <v>28.38</v>
      </c>
      <c r="P606" s="26"/>
      <c r="Q606" s="26"/>
    </row>
    <row r="607" spans="1:17" ht="30" x14ac:dyDescent="0.25">
      <c r="A607" s="26">
        <v>621</v>
      </c>
      <c r="B607" s="26">
        <v>1656</v>
      </c>
      <c r="C607" s="26" t="s">
        <v>0</v>
      </c>
      <c r="D607" s="26" t="s">
        <v>9418</v>
      </c>
      <c r="E607" s="28" t="s">
        <v>6</v>
      </c>
      <c r="F607" s="28" t="s">
        <v>418</v>
      </c>
      <c r="G607" s="27">
        <v>39979</v>
      </c>
      <c r="H607" s="26">
        <v>32.07</v>
      </c>
      <c r="I607" s="26" t="s">
        <v>3</v>
      </c>
      <c r="J607" s="26" t="s">
        <v>4</v>
      </c>
      <c r="K607" s="27">
        <v>40120</v>
      </c>
      <c r="L607" s="27">
        <v>40247</v>
      </c>
      <c r="M607" s="27">
        <v>40277</v>
      </c>
      <c r="N607" s="27">
        <v>40401</v>
      </c>
      <c r="O607" s="26">
        <v>32.034999999999997</v>
      </c>
      <c r="P607" s="26"/>
      <c r="Q607" s="26"/>
    </row>
    <row r="608" spans="1:17" x14ac:dyDescent="0.25">
      <c r="A608" s="26">
        <v>622</v>
      </c>
      <c r="B608" s="26">
        <v>1737</v>
      </c>
      <c r="C608" s="26" t="s">
        <v>0</v>
      </c>
      <c r="D608" s="26" t="s">
        <v>9418</v>
      </c>
      <c r="E608" s="28" t="s">
        <v>6</v>
      </c>
      <c r="F608" s="28" t="s">
        <v>254</v>
      </c>
      <c r="G608" s="27">
        <v>39979</v>
      </c>
      <c r="H608" s="26">
        <v>80</v>
      </c>
      <c r="I608" s="26" t="s">
        <v>3</v>
      </c>
      <c r="J608" s="26" t="s">
        <v>4</v>
      </c>
      <c r="K608" s="27">
        <v>40120</v>
      </c>
      <c r="L608" s="27">
        <v>40218</v>
      </c>
      <c r="M608" s="27">
        <v>40241</v>
      </c>
      <c r="N608" s="27">
        <v>40602</v>
      </c>
      <c r="O608" s="26">
        <v>79.81</v>
      </c>
      <c r="P608" s="26"/>
      <c r="Q608" s="26"/>
    </row>
    <row r="609" spans="1:17" x14ac:dyDescent="0.25">
      <c r="A609" s="26">
        <v>623</v>
      </c>
      <c r="B609" s="26">
        <v>1730</v>
      </c>
      <c r="C609" s="26" t="s">
        <v>0</v>
      </c>
      <c r="D609" s="26" t="s">
        <v>9418</v>
      </c>
      <c r="E609" s="28" t="s">
        <v>6</v>
      </c>
      <c r="F609" s="28" t="s">
        <v>254</v>
      </c>
      <c r="G609" s="27">
        <v>39979</v>
      </c>
      <c r="H609" s="26">
        <v>80</v>
      </c>
      <c r="I609" s="26" t="s">
        <v>3</v>
      </c>
      <c r="J609" s="26" t="s">
        <v>4</v>
      </c>
      <c r="K609" s="27">
        <v>40120</v>
      </c>
      <c r="L609" s="27">
        <v>40218</v>
      </c>
      <c r="M609" s="27">
        <v>40241</v>
      </c>
      <c r="N609" s="27">
        <v>40583</v>
      </c>
      <c r="O609" s="26">
        <v>79.81</v>
      </c>
      <c r="P609" s="26"/>
      <c r="Q609" s="26"/>
    </row>
    <row r="610" spans="1:17" ht="30" x14ac:dyDescent="0.25">
      <c r="A610" s="26">
        <v>624</v>
      </c>
      <c r="B610" s="26">
        <v>2354</v>
      </c>
      <c r="C610" s="26" t="s">
        <v>0</v>
      </c>
      <c r="D610" s="26" t="s">
        <v>9417</v>
      </c>
      <c r="E610" s="28" t="s">
        <v>6</v>
      </c>
      <c r="F610" s="28" t="s">
        <v>418</v>
      </c>
      <c r="G610" s="27">
        <v>39979</v>
      </c>
      <c r="H610" s="26">
        <v>80</v>
      </c>
      <c r="I610" s="26" t="s">
        <v>3</v>
      </c>
      <c r="J610" s="26" t="s">
        <v>4</v>
      </c>
      <c r="K610" s="27">
        <v>40092</v>
      </c>
      <c r="L610" s="27">
        <v>40249</v>
      </c>
      <c r="M610" s="27">
        <v>40275</v>
      </c>
      <c r="N610" s="27">
        <v>40506</v>
      </c>
      <c r="O610" s="26">
        <v>79.98</v>
      </c>
      <c r="P610" s="26"/>
      <c r="Q610" s="26"/>
    </row>
    <row r="611" spans="1:17" ht="30" x14ac:dyDescent="0.25">
      <c r="A611" s="26">
        <v>625</v>
      </c>
      <c r="B611" s="26">
        <v>2353</v>
      </c>
      <c r="C611" s="26" t="s">
        <v>0</v>
      </c>
      <c r="D611" s="26" t="s">
        <v>9417</v>
      </c>
      <c r="E611" s="28" t="s">
        <v>6</v>
      </c>
      <c r="F611" s="28" t="s">
        <v>418</v>
      </c>
      <c r="G611" s="27">
        <v>39979</v>
      </c>
      <c r="H611" s="26">
        <v>80</v>
      </c>
      <c r="I611" s="26" t="s">
        <v>3</v>
      </c>
      <c r="J611" s="26" t="s">
        <v>4</v>
      </c>
      <c r="K611" s="27">
        <v>40092</v>
      </c>
      <c r="L611" s="27">
        <v>40249</v>
      </c>
      <c r="M611" s="27">
        <v>40275</v>
      </c>
      <c r="N611" s="27">
        <v>40506</v>
      </c>
      <c r="O611" s="26">
        <v>79.98</v>
      </c>
      <c r="P611" s="26"/>
      <c r="Q611" s="26"/>
    </row>
    <row r="612" spans="1:17" x14ac:dyDescent="0.25">
      <c r="A612" s="26">
        <v>626</v>
      </c>
      <c r="B612" s="26">
        <v>2410</v>
      </c>
      <c r="C612" s="26" t="s">
        <v>0</v>
      </c>
      <c r="D612" s="26" t="s">
        <v>9417</v>
      </c>
      <c r="E612" s="28" t="s">
        <v>6</v>
      </c>
      <c r="F612" s="28" t="s">
        <v>254</v>
      </c>
      <c r="G612" s="27">
        <v>39979</v>
      </c>
      <c r="H612" s="26">
        <v>80</v>
      </c>
      <c r="I612" s="26" t="s">
        <v>3</v>
      </c>
      <c r="J612" s="26" t="s">
        <v>4</v>
      </c>
      <c r="K612" s="27">
        <v>40092</v>
      </c>
      <c r="L612" s="27">
        <v>40217</v>
      </c>
      <c r="M612" s="27">
        <v>40241</v>
      </c>
      <c r="N612" s="27">
        <v>40739</v>
      </c>
      <c r="O612" s="26">
        <v>79.680000000000007</v>
      </c>
      <c r="P612" s="26"/>
      <c r="Q612" s="26"/>
    </row>
    <row r="613" spans="1:17" x14ac:dyDescent="0.25">
      <c r="A613" s="26">
        <v>627</v>
      </c>
      <c r="B613" s="26">
        <v>2386</v>
      </c>
      <c r="C613" s="26" t="s">
        <v>0</v>
      </c>
      <c r="D613" s="26" t="s">
        <v>9417</v>
      </c>
      <c r="E613" s="28" t="s">
        <v>6</v>
      </c>
      <c r="F613" s="28" t="s">
        <v>254</v>
      </c>
      <c r="G613" s="27">
        <v>39979</v>
      </c>
      <c r="H613" s="26">
        <v>80</v>
      </c>
      <c r="I613" s="26" t="s">
        <v>3</v>
      </c>
      <c r="J613" s="26" t="s">
        <v>4</v>
      </c>
      <c r="K613" s="27">
        <v>40092</v>
      </c>
      <c r="L613" s="27">
        <v>40217</v>
      </c>
      <c r="M613" s="27">
        <v>40241</v>
      </c>
      <c r="N613" s="27">
        <v>40662</v>
      </c>
      <c r="O613" s="26">
        <v>79.2</v>
      </c>
      <c r="P613" s="26"/>
      <c r="Q613" s="26"/>
    </row>
    <row r="614" spans="1:17" x14ac:dyDescent="0.25">
      <c r="A614" s="26">
        <v>628</v>
      </c>
      <c r="B614" s="26">
        <v>1771</v>
      </c>
      <c r="C614" s="26" t="s">
        <v>0</v>
      </c>
      <c r="D614" s="26" t="s">
        <v>9418</v>
      </c>
      <c r="E614" s="28" t="s">
        <v>6</v>
      </c>
      <c r="F614" s="28" t="s">
        <v>416</v>
      </c>
      <c r="G614" s="27">
        <v>39979</v>
      </c>
      <c r="H614" s="26">
        <v>80</v>
      </c>
      <c r="I614" s="26" t="s">
        <v>3</v>
      </c>
      <c r="J614" s="26" t="s">
        <v>4</v>
      </c>
      <c r="K614" s="27">
        <v>40156</v>
      </c>
      <c r="L614" s="27">
        <v>40239</v>
      </c>
      <c r="M614" s="27">
        <v>40261</v>
      </c>
      <c r="N614" s="27">
        <v>40689</v>
      </c>
      <c r="O614" s="26">
        <v>79.81</v>
      </c>
      <c r="P614" s="26"/>
      <c r="Q614" s="26"/>
    </row>
    <row r="615" spans="1:17" x14ac:dyDescent="0.25">
      <c r="A615" s="26">
        <v>629</v>
      </c>
      <c r="B615" s="26">
        <v>1756</v>
      </c>
      <c r="C615" s="26" t="s">
        <v>0</v>
      </c>
      <c r="D615" s="26" t="s">
        <v>9418</v>
      </c>
      <c r="E615" s="28" t="s">
        <v>6</v>
      </c>
      <c r="F615" s="28" t="s">
        <v>254</v>
      </c>
      <c r="G615" s="27">
        <v>39979</v>
      </c>
      <c r="H615" s="26">
        <v>80</v>
      </c>
      <c r="I615" s="26" t="s">
        <v>3</v>
      </c>
      <c r="J615" s="26" t="s">
        <v>4</v>
      </c>
      <c r="K615" s="27">
        <v>40120</v>
      </c>
      <c r="L615" s="27">
        <v>40218</v>
      </c>
      <c r="M615" s="27">
        <v>40241</v>
      </c>
      <c r="N615" s="27">
        <v>40650</v>
      </c>
      <c r="O615" s="26">
        <v>79.2</v>
      </c>
      <c r="P615" s="26"/>
      <c r="Q615" s="26"/>
    </row>
    <row r="616" spans="1:17" x14ac:dyDescent="0.25">
      <c r="A616" s="26">
        <v>630</v>
      </c>
      <c r="B616" s="26">
        <v>1769</v>
      </c>
      <c r="C616" s="26" t="s">
        <v>0</v>
      </c>
      <c r="D616" s="26" t="s">
        <v>9418</v>
      </c>
      <c r="E616" s="28" t="s">
        <v>6</v>
      </c>
      <c r="F616" s="28" t="s">
        <v>416</v>
      </c>
      <c r="G616" s="27">
        <v>39979</v>
      </c>
      <c r="H616" s="26">
        <v>80</v>
      </c>
      <c r="I616" s="26" t="s">
        <v>3</v>
      </c>
      <c r="J616" s="26" t="s">
        <v>4</v>
      </c>
      <c r="K616" s="27">
        <v>40156</v>
      </c>
      <c r="L616" s="27">
        <v>40239</v>
      </c>
      <c r="M616" s="27">
        <v>40261</v>
      </c>
      <c r="N616" s="27">
        <v>40700</v>
      </c>
      <c r="O616" s="26">
        <v>79.900000000000006</v>
      </c>
      <c r="P616" s="26"/>
      <c r="Q616" s="26"/>
    </row>
    <row r="617" spans="1:17" x14ac:dyDescent="0.25">
      <c r="A617" s="26">
        <v>631</v>
      </c>
      <c r="B617" s="26">
        <v>1781</v>
      </c>
      <c r="C617" s="26" t="s">
        <v>0</v>
      </c>
      <c r="D617" s="26" t="s">
        <v>9418</v>
      </c>
      <c r="E617" s="28" t="s">
        <v>6</v>
      </c>
      <c r="F617" s="28" t="s">
        <v>416</v>
      </c>
      <c r="G617" s="27">
        <v>39979</v>
      </c>
      <c r="H617" s="26">
        <v>80</v>
      </c>
      <c r="I617" s="26" t="s">
        <v>3</v>
      </c>
      <c r="J617" s="26" t="s">
        <v>4</v>
      </c>
      <c r="K617" s="27">
        <v>40156</v>
      </c>
      <c r="L617" s="27">
        <v>40239</v>
      </c>
      <c r="M617" s="27">
        <v>40261</v>
      </c>
      <c r="N617" s="27">
        <v>40736</v>
      </c>
      <c r="O617" s="26">
        <v>79.900000000000006</v>
      </c>
      <c r="P617" s="26"/>
      <c r="Q617" s="26"/>
    </row>
    <row r="618" spans="1:17" x14ac:dyDescent="0.25">
      <c r="A618" s="26">
        <v>632</v>
      </c>
      <c r="B618" s="26">
        <v>1789</v>
      </c>
      <c r="C618" s="26" t="s">
        <v>0</v>
      </c>
      <c r="D618" s="26" t="s">
        <v>9418</v>
      </c>
      <c r="E618" s="28" t="s">
        <v>6</v>
      </c>
      <c r="F618" s="28" t="s">
        <v>254</v>
      </c>
      <c r="G618" s="27">
        <v>39979</v>
      </c>
      <c r="H618" s="26">
        <v>80</v>
      </c>
      <c r="I618" s="26" t="s">
        <v>3</v>
      </c>
      <c r="J618" s="26" t="s">
        <v>4</v>
      </c>
      <c r="K618" s="27">
        <v>40120</v>
      </c>
      <c r="L618" s="27">
        <v>40218</v>
      </c>
      <c r="M618" s="27">
        <v>40241</v>
      </c>
      <c r="N618" s="27">
        <v>40751</v>
      </c>
      <c r="O618" s="26">
        <v>79.81</v>
      </c>
      <c r="P618" s="26"/>
      <c r="Q618" s="26"/>
    </row>
    <row r="619" spans="1:17" x14ac:dyDescent="0.25">
      <c r="A619" s="26">
        <v>633</v>
      </c>
      <c r="B619" s="26">
        <v>2541</v>
      </c>
      <c r="C619" s="26" t="s">
        <v>0</v>
      </c>
      <c r="D619" s="26" t="s">
        <v>9416</v>
      </c>
      <c r="E619" s="28" t="s">
        <v>6</v>
      </c>
      <c r="F619" s="28" t="s">
        <v>421</v>
      </c>
      <c r="G619" s="27">
        <v>39980</v>
      </c>
      <c r="H619" s="26">
        <v>80</v>
      </c>
      <c r="I619" s="26" t="s">
        <v>3</v>
      </c>
      <c r="J619" s="26" t="s">
        <v>4</v>
      </c>
      <c r="K619" s="27">
        <v>40263</v>
      </c>
      <c r="L619" s="27">
        <v>40305</v>
      </c>
      <c r="M619" s="27">
        <v>40317</v>
      </c>
      <c r="N619" s="27">
        <v>40519</v>
      </c>
      <c r="O619" s="26">
        <v>79.75</v>
      </c>
      <c r="P619" s="26"/>
      <c r="Q619" s="26"/>
    </row>
    <row r="620" spans="1:17" ht="30" x14ac:dyDescent="0.25">
      <c r="A620" s="26">
        <v>634</v>
      </c>
      <c r="B620" s="26">
        <v>2552</v>
      </c>
      <c r="C620" s="26" t="s">
        <v>0</v>
      </c>
      <c r="D620" s="26" t="s">
        <v>9416</v>
      </c>
      <c r="E620" s="28" t="s">
        <v>6</v>
      </c>
      <c r="F620" s="28" t="s">
        <v>420</v>
      </c>
      <c r="G620" s="27">
        <v>39980</v>
      </c>
      <c r="H620" s="26">
        <v>80</v>
      </c>
      <c r="I620" s="26" t="s">
        <v>3</v>
      </c>
      <c r="J620" s="26" t="s">
        <v>4</v>
      </c>
      <c r="K620" s="27">
        <v>40444</v>
      </c>
      <c r="L620" s="27">
        <v>40492</v>
      </c>
      <c r="M620" s="27">
        <v>40574</v>
      </c>
      <c r="N620" s="27">
        <v>40693</v>
      </c>
      <c r="O620" s="26">
        <v>79.5</v>
      </c>
      <c r="P620" s="26"/>
      <c r="Q620" s="26"/>
    </row>
    <row r="621" spans="1:17" x14ac:dyDescent="0.25">
      <c r="A621" s="26">
        <v>635</v>
      </c>
      <c r="B621" s="26">
        <v>2490</v>
      </c>
      <c r="C621" s="26" t="s">
        <v>0</v>
      </c>
      <c r="D621" s="26" t="s">
        <v>9416</v>
      </c>
      <c r="E621" s="28" t="s">
        <v>6</v>
      </c>
      <c r="F621" s="28" t="s">
        <v>419</v>
      </c>
      <c r="G621" s="27">
        <v>39980</v>
      </c>
      <c r="H621" s="26">
        <v>80</v>
      </c>
      <c r="I621" s="26" t="s">
        <v>3</v>
      </c>
      <c r="J621" s="26" t="s">
        <v>4</v>
      </c>
      <c r="K621" s="27">
        <v>40015</v>
      </c>
      <c r="L621" s="27">
        <v>40119</v>
      </c>
      <c r="M621" s="27">
        <v>40163</v>
      </c>
      <c r="N621" s="27">
        <v>40207</v>
      </c>
      <c r="O621" s="26">
        <v>79.855999999999995</v>
      </c>
      <c r="P621" s="26"/>
      <c r="Q621" s="26"/>
    </row>
    <row r="622" spans="1:17" x14ac:dyDescent="0.25">
      <c r="A622" s="26">
        <v>636</v>
      </c>
      <c r="B622" s="26">
        <v>1680</v>
      </c>
      <c r="C622" s="26" t="s">
        <v>0</v>
      </c>
      <c r="D622" s="26" t="s">
        <v>9418</v>
      </c>
      <c r="E622" s="28" t="s">
        <v>6</v>
      </c>
      <c r="F622" s="28" t="s">
        <v>422</v>
      </c>
      <c r="G622" s="27">
        <v>39982</v>
      </c>
      <c r="H622" s="26">
        <v>80</v>
      </c>
      <c r="I622" s="26" t="s">
        <v>3</v>
      </c>
      <c r="J622" s="26" t="s">
        <v>4</v>
      </c>
      <c r="K622" s="27">
        <v>40162</v>
      </c>
      <c r="L622" s="27">
        <v>40231</v>
      </c>
      <c r="M622" s="27">
        <v>40247</v>
      </c>
      <c r="N622" s="27">
        <v>40452</v>
      </c>
      <c r="O622" s="26">
        <v>79.81</v>
      </c>
      <c r="P622" s="26"/>
      <c r="Q622" s="26"/>
    </row>
    <row r="623" spans="1:17" x14ac:dyDescent="0.25">
      <c r="A623" s="26">
        <v>637</v>
      </c>
      <c r="B623" s="26">
        <v>1801</v>
      </c>
      <c r="C623" s="26" t="s">
        <v>0</v>
      </c>
      <c r="D623" s="26" t="s">
        <v>9418</v>
      </c>
      <c r="E623" s="28" t="s">
        <v>6</v>
      </c>
      <c r="F623" s="28" t="s">
        <v>424</v>
      </c>
      <c r="G623" s="27">
        <v>39982</v>
      </c>
      <c r="H623" s="26">
        <v>80</v>
      </c>
      <c r="I623" s="26" t="s">
        <v>3</v>
      </c>
      <c r="J623" s="26" t="s">
        <v>4</v>
      </c>
      <c r="K623" s="27">
        <v>40162</v>
      </c>
      <c r="L623" s="27">
        <v>40231</v>
      </c>
      <c r="M623" s="27">
        <v>40247</v>
      </c>
      <c r="N623" s="27">
        <v>40801</v>
      </c>
      <c r="O623" s="26">
        <v>79.58</v>
      </c>
      <c r="P623" s="26"/>
      <c r="Q623" s="26"/>
    </row>
    <row r="624" spans="1:17" ht="45" x14ac:dyDescent="0.25">
      <c r="A624" s="26">
        <v>638</v>
      </c>
      <c r="B624" s="26">
        <v>1812</v>
      </c>
      <c r="C624" s="26" t="s">
        <v>0</v>
      </c>
      <c r="D624" s="26" t="s">
        <v>9418</v>
      </c>
      <c r="E624" s="28" t="s">
        <v>6</v>
      </c>
      <c r="F624" s="28" t="s">
        <v>423</v>
      </c>
      <c r="G624" s="27">
        <v>39982</v>
      </c>
      <c r="H624" s="26">
        <v>80</v>
      </c>
      <c r="I624" s="26" t="s">
        <v>3</v>
      </c>
      <c r="J624" s="26" t="s">
        <v>4</v>
      </c>
      <c r="K624" s="27">
        <v>40162</v>
      </c>
      <c r="L624" s="27">
        <v>40231</v>
      </c>
      <c r="M624" s="27">
        <v>40259</v>
      </c>
      <c r="N624" s="27">
        <v>40884</v>
      </c>
      <c r="O624" s="26">
        <v>79.92</v>
      </c>
      <c r="P624" s="26"/>
      <c r="Q624" s="26"/>
    </row>
    <row r="625" spans="1:17" x14ac:dyDescent="0.25">
      <c r="A625" s="26">
        <v>639</v>
      </c>
      <c r="B625" s="26">
        <v>2044</v>
      </c>
      <c r="C625" s="26" t="s">
        <v>0</v>
      </c>
      <c r="D625" s="26" t="s">
        <v>9415</v>
      </c>
      <c r="E625" s="28" t="s">
        <v>6</v>
      </c>
      <c r="F625" s="28" t="s">
        <v>425</v>
      </c>
      <c r="G625" s="27">
        <v>39983</v>
      </c>
      <c r="H625" s="26">
        <v>80</v>
      </c>
      <c r="I625" s="26" t="s">
        <v>3</v>
      </c>
      <c r="J625" s="26" t="s">
        <v>4</v>
      </c>
      <c r="K625" s="27">
        <v>40290</v>
      </c>
      <c r="L625" s="27">
        <v>40290</v>
      </c>
      <c r="M625" s="27">
        <v>40303</v>
      </c>
      <c r="N625" s="27">
        <v>40617</v>
      </c>
      <c r="O625" s="26">
        <v>79.8</v>
      </c>
      <c r="P625" s="26"/>
      <c r="Q625" s="26"/>
    </row>
    <row r="626" spans="1:17" ht="30" x14ac:dyDescent="0.25">
      <c r="A626" s="26">
        <v>640</v>
      </c>
      <c r="B626" s="26">
        <v>1901</v>
      </c>
      <c r="C626" s="26" t="s">
        <v>0</v>
      </c>
      <c r="D626" s="26" t="s">
        <v>9415</v>
      </c>
      <c r="E626" s="28" t="s">
        <v>6</v>
      </c>
      <c r="F626" s="28" t="s">
        <v>433</v>
      </c>
      <c r="G626" s="27">
        <v>39987</v>
      </c>
      <c r="H626" s="26">
        <v>80</v>
      </c>
      <c r="I626" s="26" t="s">
        <v>3</v>
      </c>
      <c r="J626" s="26" t="s">
        <v>4</v>
      </c>
      <c r="K626" s="27">
        <v>40130</v>
      </c>
      <c r="L626" s="27">
        <v>40227</v>
      </c>
      <c r="M626" s="27">
        <v>40242</v>
      </c>
      <c r="N626" s="27">
        <v>40367</v>
      </c>
      <c r="O626" s="26">
        <v>79.814999999999998</v>
      </c>
      <c r="P626" s="26"/>
      <c r="Q626" s="26"/>
    </row>
    <row r="627" spans="1:17" x14ac:dyDescent="0.25">
      <c r="A627" s="26">
        <v>641</v>
      </c>
      <c r="B627" s="26">
        <v>2030</v>
      </c>
      <c r="C627" s="26" t="s">
        <v>0</v>
      </c>
      <c r="D627" s="26" t="s">
        <v>9415</v>
      </c>
      <c r="E627" s="28" t="s">
        <v>6</v>
      </c>
      <c r="F627" s="28" t="s">
        <v>427</v>
      </c>
      <c r="G627" s="27">
        <v>39987</v>
      </c>
      <c r="H627" s="26">
        <v>80</v>
      </c>
      <c r="I627" s="26" t="s">
        <v>3</v>
      </c>
      <c r="J627" s="26" t="s">
        <v>4</v>
      </c>
      <c r="K627" s="27">
        <v>40084</v>
      </c>
      <c r="L627" s="27">
        <v>40228</v>
      </c>
      <c r="M627" s="27">
        <v>40246</v>
      </c>
      <c r="N627" s="27">
        <v>40552</v>
      </c>
      <c r="O627" s="26">
        <v>79.92</v>
      </c>
      <c r="P627" s="26"/>
      <c r="Q627" s="26"/>
    </row>
    <row r="628" spans="1:17" x14ac:dyDescent="0.25">
      <c r="A628" s="26">
        <v>642</v>
      </c>
      <c r="B628" s="26">
        <v>1862</v>
      </c>
      <c r="C628" s="26" t="s">
        <v>0</v>
      </c>
      <c r="D628" s="26" t="s">
        <v>9415</v>
      </c>
      <c r="E628" s="28" t="s">
        <v>6</v>
      </c>
      <c r="F628" s="28" t="s">
        <v>428</v>
      </c>
      <c r="G628" s="27">
        <v>39987</v>
      </c>
      <c r="H628" s="26">
        <v>80</v>
      </c>
      <c r="I628" s="26" t="s">
        <v>3</v>
      </c>
      <c r="J628" s="26" t="s">
        <v>4</v>
      </c>
      <c r="K628" s="27">
        <v>40084</v>
      </c>
      <c r="L628" s="27">
        <v>40191</v>
      </c>
      <c r="M628" s="27">
        <v>40232</v>
      </c>
      <c r="N628" s="27">
        <v>40289</v>
      </c>
      <c r="O628" s="26">
        <v>80</v>
      </c>
      <c r="P628" s="26"/>
      <c r="Q628" s="26"/>
    </row>
    <row r="629" spans="1:17" x14ac:dyDescent="0.25">
      <c r="A629" s="26">
        <v>643</v>
      </c>
      <c r="B629" s="26">
        <v>1970</v>
      </c>
      <c r="C629" s="26" t="s">
        <v>0</v>
      </c>
      <c r="D629" s="26" t="s">
        <v>9415</v>
      </c>
      <c r="E629" s="28" t="s">
        <v>6</v>
      </c>
      <c r="F629" s="28" t="s">
        <v>431</v>
      </c>
      <c r="G629" s="27">
        <v>39987</v>
      </c>
      <c r="H629" s="26">
        <v>80</v>
      </c>
      <c r="I629" s="26" t="s">
        <v>3</v>
      </c>
      <c r="J629" s="26" t="s">
        <v>4</v>
      </c>
      <c r="K629" s="27">
        <v>40101</v>
      </c>
      <c r="L629" s="27">
        <v>40226</v>
      </c>
      <c r="M629" s="27">
        <v>40246</v>
      </c>
      <c r="N629" s="27">
        <v>40456</v>
      </c>
      <c r="O629" s="26">
        <v>79.92</v>
      </c>
      <c r="P629" s="26"/>
      <c r="Q629" s="26"/>
    </row>
    <row r="630" spans="1:17" x14ac:dyDescent="0.25">
      <c r="A630" s="26">
        <v>644</v>
      </c>
      <c r="B630" s="26">
        <v>2011</v>
      </c>
      <c r="C630" s="26" t="s">
        <v>0</v>
      </c>
      <c r="D630" s="26" t="s">
        <v>9415</v>
      </c>
      <c r="E630" s="28" t="s">
        <v>6</v>
      </c>
      <c r="F630" s="28" t="s">
        <v>426</v>
      </c>
      <c r="G630" s="27">
        <v>39987</v>
      </c>
      <c r="H630" s="26">
        <v>80</v>
      </c>
      <c r="I630" s="26" t="s">
        <v>3</v>
      </c>
      <c r="J630" s="26" t="s">
        <v>4</v>
      </c>
      <c r="K630" s="27">
        <v>40101</v>
      </c>
      <c r="L630" s="27">
        <v>40228</v>
      </c>
      <c r="M630" s="27">
        <v>40246</v>
      </c>
      <c r="N630" s="27">
        <v>40526</v>
      </c>
      <c r="O630" s="26">
        <v>79.92</v>
      </c>
      <c r="P630" s="26"/>
      <c r="Q630" s="26"/>
    </row>
    <row r="631" spans="1:17" ht="30" x14ac:dyDescent="0.25">
      <c r="A631" s="26">
        <v>645</v>
      </c>
      <c r="B631" s="26">
        <v>1832</v>
      </c>
      <c r="C631" s="26" t="s">
        <v>0</v>
      </c>
      <c r="D631" s="26" t="s">
        <v>9418</v>
      </c>
      <c r="E631" s="28" t="s">
        <v>6</v>
      </c>
      <c r="F631" s="28" t="s">
        <v>430</v>
      </c>
      <c r="G631" s="27">
        <v>39987</v>
      </c>
      <c r="H631" s="26">
        <v>80</v>
      </c>
      <c r="I631" s="26" t="s">
        <v>3</v>
      </c>
      <c r="J631" s="26" t="s">
        <v>4</v>
      </c>
      <c r="K631" s="27">
        <v>40161</v>
      </c>
      <c r="L631" s="27">
        <v>40535</v>
      </c>
      <c r="M631" s="27">
        <v>40567</v>
      </c>
      <c r="N631" s="27">
        <v>41113</v>
      </c>
      <c r="O631" s="26">
        <v>79.81</v>
      </c>
      <c r="P631" s="26"/>
      <c r="Q631" s="26"/>
    </row>
    <row r="632" spans="1:17" x14ac:dyDescent="0.25">
      <c r="A632" s="26">
        <v>646</v>
      </c>
      <c r="B632" s="26">
        <v>1868</v>
      </c>
      <c r="C632" s="26" t="s">
        <v>0</v>
      </c>
      <c r="D632" s="26" t="s">
        <v>9415</v>
      </c>
      <c r="E632" s="28" t="s">
        <v>6</v>
      </c>
      <c r="F632" s="28" t="s">
        <v>429</v>
      </c>
      <c r="G632" s="27">
        <v>39987</v>
      </c>
      <c r="H632" s="26">
        <v>80</v>
      </c>
      <c r="I632" s="26" t="s">
        <v>3</v>
      </c>
      <c r="J632" s="26" t="s">
        <v>4</v>
      </c>
      <c r="K632" s="27">
        <v>40072</v>
      </c>
      <c r="L632" s="27">
        <v>40190</v>
      </c>
      <c r="M632" s="27">
        <v>40212</v>
      </c>
      <c r="N632" s="27">
        <v>40315</v>
      </c>
      <c r="O632" s="26">
        <v>79.900000000000006</v>
      </c>
      <c r="P632" s="26"/>
      <c r="Q632" s="26"/>
    </row>
    <row r="633" spans="1:17" ht="30" x14ac:dyDescent="0.25">
      <c r="A633" s="26">
        <v>647</v>
      </c>
      <c r="B633" s="26">
        <v>1755</v>
      </c>
      <c r="C633" s="26" t="s">
        <v>0</v>
      </c>
      <c r="D633" s="26" t="s">
        <v>9418</v>
      </c>
      <c r="E633" s="28" t="s">
        <v>6</v>
      </c>
      <c r="F633" s="28" t="s">
        <v>430</v>
      </c>
      <c r="G633" s="27">
        <v>39987</v>
      </c>
      <c r="H633" s="26">
        <v>80</v>
      </c>
      <c r="I633" s="26" t="s">
        <v>3</v>
      </c>
      <c r="J633" s="26" t="s">
        <v>4</v>
      </c>
      <c r="K633" s="27">
        <v>40161</v>
      </c>
      <c r="L633" s="27">
        <v>40247</v>
      </c>
      <c r="M633" s="27">
        <v>40275</v>
      </c>
      <c r="N633" s="27">
        <v>40653</v>
      </c>
      <c r="O633" s="26">
        <v>79.81</v>
      </c>
      <c r="P633" s="26"/>
      <c r="Q633" s="26"/>
    </row>
    <row r="634" spans="1:17" x14ac:dyDescent="0.25">
      <c r="A634" s="26">
        <v>648</v>
      </c>
      <c r="B634" s="26">
        <v>1973</v>
      </c>
      <c r="C634" s="26" t="s">
        <v>0</v>
      </c>
      <c r="D634" s="26" t="s">
        <v>9415</v>
      </c>
      <c r="E634" s="28" t="s">
        <v>6</v>
      </c>
      <c r="F634" s="28" t="s">
        <v>432</v>
      </c>
      <c r="G634" s="27">
        <v>39987</v>
      </c>
      <c r="H634" s="26">
        <v>80</v>
      </c>
      <c r="I634" s="26" t="s">
        <v>3</v>
      </c>
      <c r="J634" s="26" t="s">
        <v>4</v>
      </c>
      <c r="K634" s="27">
        <v>40101</v>
      </c>
      <c r="L634" s="27">
        <v>40228</v>
      </c>
      <c r="M634" s="27">
        <v>40246</v>
      </c>
      <c r="N634" s="27">
        <v>40461</v>
      </c>
      <c r="O634" s="26">
        <v>79.92</v>
      </c>
      <c r="P634" s="26"/>
      <c r="Q634" s="26"/>
    </row>
    <row r="635" spans="1:17" x14ac:dyDescent="0.25">
      <c r="A635" s="26">
        <v>649</v>
      </c>
      <c r="B635" s="26">
        <v>1694</v>
      </c>
      <c r="C635" s="26" t="s">
        <v>0</v>
      </c>
      <c r="D635" s="26" t="s">
        <v>9418</v>
      </c>
      <c r="E635" s="28" t="s">
        <v>6</v>
      </c>
      <c r="F635" s="28" t="s">
        <v>435</v>
      </c>
      <c r="G635" s="27">
        <v>39988</v>
      </c>
      <c r="H635" s="26">
        <v>80</v>
      </c>
      <c r="I635" s="26" t="s">
        <v>3</v>
      </c>
      <c r="J635" s="26" t="s">
        <v>4</v>
      </c>
      <c r="K635" s="27">
        <v>40067</v>
      </c>
      <c r="L635" s="27">
        <v>40227</v>
      </c>
      <c r="M635" s="27">
        <v>40242</v>
      </c>
      <c r="N635" s="27">
        <v>40477</v>
      </c>
      <c r="O635" s="26">
        <v>79.92</v>
      </c>
      <c r="P635" s="26"/>
      <c r="Q635" s="26"/>
    </row>
    <row r="636" spans="1:17" ht="30" x14ac:dyDescent="0.25">
      <c r="A636" s="26">
        <v>650</v>
      </c>
      <c r="B636" s="26">
        <v>1982</v>
      </c>
      <c r="C636" s="26" t="s">
        <v>0</v>
      </c>
      <c r="D636" s="26" t="s">
        <v>9415</v>
      </c>
      <c r="E636" s="28" t="s">
        <v>6</v>
      </c>
      <c r="F636" s="28" t="s">
        <v>205</v>
      </c>
      <c r="G636" s="27">
        <v>39988</v>
      </c>
      <c r="H636" s="26">
        <v>80</v>
      </c>
      <c r="I636" s="26" t="s">
        <v>3</v>
      </c>
      <c r="J636" s="26" t="s">
        <v>4</v>
      </c>
      <c r="K636" s="27">
        <v>40045</v>
      </c>
      <c r="L636" s="27">
        <v>40213</v>
      </c>
      <c r="M636" s="27">
        <v>40212</v>
      </c>
      <c r="N636" s="27">
        <v>40478</v>
      </c>
      <c r="O636" s="26">
        <v>79.900000000000006</v>
      </c>
      <c r="P636" s="26"/>
      <c r="Q636" s="26"/>
    </row>
    <row r="637" spans="1:17" ht="30" x14ac:dyDescent="0.25">
      <c r="A637" s="26">
        <v>651</v>
      </c>
      <c r="B637" s="26">
        <v>1710</v>
      </c>
      <c r="C637" s="26" t="s">
        <v>0</v>
      </c>
      <c r="D637" s="26" t="s">
        <v>9418</v>
      </c>
      <c r="E637" s="28" t="s">
        <v>6</v>
      </c>
      <c r="F637" s="28" t="s">
        <v>436</v>
      </c>
      <c r="G637" s="27">
        <v>39988</v>
      </c>
      <c r="H637" s="26">
        <v>80</v>
      </c>
      <c r="I637" s="26" t="s">
        <v>3</v>
      </c>
      <c r="J637" s="26" t="s">
        <v>4</v>
      </c>
      <c r="K637" s="27">
        <v>40067</v>
      </c>
      <c r="L637" s="27">
        <v>40227</v>
      </c>
      <c r="M637" s="27">
        <v>40242</v>
      </c>
      <c r="N637" s="27">
        <v>40501</v>
      </c>
      <c r="O637" s="26">
        <v>79.58</v>
      </c>
      <c r="P637" s="26"/>
      <c r="Q637" s="26"/>
    </row>
    <row r="638" spans="1:17" ht="30" x14ac:dyDescent="0.25">
      <c r="A638" s="26">
        <v>652</v>
      </c>
      <c r="B638" s="26">
        <v>1659</v>
      </c>
      <c r="C638" s="26" t="s">
        <v>0</v>
      </c>
      <c r="D638" s="26" t="s">
        <v>9418</v>
      </c>
      <c r="E638" s="28" t="s">
        <v>6</v>
      </c>
      <c r="F638" s="28" t="s">
        <v>433</v>
      </c>
      <c r="G638" s="27">
        <v>39988</v>
      </c>
      <c r="H638" s="26">
        <v>80</v>
      </c>
      <c r="I638" s="26" t="s">
        <v>3</v>
      </c>
      <c r="J638" s="26" t="s">
        <v>4</v>
      </c>
      <c r="K638" s="27">
        <v>40067</v>
      </c>
      <c r="L638" s="27">
        <v>40227</v>
      </c>
      <c r="M638" s="27">
        <v>40242</v>
      </c>
      <c r="N638" s="27">
        <v>40406</v>
      </c>
      <c r="O638" s="26">
        <v>80</v>
      </c>
      <c r="P638" s="26"/>
      <c r="Q638" s="26"/>
    </row>
    <row r="639" spans="1:17" ht="30" x14ac:dyDescent="0.25">
      <c r="A639" s="26">
        <v>653</v>
      </c>
      <c r="B639" s="26">
        <v>1669</v>
      </c>
      <c r="C639" s="26" t="s">
        <v>0</v>
      </c>
      <c r="D639" s="26" t="s">
        <v>9418</v>
      </c>
      <c r="E639" s="28" t="s">
        <v>6</v>
      </c>
      <c r="F639" s="28" t="s">
        <v>434</v>
      </c>
      <c r="G639" s="27">
        <v>39988</v>
      </c>
      <c r="H639" s="26">
        <v>80</v>
      </c>
      <c r="I639" s="26" t="s">
        <v>3</v>
      </c>
      <c r="J639" s="26" t="s">
        <v>4</v>
      </c>
      <c r="K639" s="27">
        <v>40058</v>
      </c>
      <c r="L639" s="27">
        <v>40203</v>
      </c>
      <c r="M639" s="27">
        <v>40239</v>
      </c>
      <c r="N639" s="27">
        <v>40438</v>
      </c>
      <c r="O639" s="26">
        <v>79.900000000000006</v>
      </c>
      <c r="P639" s="26"/>
      <c r="Q639" s="26"/>
    </row>
    <row r="640" spans="1:17" ht="30" x14ac:dyDescent="0.25">
      <c r="A640" s="26">
        <v>654</v>
      </c>
      <c r="B640" s="26">
        <v>1670</v>
      </c>
      <c r="C640" s="26" t="s">
        <v>0</v>
      </c>
      <c r="D640" s="26" t="s">
        <v>9418</v>
      </c>
      <c r="E640" s="28" t="s">
        <v>6</v>
      </c>
      <c r="F640" s="28" t="s">
        <v>434</v>
      </c>
      <c r="G640" s="27">
        <v>39988</v>
      </c>
      <c r="H640" s="26">
        <v>80</v>
      </c>
      <c r="I640" s="26" t="s">
        <v>3</v>
      </c>
      <c r="J640" s="26" t="s">
        <v>4</v>
      </c>
      <c r="K640" s="27">
        <v>40058</v>
      </c>
      <c r="L640" s="27">
        <v>40203</v>
      </c>
      <c r="M640" s="27">
        <v>40239</v>
      </c>
      <c r="N640" s="27">
        <v>40438</v>
      </c>
      <c r="O640" s="26">
        <v>79.900000000000006</v>
      </c>
      <c r="P640" s="26"/>
      <c r="Q640" s="26"/>
    </row>
    <row r="641" spans="1:17" ht="30" x14ac:dyDescent="0.25">
      <c r="A641" s="26">
        <v>655</v>
      </c>
      <c r="B641" s="26">
        <v>1671</v>
      </c>
      <c r="C641" s="26" t="s">
        <v>0</v>
      </c>
      <c r="D641" s="26" t="s">
        <v>9418</v>
      </c>
      <c r="E641" s="28" t="s">
        <v>6</v>
      </c>
      <c r="F641" s="28" t="s">
        <v>434</v>
      </c>
      <c r="G641" s="27">
        <v>39988</v>
      </c>
      <c r="H641" s="26">
        <v>80</v>
      </c>
      <c r="I641" s="26" t="s">
        <v>3</v>
      </c>
      <c r="J641" s="26" t="s">
        <v>4</v>
      </c>
      <c r="K641" s="27">
        <v>40058</v>
      </c>
      <c r="L641" s="27">
        <v>40203</v>
      </c>
      <c r="M641" s="27">
        <v>40239</v>
      </c>
      <c r="N641" s="27">
        <v>40438</v>
      </c>
      <c r="O641" s="26">
        <v>79.900000000000006</v>
      </c>
      <c r="P641" s="26"/>
      <c r="Q641" s="26"/>
    </row>
    <row r="642" spans="1:17" ht="30" x14ac:dyDescent="0.25">
      <c r="A642" s="26">
        <v>656</v>
      </c>
      <c r="B642" s="26">
        <v>1766</v>
      </c>
      <c r="C642" s="26" t="s">
        <v>0</v>
      </c>
      <c r="D642" s="26" t="s">
        <v>9418</v>
      </c>
      <c r="E642" s="28" t="s">
        <v>6</v>
      </c>
      <c r="F642" s="28" t="s">
        <v>434</v>
      </c>
      <c r="G642" s="27">
        <v>39988</v>
      </c>
      <c r="H642" s="26">
        <v>80</v>
      </c>
      <c r="I642" s="26" t="s">
        <v>3</v>
      </c>
      <c r="J642" s="26" t="s">
        <v>4</v>
      </c>
      <c r="K642" s="27">
        <v>40058</v>
      </c>
      <c r="L642" s="27">
        <v>40203</v>
      </c>
      <c r="M642" s="27">
        <v>40239</v>
      </c>
      <c r="N642" s="27">
        <v>40702</v>
      </c>
      <c r="O642" s="26">
        <v>79.900000000000006</v>
      </c>
      <c r="P642" s="26"/>
      <c r="Q642" s="26"/>
    </row>
    <row r="643" spans="1:17" ht="30" x14ac:dyDescent="0.25">
      <c r="A643" s="26">
        <v>657</v>
      </c>
      <c r="B643" s="26">
        <v>1767</v>
      </c>
      <c r="C643" s="26" t="s">
        <v>0</v>
      </c>
      <c r="D643" s="26" t="s">
        <v>9418</v>
      </c>
      <c r="E643" s="28" t="s">
        <v>6</v>
      </c>
      <c r="F643" s="28" t="s">
        <v>434</v>
      </c>
      <c r="G643" s="27">
        <v>39988</v>
      </c>
      <c r="H643" s="26">
        <v>80</v>
      </c>
      <c r="I643" s="26" t="s">
        <v>3</v>
      </c>
      <c r="J643" s="26" t="s">
        <v>4</v>
      </c>
      <c r="K643" s="27">
        <v>40058</v>
      </c>
      <c r="L643" s="27">
        <v>40203</v>
      </c>
      <c r="M643" s="27">
        <v>40239</v>
      </c>
      <c r="N643" s="27">
        <v>40702</v>
      </c>
      <c r="O643" s="26">
        <v>79.900000000000006</v>
      </c>
      <c r="P643" s="26"/>
      <c r="Q643" s="26"/>
    </row>
    <row r="644" spans="1:17" ht="30" x14ac:dyDescent="0.25">
      <c r="A644" s="26">
        <v>658</v>
      </c>
      <c r="B644" s="26">
        <v>1676</v>
      </c>
      <c r="C644" s="26" t="s">
        <v>0</v>
      </c>
      <c r="D644" s="26" t="s">
        <v>9418</v>
      </c>
      <c r="E644" s="28" t="s">
        <v>6</v>
      </c>
      <c r="F644" s="28" t="s">
        <v>434</v>
      </c>
      <c r="G644" s="27">
        <v>39988</v>
      </c>
      <c r="H644" s="26">
        <v>80</v>
      </c>
      <c r="I644" s="26" t="s">
        <v>3</v>
      </c>
      <c r="J644" s="26" t="s">
        <v>4</v>
      </c>
      <c r="K644" s="27">
        <v>40058</v>
      </c>
      <c r="L644" s="27">
        <v>40203</v>
      </c>
      <c r="M644" s="27">
        <v>40239</v>
      </c>
      <c r="N644" s="27">
        <v>40445</v>
      </c>
      <c r="O644" s="26">
        <v>79.900000000000006</v>
      </c>
      <c r="P644" s="26"/>
      <c r="Q644" s="26"/>
    </row>
    <row r="645" spans="1:17" ht="30" x14ac:dyDescent="0.25">
      <c r="A645" s="26">
        <v>659</v>
      </c>
      <c r="B645" s="26">
        <v>1799</v>
      </c>
      <c r="C645" s="26" t="s">
        <v>0</v>
      </c>
      <c r="D645" s="26" t="s">
        <v>9418</v>
      </c>
      <c r="E645" s="28" t="s">
        <v>6</v>
      </c>
      <c r="F645" s="28" t="s">
        <v>434</v>
      </c>
      <c r="G645" s="27">
        <v>39988</v>
      </c>
      <c r="H645" s="26">
        <v>80</v>
      </c>
      <c r="I645" s="26" t="s">
        <v>3</v>
      </c>
      <c r="J645" s="26" t="s">
        <v>4</v>
      </c>
      <c r="K645" s="27">
        <v>40480</v>
      </c>
      <c r="L645" s="27">
        <v>40630</v>
      </c>
      <c r="M645" s="27">
        <v>40669</v>
      </c>
      <c r="N645" s="27">
        <v>40774</v>
      </c>
      <c r="O645" s="26">
        <v>79.875</v>
      </c>
      <c r="P645" s="26"/>
      <c r="Q645" s="26"/>
    </row>
    <row r="646" spans="1:17" ht="30" x14ac:dyDescent="0.25">
      <c r="A646" s="26">
        <v>660</v>
      </c>
      <c r="B646" s="26">
        <v>1690</v>
      </c>
      <c r="C646" s="26" t="s">
        <v>0</v>
      </c>
      <c r="D646" s="26" t="s">
        <v>9418</v>
      </c>
      <c r="E646" s="28" t="s">
        <v>6</v>
      </c>
      <c r="F646" s="28" t="s">
        <v>434</v>
      </c>
      <c r="G646" s="27">
        <v>39988</v>
      </c>
      <c r="H646" s="26">
        <v>80</v>
      </c>
      <c r="I646" s="26" t="s">
        <v>3</v>
      </c>
      <c r="J646" s="26" t="s">
        <v>4</v>
      </c>
      <c r="K646" s="27">
        <v>40058</v>
      </c>
      <c r="L646" s="27">
        <v>40203</v>
      </c>
      <c r="M646" s="27">
        <v>40239</v>
      </c>
      <c r="N646" s="27">
        <v>40464</v>
      </c>
      <c r="O646" s="26">
        <v>79.680000000000007</v>
      </c>
      <c r="P646" s="26"/>
      <c r="Q646" s="26"/>
    </row>
    <row r="647" spans="1:17" x14ac:dyDescent="0.25">
      <c r="A647" s="26">
        <v>661</v>
      </c>
      <c r="B647" s="26">
        <v>2317</v>
      </c>
      <c r="C647" s="26" t="s">
        <v>0</v>
      </c>
      <c r="D647" s="26" t="s">
        <v>9417</v>
      </c>
      <c r="E647" s="28" t="s">
        <v>6</v>
      </c>
      <c r="F647" s="28" t="s">
        <v>438</v>
      </c>
      <c r="G647" s="27">
        <v>39989</v>
      </c>
      <c r="H647" s="26">
        <v>80</v>
      </c>
      <c r="I647" s="26" t="s">
        <v>3</v>
      </c>
      <c r="J647" s="26" t="s">
        <v>4</v>
      </c>
      <c r="K647" s="27">
        <v>40072</v>
      </c>
      <c r="L647" s="27">
        <v>40260</v>
      </c>
      <c r="M647" s="27">
        <v>40289</v>
      </c>
      <c r="N647" s="27">
        <v>40371</v>
      </c>
      <c r="O647" s="26">
        <v>79.75</v>
      </c>
      <c r="P647" s="26"/>
      <c r="Q647" s="26"/>
    </row>
    <row r="648" spans="1:17" x14ac:dyDescent="0.25">
      <c r="A648" s="26">
        <v>662</v>
      </c>
      <c r="B648" s="26">
        <v>1628</v>
      </c>
      <c r="C648" s="26" t="s">
        <v>0</v>
      </c>
      <c r="D648" s="26" t="s">
        <v>9418</v>
      </c>
      <c r="E648" s="28" t="s">
        <v>6</v>
      </c>
      <c r="F648" s="28" t="s">
        <v>439</v>
      </c>
      <c r="G648" s="27">
        <v>39989</v>
      </c>
      <c r="H648" s="26">
        <v>80</v>
      </c>
      <c r="I648" s="26" t="s">
        <v>3</v>
      </c>
      <c r="J648" s="26" t="s">
        <v>4</v>
      </c>
      <c r="K648" s="27">
        <v>40165</v>
      </c>
      <c r="L648" s="27">
        <v>40211</v>
      </c>
      <c r="M648" s="27">
        <v>40247</v>
      </c>
      <c r="N648" s="27">
        <v>40346</v>
      </c>
      <c r="O648" s="26">
        <v>79.650000000000006</v>
      </c>
      <c r="P648" s="26"/>
      <c r="Q648" s="26"/>
    </row>
    <row r="649" spans="1:17" x14ac:dyDescent="0.25">
      <c r="A649" s="26">
        <v>663</v>
      </c>
      <c r="B649" s="26">
        <v>2512</v>
      </c>
      <c r="C649" s="26" t="s">
        <v>0</v>
      </c>
      <c r="D649" s="26" t="s">
        <v>9416</v>
      </c>
      <c r="E649" s="28" t="s">
        <v>6</v>
      </c>
      <c r="F649" s="28" t="s">
        <v>304</v>
      </c>
      <c r="G649" s="27">
        <v>39989</v>
      </c>
      <c r="H649" s="26">
        <v>80</v>
      </c>
      <c r="I649" s="26" t="s">
        <v>3</v>
      </c>
      <c r="J649" s="26" t="s">
        <v>4</v>
      </c>
      <c r="K649" s="27">
        <v>40018</v>
      </c>
      <c r="L649" s="27">
        <v>40191</v>
      </c>
      <c r="M649" s="27">
        <v>40228</v>
      </c>
      <c r="N649" s="27">
        <v>40345</v>
      </c>
      <c r="O649" s="26">
        <v>79.92</v>
      </c>
      <c r="P649" s="26"/>
      <c r="Q649" s="26"/>
    </row>
    <row r="650" spans="1:17" x14ac:dyDescent="0.25">
      <c r="A650" s="26">
        <v>664</v>
      </c>
      <c r="B650" s="26">
        <v>2100</v>
      </c>
      <c r="C650" s="26" t="s">
        <v>0</v>
      </c>
      <c r="D650" s="26" t="s">
        <v>9415</v>
      </c>
      <c r="E650" s="28" t="s">
        <v>6</v>
      </c>
      <c r="F650" s="28" t="s">
        <v>254</v>
      </c>
      <c r="G650" s="27">
        <v>39989</v>
      </c>
      <c r="H650" s="26">
        <v>80</v>
      </c>
      <c r="I650" s="26" t="s">
        <v>3</v>
      </c>
      <c r="J650" s="26" t="s">
        <v>4</v>
      </c>
      <c r="K650" s="27">
        <v>40134</v>
      </c>
      <c r="L650" s="27">
        <v>40220</v>
      </c>
      <c r="M650" s="27">
        <v>40241</v>
      </c>
      <c r="N650" s="27">
        <v>40745</v>
      </c>
      <c r="O650" s="26">
        <v>79.81</v>
      </c>
      <c r="P650" s="26"/>
      <c r="Q650" s="26"/>
    </row>
    <row r="651" spans="1:17" x14ac:dyDescent="0.25">
      <c r="A651" s="26">
        <v>665</v>
      </c>
      <c r="B651" s="26">
        <v>1703</v>
      </c>
      <c r="C651" s="26" t="s">
        <v>0</v>
      </c>
      <c r="D651" s="26" t="s">
        <v>9418</v>
      </c>
      <c r="E651" s="28" t="s">
        <v>6</v>
      </c>
      <c r="F651" s="28" t="s">
        <v>437</v>
      </c>
      <c r="G651" s="27">
        <v>39989</v>
      </c>
      <c r="H651" s="26">
        <v>80</v>
      </c>
      <c r="I651" s="26" t="s">
        <v>3</v>
      </c>
      <c r="J651" s="26" t="s">
        <v>4</v>
      </c>
      <c r="K651" s="27">
        <v>40163</v>
      </c>
      <c r="L651" s="27">
        <v>40233</v>
      </c>
      <c r="M651" s="27">
        <v>40255</v>
      </c>
      <c r="N651" s="27">
        <v>40487</v>
      </c>
      <c r="O651" s="26">
        <v>79.56</v>
      </c>
      <c r="P651" s="26"/>
      <c r="Q651" s="26"/>
    </row>
    <row r="652" spans="1:17" ht="30" x14ac:dyDescent="0.25">
      <c r="A652" s="26">
        <v>666</v>
      </c>
      <c r="B652" s="26">
        <v>2199</v>
      </c>
      <c r="C652" s="26" t="s">
        <v>0</v>
      </c>
      <c r="D652" s="26" t="s">
        <v>9415</v>
      </c>
      <c r="E652" s="28" t="s">
        <v>6</v>
      </c>
      <c r="F652" s="28" t="s">
        <v>443</v>
      </c>
      <c r="G652" s="27">
        <v>39990</v>
      </c>
      <c r="H652" s="26">
        <v>19.8</v>
      </c>
      <c r="I652" s="26" t="s">
        <v>3</v>
      </c>
      <c r="J652" s="26" t="s">
        <v>4</v>
      </c>
      <c r="K652" s="27">
        <v>40409</v>
      </c>
      <c r="L652" s="27">
        <v>40526</v>
      </c>
      <c r="M652" s="27">
        <v>40563</v>
      </c>
      <c r="N652" s="27">
        <v>41052</v>
      </c>
      <c r="O652" s="26">
        <v>19.68</v>
      </c>
      <c r="P652" s="26"/>
      <c r="Q652" s="26"/>
    </row>
    <row r="653" spans="1:17" ht="30" x14ac:dyDescent="0.25">
      <c r="A653" s="26">
        <v>667</v>
      </c>
      <c r="B653" s="26">
        <v>2206</v>
      </c>
      <c r="C653" s="26" t="s">
        <v>0</v>
      </c>
      <c r="D653" s="26" t="s">
        <v>9415</v>
      </c>
      <c r="E653" s="28" t="s">
        <v>6</v>
      </c>
      <c r="F653" s="28" t="s">
        <v>443</v>
      </c>
      <c r="G653" s="27">
        <v>39990</v>
      </c>
      <c r="H653" s="26">
        <v>42.24</v>
      </c>
      <c r="I653" s="26" t="s">
        <v>3</v>
      </c>
      <c r="J653" s="26" t="s">
        <v>4</v>
      </c>
      <c r="K653" s="27">
        <v>40301</v>
      </c>
      <c r="L653" s="27">
        <v>40526</v>
      </c>
      <c r="M653" s="27">
        <v>40557</v>
      </c>
      <c r="N653" s="27">
        <v>41075</v>
      </c>
      <c r="O653" s="26">
        <v>42</v>
      </c>
      <c r="P653" s="26"/>
      <c r="Q653" s="26"/>
    </row>
    <row r="654" spans="1:17" x14ac:dyDescent="0.25">
      <c r="A654" s="26">
        <v>668</v>
      </c>
      <c r="B654" s="26">
        <v>2056</v>
      </c>
      <c r="C654" s="26" t="s">
        <v>0</v>
      </c>
      <c r="D654" s="26" t="s">
        <v>9415</v>
      </c>
      <c r="E654" s="28" t="s">
        <v>6</v>
      </c>
      <c r="F654" s="28" t="s">
        <v>254</v>
      </c>
      <c r="G654" s="27">
        <v>39990</v>
      </c>
      <c r="H654" s="26">
        <v>80</v>
      </c>
      <c r="I654" s="26" t="s">
        <v>3</v>
      </c>
      <c r="J654" s="26" t="s">
        <v>4</v>
      </c>
      <c r="K654" s="27">
        <v>40134</v>
      </c>
      <c r="L654" s="27">
        <v>40220</v>
      </c>
      <c r="M654" s="27">
        <v>40241</v>
      </c>
      <c r="N654" s="27">
        <v>40653</v>
      </c>
      <c r="O654" s="26">
        <v>79.875</v>
      </c>
      <c r="P654" s="26"/>
      <c r="Q654" s="26"/>
    </row>
    <row r="655" spans="1:17" ht="30" x14ac:dyDescent="0.25">
      <c r="A655" s="26">
        <v>669</v>
      </c>
      <c r="B655" s="26">
        <v>1952</v>
      </c>
      <c r="C655" s="26" t="s">
        <v>0</v>
      </c>
      <c r="D655" s="26" t="s">
        <v>9415</v>
      </c>
      <c r="E655" s="28" t="s">
        <v>6</v>
      </c>
      <c r="F655" s="28" t="s">
        <v>442</v>
      </c>
      <c r="G655" s="27">
        <v>39990</v>
      </c>
      <c r="H655" s="26">
        <v>80</v>
      </c>
      <c r="I655" s="26" t="s">
        <v>3</v>
      </c>
      <c r="J655" s="26" t="s">
        <v>4</v>
      </c>
      <c r="K655" s="27">
        <v>40084</v>
      </c>
      <c r="L655" s="27">
        <v>40242</v>
      </c>
      <c r="M655" s="27">
        <v>40267</v>
      </c>
      <c r="N655" s="27">
        <v>40423</v>
      </c>
      <c r="O655" s="26">
        <v>79.98</v>
      </c>
      <c r="P655" s="26"/>
      <c r="Q655" s="26"/>
    </row>
    <row r="656" spans="1:17" x14ac:dyDescent="0.25">
      <c r="A656" s="26">
        <v>670</v>
      </c>
      <c r="B656" s="26">
        <v>1980</v>
      </c>
      <c r="C656" s="26" t="s">
        <v>0</v>
      </c>
      <c r="D656" s="26" t="s">
        <v>9415</v>
      </c>
      <c r="E656" s="28" t="s">
        <v>6</v>
      </c>
      <c r="F656" s="28" t="s">
        <v>440</v>
      </c>
      <c r="G656" s="27">
        <v>39990</v>
      </c>
      <c r="H656" s="26">
        <v>80</v>
      </c>
      <c r="I656" s="26" t="s">
        <v>3</v>
      </c>
      <c r="J656" s="26" t="s">
        <v>4</v>
      </c>
      <c r="K656" s="27">
        <v>40108</v>
      </c>
      <c r="L656" s="27">
        <v>40219</v>
      </c>
      <c r="M656" s="27">
        <v>40239</v>
      </c>
      <c r="N656" s="27">
        <v>40472</v>
      </c>
      <c r="O656" s="26">
        <v>79.56</v>
      </c>
      <c r="P656" s="26"/>
      <c r="Q656" s="26"/>
    </row>
    <row r="657" spans="1:17" ht="30" x14ac:dyDescent="0.25">
      <c r="A657" s="26">
        <v>671</v>
      </c>
      <c r="B657" s="26">
        <v>1881</v>
      </c>
      <c r="C657" s="26" t="s">
        <v>0</v>
      </c>
      <c r="D657" s="26" t="s">
        <v>9415</v>
      </c>
      <c r="E657" s="28" t="s">
        <v>6</v>
      </c>
      <c r="F657" s="28" t="s">
        <v>444</v>
      </c>
      <c r="G657" s="27">
        <v>39990</v>
      </c>
      <c r="H657" s="26">
        <v>79.86</v>
      </c>
      <c r="I657" s="26" t="s">
        <v>3</v>
      </c>
      <c r="J657" s="26" t="s">
        <v>4</v>
      </c>
      <c r="K657" s="27">
        <v>40101</v>
      </c>
      <c r="L657" s="27">
        <v>40247</v>
      </c>
      <c r="M657" s="27">
        <v>40275</v>
      </c>
      <c r="N657" s="27">
        <v>40340</v>
      </c>
      <c r="O657" s="26">
        <v>79.92</v>
      </c>
      <c r="P657" s="26"/>
      <c r="Q657" s="26"/>
    </row>
    <row r="658" spans="1:17" x14ac:dyDescent="0.25">
      <c r="A658" s="26">
        <v>672</v>
      </c>
      <c r="B658" s="26">
        <v>1885</v>
      </c>
      <c r="C658" s="26" t="s">
        <v>0</v>
      </c>
      <c r="D658" s="26" t="s">
        <v>9415</v>
      </c>
      <c r="E658" s="28" t="s">
        <v>6</v>
      </c>
      <c r="F658" s="28" t="s">
        <v>446</v>
      </c>
      <c r="G658" s="27">
        <v>39990</v>
      </c>
      <c r="H658" s="26">
        <v>39.9</v>
      </c>
      <c r="I658" s="26" t="s">
        <v>3</v>
      </c>
      <c r="J658" s="26" t="s">
        <v>4</v>
      </c>
      <c r="K658" s="27">
        <v>40115</v>
      </c>
      <c r="L658" s="27">
        <v>40217</v>
      </c>
      <c r="M658" s="27">
        <v>40239</v>
      </c>
      <c r="N658" s="27">
        <v>40348</v>
      </c>
      <c r="O658" s="26">
        <v>39.9</v>
      </c>
      <c r="P658" s="26"/>
      <c r="Q658" s="26"/>
    </row>
    <row r="659" spans="1:17" ht="30" x14ac:dyDescent="0.25">
      <c r="A659" s="26">
        <v>673</v>
      </c>
      <c r="B659" s="26">
        <v>2062</v>
      </c>
      <c r="C659" s="26" t="s">
        <v>0</v>
      </c>
      <c r="D659" s="26" t="s">
        <v>9415</v>
      </c>
      <c r="E659" s="28" t="s">
        <v>6</v>
      </c>
      <c r="F659" s="28" t="s">
        <v>441</v>
      </c>
      <c r="G659" s="27">
        <v>39990</v>
      </c>
      <c r="H659" s="26">
        <v>80</v>
      </c>
      <c r="I659" s="26" t="s">
        <v>3</v>
      </c>
      <c r="J659" s="26" t="s">
        <v>4</v>
      </c>
      <c r="K659" s="27">
        <v>40281</v>
      </c>
      <c r="L659" s="27">
        <v>40317</v>
      </c>
      <c r="M659" s="27">
        <v>40332</v>
      </c>
      <c r="N659" s="27">
        <v>40669</v>
      </c>
      <c r="O659" s="26">
        <v>79.81</v>
      </c>
      <c r="P659" s="26"/>
      <c r="Q659" s="26"/>
    </row>
    <row r="660" spans="1:17" x14ac:dyDescent="0.25">
      <c r="A660" s="26">
        <v>674</v>
      </c>
      <c r="B660" s="26">
        <v>2031</v>
      </c>
      <c r="C660" s="26" t="s">
        <v>0</v>
      </c>
      <c r="D660" s="26" t="s">
        <v>9415</v>
      </c>
      <c r="E660" s="28" t="s">
        <v>6</v>
      </c>
      <c r="F660" s="28" t="s">
        <v>445</v>
      </c>
      <c r="G660" s="27">
        <v>39990</v>
      </c>
      <c r="H660" s="26">
        <v>80</v>
      </c>
      <c r="I660" s="26" t="s">
        <v>3</v>
      </c>
      <c r="J660" s="26" t="s">
        <v>4</v>
      </c>
      <c r="K660" s="27">
        <v>40130</v>
      </c>
      <c r="L660" s="27">
        <v>40239</v>
      </c>
      <c r="M660" s="27">
        <v>40261</v>
      </c>
      <c r="N660" s="27">
        <v>40552</v>
      </c>
      <c r="O660" s="26">
        <v>80</v>
      </c>
      <c r="P660" s="26"/>
      <c r="Q660" s="26"/>
    </row>
    <row r="661" spans="1:17" ht="30" x14ac:dyDescent="0.25">
      <c r="A661" s="26">
        <v>675</v>
      </c>
      <c r="B661" s="26">
        <v>2133</v>
      </c>
      <c r="C661" s="26" t="s">
        <v>0</v>
      </c>
      <c r="D661" s="26" t="s">
        <v>9415</v>
      </c>
      <c r="E661" s="28" t="s">
        <v>6</v>
      </c>
      <c r="F661" s="28" t="s">
        <v>442</v>
      </c>
      <c r="G661" s="27">
        <v>39990</v>
      </c>
      <c r="H661" s="26">
        <v>39.9</v>
      </c>
      <c r="I661" s="26" t="s">
        <v>3</v>
      </c>
      <c r="J661" s="26" t="s">
        <v>4</v>
      </c>
      <c r="K661" s="27">
        <v>40318</v>
      </c>
      <c r="L661" s="27">
        <v>40514</v>
      </c>
      <c r="M661" s="27">
        <v>40550</v>
      </c>
      <c r="N661" s="27">
        <v>40829</v>
      </c>
      <c r="O661" s="26">
        <v>39.840000000000003</v>
      </c>
      <c r="P661" s="26"/>
      <c r="Q661" s="26"/>
    </row>
    <row r="662" spans="1:17" ht="30" x14ac:dyDescent="0.25">
      <c r="A662" s="26">
        <v>676</v>
      </c>
      <c r="B662" s="26">
        <v>2196</v>
      </c>
      <c r="C662" s="26" t="s">
        <v>0</v>
      </c>
      <c r="D662" s="26" t="s">
        <v>9415</v>
      </c>
      <c r="E662" s="28" t="s">
        <v>6</v>
      </c>
      <c r="F662" s="28" t="s">
        <v>443</v>
      </c>
      <c r="G662" s="27">
        <v>39990</v>
      </c>
      <c r="H662" s="26">
        <v>19.8</v>
      </c>
      <c r="I662" s="26" t="s">
        <v>3</v>
      </c>
      <c r="J662" s="26" t="s">
        <v>4</v>
      </c>
      <c r="K662" s="27">
        <v>40301</v>
      </c>
      <c r="L662" s="27">
        <v>40526</v>
      </c>
      <c r="M662" s="27">
        <v>40563</v>
      </c>
      <c r="N662" s="27">
        <v>41047</v>
      </c>
      <c r="O662" s="26">
        <v>19.68</v>
      </c>
      <c r="P662" s="26"/>
      <c r="Q662" s="26"/>
    </row>
    <row r="663" spans="1:17" ht="30" x14ac:dyDescent="0.25">
      <c r="A663" s="26">
        <v>677</v>
      </c>
      <c r="B663" s="26">
        <v>2198</v>
      </c>
      <c r="C663" s="26" t="s">
        <v>0</v>
      </c>
      <c r="D663" s="26" t="s">
        <v>9415</v>
      </c>
      <c r="E663" s="28" t="s">
        <v>6</v>
      </c>
      <c r="F663" s="28" t="s">
        <v>443</v>
      </c>
      <c r="G663" s="27">
        <v>39990</v>
      </c>
      <c r="H663" s="26">
        <v>19.8</v>
      </c>
      <c r="I663" s="26" t="s">
        <v>3</v>
      </c>
      <c r="J663" s="26" t="s">
        <v>4</v>
      </c>
      <c r="K663" s="27">
        <v>40409</v>
      </c>
      <c r="L663" s="27">
        <v>40526</v>
      </c>
      <c r="M663" s="27">
        <v>40563</v>
      </c>
      <c r="N663" s="27">
        <v>41052</v>
      </c>
      <c r="O663" s="26">
        <v>19.68</v>
      </c>
      <c r="P663" s="26"/>
      <c r="Q663" s="26"/>
    </row>
    <row r="664" spans="1:17" x14ac:dyDescent="0.25">
      <c r="A664" s="26">
        <v>678</v>
      </c>
      <c r="B664" s="26">
        <v>2492</v>
      </c>
      <c r="C664" s="26" t="s">
        <v>0</v>
      </c>
      <c r="D664" s="26" t="s">
        <v>9416</v>
      </c>
      <c r="E664" s="28" t="s">
        <v>6</v>
      </c>
      <c r="F664" s="28" t="s">
        <v>447</v>
      </c>
      <c r="G664" s="27">
        <v>39996</v>
      </c>
      <c r="H664" s="26">
        <v>19.95</v>
      </c>
      <c r="I664" s="26" t="s">
        <v>3</v>
      </c>
      <c r="J664" s="26" t="s">
        <v>4</v>
      </c>
      <c r="K664" s="27">
        <v>40018</v>
      </c>
      <c r="L664" s="27">
        <v>40080</v>
      </c>
      <c r="M664" s="27">
        <v>40242</v>
      </c>
      <c r="N664" s="27">
        <v>40249</v>
      </c>
      <c r="O664" s="26">
        <v>19.760000000000002</v>
      </c>
      <c r="P664" s="26"/>
      <c r="Q664" s="26"/>
    </row>
    <row r="665" spans="1:17" x14ac:dyDescent="0.25">
      <c r="A665" s="26">
        <v>679</v>
      </c>
      <c r="B665" s="26">
        <v>2005</v>
      </c>
      <c r="C665" s="26" t="s">
        <v>0</v>
      </c>
      <c r="D665" s="26" t="s">
        <v>9415</v>
      </c>
      <c r="E665" s="28" t="s">
        <v>6</v>
      </c>
      <c r="F665" s="28" t="s">
        <v>8610</v>
      </c>
      <c r="G665" s="27">
        <v>40000</v>
      </c>
      <c r="H665" s="26">
        <v>79.2</v>
      </c>
      <c r="I665" s="26" t="s">
        <v>3</v>
      </c>
      <c r="J665" s="26" t="s">
        <v>4</v>
      </c>
      <c r="K665" s="27">
        <v>40101</v>
      </c>
      <c r="L665" s="27">
        <v>40185</v>
      </c>
      <c r="M665" s="27">
        <v>40239</v>
      </c>
      <c r="N665" s="27">
        <v>40513</v>
      </c>
      <c r="O665" s="26">
        <v>79.92</v>
      </c>
      <c r="P665" s="26"/>
      <c r="Q665" s="26"/>
    </row>
    <row r="666" spans="1:17" x14ac:dyDescent="0.25">
      <c r="A666" s="26">
        <v>680</v>
      </c>
      <c r="B666" s="26">
        <v>2297</v>
      </c>
      <c r="C666" s="26" t="s">
        <v>0</v>
      </c>
      <c r="D666" s="26" t="s">
        <v>9417</v>
      </c>
      <c r="E666" s="28" t="s">
        <v>6</v>
      </c>
      <c r="F666" s="28" t="s">
        <v>448</v>
      </c>
      <c r="G666" s="27">
        <v>40003</v>
      </c>
      <c r="H666" s="26">
        <v>80</v>
      </c>
      <c r="I666" s="26" t="s">
        <v>3</v>
      </c>
      <c r="J666" s="26" t="s">
        <v>4</v>
      </c>
      <c r="K666" s="27">
        <v>40162</v>
      </c>
      <c r="L666" s="27">
        <v>40207</v>
      </c>
      <c r="M666" s="27">
        <v>40242</v>
      </c>
      <c r="N666" s="27">
        <v>40332</v>
      </c>
      <c r="O666" s="26">
        <v>79.92</v>
      </c>
      <c r="P666" s="26"/>
      <c r="Q666" s="26"/>
    </row>
    <row r="667" spans="1:17" x14ac:dyDescent="0.25">
      <c r="A667" s="26">
        <v>683</v>
      </c>
      <c r="B667" s="26">
        <v>883</v>
      </c>
      <c r="C667" s="26" t="s">
        <v>0</v>
      </c>
      <c r="D667" s="26" t="s">
        <v>9418</v>
      </c>
      <c r="E667" s="28" t="s">
        <v>6</v>
      </c>
      <c r="F667" s="28" t="s">
        <v>254</v>
      </c>
      <c r="G667" s="27">
        <v>40009</v>
      </c>
      <c r="H667" s="26">
        <v>80</v>
      </c>
      <c r="I667" s="26" t="s">
        <v>3</v>
      </c>
      <c r="J667" s="26" t="s">
        <v>4</v>
      </c>
      <c r="K667" s="27">
        <v>40009</v>
      </c>
      <c r="L667" s="27">
        <v>40009</v>
      </c>
      <c r="M667" s="27">
        <v>40009</v>
      </c>
      <c r="N667" s="27">
        <v>40009</v>
      </c>
      <c r="O667" s="26">
        <v>79.87</v>
      </c>
      <c r="P667" s="26"/>
      <c r="Q667" s="26"/>
    </row>
    <row r="668" spans="1:17" x14ac:dyDescent="0.25">
      <c r="A668" s="26">
        <v>690</v>
      </c>
      <c r="B668" s="26">
        <v>1647</v>
      </c>
      <c r="C668" s="26" t="s">
        <v>0</v>
      </c>
      <c r="D668" s="26" t="s">
        <v>9418</v>
      </c>
      <c r="E668" s="28" t="s">
        <v>6</v>
      </c>
      <c r="F668" s="28" t="s">
        <v>452</v>
      </c>
      <c r="G668" s="27">
        <v>40011</v>
      </c>
      <c r="H668" s="26">
        <v>80</v>
      </c>
      <c r="I668" s="26" t="s">
        <v>3</v>
      </c>
      <c r="J668" s="26" t="s">
        <v>4</v>
      </c>
      <c r="K668" s="27">
        <v>40158</v>
      </c>
      <c r="L668" s="27">
        <v>40252</v>
      </c>
      <c r="M668" s="27">
        <v>40277</v>
      </c>
      <c r="N668" s="27">
        <v>40378</v>
      </c>
      <c r="O668" s="26">
        <v>79.2</v>
      </c>
      <c r="P668" s="26"/>
      <c r="Q668" s="26"/>
    </row>
    <row r="669" spans="1:17" ht="30" x14ac:dyDescent="0.25">
      <c r="A669" s="26">
        <v>692</v>
      </c>
      <c r="B669" s="26">
        <v>2376</v>
      </c>
      <c r="C669" s="26" t="s">
        <v>0</v>
      </c>
      <c r="D669" s="26" t="s">
        <v>9417</v>
      </c>
      <c r="E669" s="28" t="s">
        <v>6</v>
      </c>
      <c r="F669" s="28" t="s">
        <v>453</v>
      </c>
      <c r="G669" s="27">
        <v>40016</v>
      </c>
      <c r="H669" s="26">
        <v>80</v>
      </c>
      <c r="I669" s="26" t="s">
        <v>3</v>
      </c>
      <c r="J669" s="26" t="s">
        <v>4</v>
      </c>
      <c r="K669" s="27">
        <v>40378</v>
      </c>
      <c r="L669" s="27">
        <v>40379</v>
      </c>
      <c r="M669" s="27">
        <v>40464</v>
      </c>
      <c r="N669" s="27">
        <v>40606</v>
      </c>
      <c r="O669" s="26">
        <v>79.98</v>
      </c>
      <c r="P669" s="26"/>
      <c r="Q669" s="26"/>
    </row>
    <row r="670" spans="1:17" x14ac:dyDescent="0.25">
      <c r="A670" s="26">
        <v>693</v>
      </c>
      <c r="B670" s="26">
        <v>2033</v>
      </c>
      <c r="C670" s="26" t="s">
        <v>0</v>
      </c>
      <c r="D670" s="26" t="s">
        <v>9415</v>
      </c>
      <c r="E670" s="28" t="s">
        <v>6</v>
      </c>
      <c r="F670" s="28" t="s">
        <v>8611</v>
      </c>
      <c r="G670" s="27">
        <v>40020</v>
      </c>
      <c r="H670" s="26">
        <v>80</v>
      </c>
      <c r="I670" s="26" t="s">
        <v>3</v>
      </c>
      <c r="J670" s="26" t="s">
        <v>4</v>
      </c>
      <c r="K670" s="27">
        <v>40080</v>
      </c>
      <c r="L670" s="27">
        <v>40263</v>
      </c>
      <c r="M670" s="27">
        <v>40289</v>
      </c>
      <c r="N670" s="27">
        <v>40570</v>
      </c>
      <c r="O670" s="26">
        <v>79.92</v>
      </c>
      <c r="P670" s="26"/>
      <c r="Q670" s="26"/>
    </row>
    <row r="671" spans="1:17" x14ac:dyDescent="0.25">
      <c r="A671" s="26">
        <v>701</v>
      </c>
      <c r="B671" s="26">
        <v>2034</v>
      </c>
      <c r="C671" s="26" t="s">
        <v>0</v>
      </c>
      <c r="D671" s="26" t="s">
        <v>9415</v>
      </c>
      <c r="E671" s="28" t="s">
        <v>6</v>
      </c>
      <c r="F671" s="28" t="s">
        <v>8611</v>
      </c>
      <c r="G671" s="27">
        <v>40022</v>
      </c>
      <c r="H671" s="26">
        <v>80</v>
      </c>
      <c r="I671" s="26" t="s">
        <v>3</v>
      </c>
      <c r="J671" s="26" t="s">
        <v>4</v>
      </c>
      <c r="K671" s="27">
        <v>40080</v>
      </c>
      <c r="L671" s="27">
        <v>40267</v>
      </c>
      <c r="M671" s="27">
        <v>40289</v>
      </c>
      <c r="N671" s="27">
        <v>40575</v>
      </c>
      <c r="O671" s="26">
        <v>79.92</v>
      </c>
      <c r="P671" s="26"/>
      <c r="Q671" s="26"/>
    </row>
    <row r="672" spans="1:17" x14ac:dyDescent="0.25">
      <c r="A672" s="26">
        <v>712</v>
      </c>
      <c r="B672" s="26">
        <v>2267</v>
      </c>
      <c r="C672" s="26" t="s">
        <v>0</v>
      </c>
      <c r="D672" s="26" t="s">
        <v>9415</v>
      </c>
      <c r="E672" s="28" t="s">
        <v>6</v>
      </c>
      <c r="F672" s="28" t="s">
        <v>8611</v>
      </c>
      <c r="G672" s="27">
        <v>40022</v>
      </c>
      <c r="H672" s="26">
        <v>80</v>
      </c>
      <c r="I672" s="26" t="s">
        <v>3</v>
      </c>
      <c r="J672" s="26" t="s">
        <v>4</v>
      </c>
      <c r="K672" s="27">
        <v>40465</v>
      </c>
      <c r="L672" s="27">
        <v>40697</v>
      </c>
      <c r="M672" s="27">
        <v>40745</v>
      </c>
      <c r="N672" s="27">
        <v>41295</v>
      </c>
      <c r="O672" s="26">
        <v>79.92</v>
      </c>
      <c r="P672" s="26"/>
      <c r="Q672" s="26"/>
    </row>
    <row r="673" spans="1:17" x14ac:dyDescent="0.25">
      <c r="A673" s="26">
        <v>713</v>
      </c>
      <c r="B673" s="26">
        <v>2544</v>
      </c>
      <c r="C673" s="26" t="s">
        <v>0</v>
      </c>
      <c r="D673" s="26" t="s">
        <v>9416</v>
      </c>
      <c r="E673" s="28" t="s">
        <v>6</v>
      </c>
      <c r="F673" s="28" t="s">
        <v>457</v>
      </c>
      <c r="G673" s="27">
        <v>40023</v>
      </c>
      <c r="H673" s="26">
        <v>79.8</v>
      </c>
      <c r="I673" s="26" t="s">
        <v>3</v>
      </c>
      <c r="J673" s="26" t="s">
        <v>4</v>
      </c>
      <c r="K673" s="27">
        <v>40043</v>
      </c>
      <c r="L673" s="27">
        <v>40233</v>
      </c>
      <c r="M673" s="27">
        <v>40255</v>
      </c>
      <c r="N673" s="27">
        <v>40563</v>
      </c>
      <c r="O673" s="26">
        <v>79.650000000000006</v>
      </c>
      <c r="P673" s="26"/>
      <c r="Q673" s="26"/>
    </row>
    <row r="674" spans="1:17" x14ac:dyDescent="0.25">
      <c r="A674" s="26">
        <v>714</v>
      </c>
      <c r="B674" s="26">
        <v>2549</v>
      </c>
      <c r="C674" s="26" t="s">
        <v>0</v>
      </c>
      <c r="D674" s="26" t="s">
        <v>9416</v>
      </c>
      <c r="E674" s="28" t="s">
        <v>6</v>
      </c>
      <c r="F674" s="28" t="s">
        <v>457</v>
      </c>
      <c r="G674" s="27">
        <v>40023</v>
      </c>
      <c r="H674" s="26">
        <v>79.8</v>
      </c>
      <c r="I674" s="26" t="s">
        <v>3</v>
      </c>
      <c r="J674" s="26" t="s">
        <v>4</v>
      </c>
      <c r="K674" s="27">
        <v>40043</v>
      </c>
      <c r="L674" s="27">
        <v>40233</v>
      </c>
      <c r="M674" s="27">
        <v>40255</v>
      </c>
      <c r="N674" s="27">
        <v>40631</v>
      </c>
      <c r="O674" s="26">
        <v>79.650000000000006</v>
      </c>
      <c r="P674" s="26"/>
      <c r="Q674" s="26"/>
    </row>
    <row r="675" spans="1:17" x14ac:dyDescent="0.25">
      <c r="A675" s="26">
        <v>715</v>
      </c>
      <c r="B675" s="26">
        <v>2076</v>
      </c>
      <c r="C675" s="26" t="s">
        <v>0</v>
      </c>
      <c r="D675" s="26" t="s">
        <v>9415</v>
      </c>
      <c r="E675" s="28" t="s">
        <v>6</v>
      </c>
      <c r="F675" s="28" t="s">
        <v>238</v>
      </c>
      <c r="G675" s="27">
        <v>40023</v>
      </c>
      <c r="H675" s="26">
        <v>80</v>
      </c>
      <c r="I675" s="26" t="s">
        <v>3</v>
      </c>
      <c r="J675" s="26" t="s">
        <v>4</v>
      </c>
      <c r="K675" s="27">
        <v>40281</v>
      </c>
      <c r="L675" s="27">
        <v>40378</v>
      </c>
      <c r="M675" s="27">
        <v>40480</v>
      </c>
      <c r="N675" s="27">
        <v>40723</v>
      </c>
      <c r="O675" s="26">
        <v>79.8</v>
      </c>
      <c r="P675" s="26"/>
      <c r="Q675" s="26"/>
    </row>
    <row r="676" spans="1:17" ht="30" x14ac:dyDescent="0.25">
      <c r="A676" s="26">
        <v>716</v>
      </c>
      <c r="B676" s="26">
        <v>2086</v>
      </c>
      <c r="C676" s="26" t="s">
        <v>0</v>
      </c>
      <c r="D676" s="26" t="s">
        <v>9415</v>
      </c>
      <c r="E676" s="28" t="s">
        <v>6</v>
      </c>
      <c r="F676" s="28" t="s">
        <v>443</v>
      </c>
      <c r="G676" s="27">
        <v>40024</v>
      </c>
      <c r="H676" s="26">
        <v>80</v>
      </c>
      <c r="I676" s="26" t="s">
        <v>3</v>
      </c>
      <c r="J676" s="26" t="s">
        <v>4</v>
      </c>
      <c r="K676" s="27">
        <v>40134</v>
      </c>
      <c r="L676" s="27">
        <v>40242</v>
      </c>
      <c r="M676" s="27">
        <v>40275</v>
      </c>
      <c r="N676" s="27">
        <v>40730</v>
      </c>
      <c r="O676" s="26">
        <v>79.81</v>
      </c>
      <c r="P676" s="26"/>
      <c r="Q676" s="26"/>
    </row>
    <row r="677" spans="1:17" ht="30" x14ac:dyDescent="0.25">
      <c r="A677" s="26">
        <v>717</v>
      </c>
      <c r="B677" s="26">
        <v>2079</v>
      </c>
      <c r="C677" s="26" t="s">
        <v>0</v>
      </c>
      <c r="D677" s="26" t="s">
        <v>9415</v>
      </c>
      <c r="E677" s="28" t="s">
        <v>6</v>
      </c>
      <c r="F677" s="28" t="s">
        <v>443</v>
      </c>
      <c r="G677" s="27">
        <v>40024</v>
      </c>
      <c r="H677" s="26">
        <v>80</v>
      </c>
      <c r="I677" s="26" t="s">
        <v>3</v>
      </c>
      <c r="J677" s="26" t="s">
        <v>4</v>
      </c>
      <c r="K677" s="27">
        <v>40098</v>
      </c>
      <c r="L677" s="27">
        <v>40242</v>
      </c>
      <c r="M677" s="27">
        <v>40275</v>
      </c>
      <c r="N677" s="27">
        <v>40714</v>
      </c>
      <c r="O677" s="26">
        <v>79.349999999999994</v>
      </c>
      <c r="P677" s="26"/>
      <c r="Q677" s="26"/>
    </row>
    <row r="678" spans="1:17" x14ac:dyDescent="0.25">
      <c r="A678" s="26">
        <v>718</v>
      </c>
      <c r="B678" s="26">
        <v>2513</v>
      </c>
      <c r="C678" s="26" t="s">
        <v>0</v>
      </c>
      <c r="D678" s="26" t="s">
        <v>9416</v>
      </c>
      <c r="E678" s="28" t="s">
        <v>6</v>
      </c>
      <c r="F678" s="28" t="s">
        <v>304</v>
      </c>
      <c r="G678" s="27">
        <v>40024</v>
      </c>
      <c r="H678" s="26">
        <v>77.44</v>
      </c>
      <c r="I678" s="26" t="s">
        <v>3</v>
      </c>
      <c r="J678" s="26" t="s">
        <v>4</v>
      </c>
      <c r="K678" s="27">
        <v>40042</v>
      </c>
      <c r="L678" s="27">
        <v>40191</v>
      </c>
      <c r="M678" s="27">
        <v>40228</v>
      </c>
      <c r="N678" s="27">
        <v>40353</v>
      </c>
      <c r="O678" s="26">
        <v>77.400000000000006</v>
      </c>
      <c r="P678" s="26"/>
      <c r="Q678" s="26"/>
    </row>
    <row r="679" spans="1:17" x14ac:dyDescent="0.25">
      <c r="A679" s="26">
        <v>719</v>
      </c>
      <c r="B679" s="26">
        <v>2522</v>
      </c>
      <c r="C679" s="26" t="s">
        <v>0</v>
      </c>
      <c r="D679" s="26" t="s">
        <v>9416</v>
      </c>
      <c r="E679" s="28" t="s">
        <v>6</v>
      </c>
      <c r="F679" s="28" t="s">
        <v>304</v>
      </c>
      <c r="G679" s="27">
        <v>40024</v>
      </c>
      <c r="H679" s="26">
        <v>80</v>
      </c>
      <c r="I679" s="26" t="s">
        <v>3</v>
      </c>
      <c r="J679" s="26" t="s">
        <v>4</v>
      </c>
      <c r="K679" s="27">
        <v>40042</v>
      </c>
      <c r="L679" s="27">
        <v>40191</v>
      </c>
      <c r="M679" s="27">
        <v>40228</v>
      </c>
      <c r="N679" s="27">
        <v>40382</v>
      </c>
      <c r="O679" s="26">
        <v>79.92</v>
      </c>
      <c r="P679" s="26"/>
      <c r="Q679" s="26"/>
    </row>
    <row r="680" spans="1:17" x14ac:dyDescent="0.25">
      <c r="A680" s="26">
        <v>735</v>
      </c>
      <c r="B680" s="26">
        <v>1784</v>
      </c>
      <c r="C680" s="26" t="s">
        <v>0</v>
      </c>
      <c r="D680" s="26" t="s">
        <v>9418</v>
      </c>
      <c r="E680" s="28" t="s">
        <v>6</v>
      </c>
      <c r="F680" s="28" t="s">
        <v>463</v>
      </c>
      <c r="G680" s="27">
        <v>40032</v>
      </c>
      <c r="H680" s="26">
        <v>80</v>
      </c>
      <c r="I680" s="26" t="s">
        <v>3</v>
      </c>
      <c r="J680" s="26" t="s">
        <v>4</v>
      </c>
      <c r="K680" s="27">
        <v>40144</v>
      </c>
      <c r="L680" s="27">
        <v>40304</v>
      </c>
      <c r="M680" s="27">
        <v>40317</v>
      </c>
      <c r="N680" s="27">
        <v>40746</v>
      </c>
      <c r="O680" s="26">
        <v>79.81</v>
      </c>
      <c r="P680" s="26"/>
      <c r="Q680" s="26"/>
    </row>
    <row r="681" spans="1:17" ht="45" x14ac:dyDescent="0.25">
      <c r="A681" s="26">
        <v>740</v>
      </c>
      <c r="B681" s="26">
        <v>2272</v>
      </c>
      <c r="C681" s="26" t="s">
        <v>0</v>
      </c>
      <c r="D681" s="26" t="s">
        <v>9415</v>
      </c>
      <c r="E681" s="28" t="s">
        <v>6</v>
      </c>
      <c r="F681" s="28" t="s">
        <v>467</v>
      </c>
      <c r="G681" s="27">
        <v>40051</v>
      </c>
      <c r="H681" s="26">
        <v>80</v>
      </c>
      <c r="I681" s="26" t="s">
        <v>3</v>
      </c>
      <c r="J681" s="26" t="s">
        <v>4</v>
      </c>
      <c r="K681" s="27">
        <v>40465</v>
      </c>
      <c r="L681" s="27">
        <v>40704</v>
      </c>
      <c r="M681" s="27">
        <v>40921</v>
      </c>
      <c r="N681" s="27">
        <v>41317</v>
      </c>
      <c r="O681" s="26">
        <v>80</v>
      </c>
      <c r="P681" s="26"/>
      <c r="Q681" s="26"/>
    </row>
    <row r="682" spans="1:17" x14ac:dyDescent="0.25">
      <c r="A682" s="26">
        <v>741</v>
      </c>
      <c r="B682" s="26">
        <v>2602</v>
      </c>
      <c r="C682" s="26" t="s">
        <v>0</v>
      </c>
      <c r="D682" s="26" t="s">
        <v>9416</v>
      </c>
      <c r="E682" s="28" t="s">
        <v>6</v>
      </c>
      <c r="F682" s="28" t="s">
        <v>469</v>
      </c>
      <c r="G682" s="27">
        <v>40057</v>
      </c>
      <c r="H682" s="26">
        <v>80</v>
      </c>
      <c r="I682" s="26" t="s">
        <v>3</v>
      </c>
      <c r="J682" s="26" t="s">
        <v>4</v>
      </c>
      <c r="K682" s="27">
        <v>40473</v>
      </c>
      <c r="L682" s="27">
        <v>40571</v>
      </c>
      <c r="M682" s="27">
        <v>40574</v>
      </c>
      <c r="N682" s="27">
        <v>41043</v>
      </c>
      <c r="O682" s="26">
        <v>79.86</v>
      </c>
      <c r="P682" s="26"/>
      <c r="Q682" s="26"/>
    </row>
    <row r="683" spans="1:17" x14ac:dyDescent="0.25">
      <c r="A683" s="26">
        <v>742</v>
      </c>
      <c r="B683" s="26">
        <v>2597</v>
      </c>
      <c r="C683" s="26" t="s">
        <v>0</v>
      </c>
      <c r="D683" s="26" t="s">
        <v>9416</v>
      </c>
      <c r="E683" s="28" t="s">
        <v>6</v>
      </c>
      <c r="F683" s="28" t="s">
        <v>469</v>
      </c>
      <c r="G683" s="27">
        <v>40057</v>
      </c>
      <c r="H683" s="26">
        <v>80</v>
      </c>
      <c r="I683" s="26" t="s">
        <v>3</v>
      </c>
      <c r="J683" s="26" t="s">
        <v>4</v>
      </c>
      <c r="K683" s="27">
        <v>40288</v>
      </c>
      <c r="L683" s="27">
        <v>40359</v>
      </c>
      <c r="M683" s="27">
        <v>40463</v>
      </c>
      <c r="N683" s="27">
        <v>40990</v>
      </c>
      <c r="O683" s="26">
        <v>79.86</v>
      </c>
      <c r="P683" s="26"/>
      <c r="Q683" s="26"/>
    </row>
    <row r="684" spans="1:17" x14ac:dyDescent="0.25">
      <c r="A684" s="26">
        <v>743</v>
      </c>
      <c r="B684" s="26">
        <v>2165</v>
      </c>
      <c r="C684" s="26" t="s">
        <v>0</v>
      </c>
      <c r="D684" s="26" t="s">
        <v>9415</v>
      </c>
      <c r="E684" s="28" t="s">
        <v>6</v>
      </c>
      <c r="F684" s="28" t="s">
        <v>468</v>
      </c>
      <c r="G684" s="27">
        <v>40057</v>
      </c>
      <c r="H684" s="26">
        <v>79.8</v>
      </c>
      <c r="I684" s="26" t="s">
        <v>3</v>
      </c>
      <c r="J684" s="26" t="s">
        <v>4</v>
      </c>
      <c r="K684" s="27">
        <v>40318</v>
      </c>
      <c r="L684" s="27">
        <v>40325</v>
      </c>
      <c r="M684" s="27">
        <v>40332</v>
      </c>
      <c r="N684" s="27">
        <v>40938</v>
      </c>
      <c r="O684" s="26">
        <v>79.87</v>
      </c>
      <c r="P684" s="26"/>
      <c r="Q684" s="26"/>
    </row>
    <row r="685" spans="1:17" x14ac:dyDescent="0.25">
      <c r="A685" s="26">
        <v>744</v>
      </c>
      <c r="B685" s="26">
        <v>1733</v>
      </c>
      <c r="C685" s="26" t="s">
        <v>0</v>
      </c>
      <c r="D685" s="26" t="s">
        <v>9418</v>
      </c>
      <c r="E685" s="28" t="s">
        <v>6</v>
      </c>
      <c r="F685" s="28" t="s">
        <v>470</v>
      </c>
      <c r="G685" s="27">
        <v>40058</v>
      </c>
      <c r="H685" s="26">
        <v>50</v>
      </c>
      <c r="I685" s="26" t="s">
        <v>3</v>
      </c>
      <c r="J685" s="26" t="s">
        <v>4</v>
      </c>
      <c r="K685" s="27">
        <v>40165</v>
      </c>
      <c r="L685" s="27">
        <v>40219</v>
      </c>
      <c r="M685" s="27">
        <v>40240</v>
      </c>
      <c r="N685" s="27">
        <v>40585</v>
      </c>
      <c r="O685" s="26">
        <v>49.95</v>
      </c>
      <c r="P685" s="26"/>
      <c r="Q685" s="26"/>
    </row>
    <row r="686" spans="1:17" x14ac:dyDescent="0.25">
      <c r="A686" s="26">
        <v>745</v>
      </c>
      <c r="B686" s="26">
        <v>1873</v>
      </c>
      <c r="C686" s="26" t="s">
        <v>0</v>
      </c>
      <c r="D686" s="26" t="s">
        <v>9415</v>
      </c>
      <c r="E686" s="28" t="s">
        <v>6</v>
      </c>
      <c r="F686" s="28" t="s">
        <v>471</v>
      </c>
      <c r="G686" s="27">
        <v>40058</v>
      </c>
      <c r="H686" s="26">
        <v>80</v>
      </c>
      <c r="I686" s="26" t="s">
        <v>3</v>
      </c>
      <c r="J686" s="26" t="s">
        <v>4</v>
      </c>
      <c r="K686" s="27">
        <v>40080</v>
      </c>
      <c r="L686" s="27">
        <v>40182</v>
      </c>
      <c r="M686" s="27">
        <v>40210</v>
      </c>
      <c r="N686" s="27">
        <v>40326</v>
      </c>
      <c r="O686" s="26">
        <v>79.92</v>
      </c>
      <c r="P686" s="26"/>
      <c r="Q686" s="26"/>
    </row>
    <row r="687" spans="1:17" ht="30" x14ac:dyDescent="0.25">
      <c r="A687" s="26">
        <v>746</v>
      </c>
      <c r="B687" s="26">
        <v>2098</v>
      </c>
      <c r="C687" s="26" t="s">
        <v>0</v>
      </c>
      <c r="D687" s="26" t="s">
        <v>9415</v>
      </c>
      <c r="E687" s="28" t="s">
        <v>6</v>
      </c>
      <c r="F687" s="28" t="s">
        <v>443</v>
      </c>
      <c r="G687" s="27">
        <v>40063</v>
      </c>
      <c r="H687" s="26">
        <v>80</v>
      </c>
      <c r="I687" s="26" t="s">
        <v>3</v>
      </c>
      <c r="J687" s="26" t="s">
        <v>4</v>
      </c>
      <c r="K687" s="27">
        <v>40256</v>
      </c>
      <c r="L687" s="27">
        <v>40256</v>
      </c>
      <c r="M687" s="27">
        <v>40281</v>
      </c>
      <c r="N687" s="27">
        <v>40744</v>
      </c>
      <c r="O687" s="26">
        <v>79.349999999999994</v>
      </c>
      <c r="P687" s="26"/>
      <c r="Q687" s="26"/>
    </row>
    <row r="688" spans="1:17" x14ac:dyDescent="0.25">
      <c r="A688" s="26">
        <v>747</v>
      </c>
      <c r="B688" s="26">
        <v>1983</v>
      </c>
      <c r="C688" s="26" t="s">
        <v>0</v>
      </c>
      <c r="D688" s="26" t="s">
        <v>9415</v>
      </c>
      <c r="E688" s="28" t="s">
        <v>6</v>
      </c>
      <c r="F688" s="28" t="s">
        <v>472</v>
      </c>
      <c r="G688" s="27">
        <v>40063</v>
      </c>
      <c r="H688" s="26">
        <v>19.8</v>
      </c>
      <c r="I688" s="26" t="s">
        <v>3</v>
      </c>
      <c r="J688" s="26" t="s">
        <v>4</v>
      </c>
      <c r="K688" s="27">
        <v>40101</v>
      </c>
      <c r="L688" s="27">
        <v>40235</v>
      </c>
      <c r="M688" s="27">
        <v>40301</v>
      </c>
      <c r="N688" s="27">
        <v>40478</v>
      </c>
      <c r="O688" s="26">
        <v>19.975000000000001</v>
      </c>
      <c r="P688" s="26"/>
      <c r="Q688" s="26"/>
    </row>
    <row r="689" spans="1:17" ht="45" x14ac:dyDescent="0.25">
      <c r="A689" s="26">
        <v>754</v>
      </c>
      <c r="B689" s="26">
        <v>2092</v>
      </c>
      <c r="C689" s="26" t="s">
        <v>0</v>
      </c>
      <c r="D689" s="26" t="s">
        <v>9415</v>
      </c>
      <c r="E689" s="28" t="s">
        <v>6</v>
      </c>
      <c r="F689" s="28" t="s">
        <v>474</v>
      </c>
      <c r="G689" s="27">
        <v>40065</v>
      </c>
      <c r="H689" s="26">
        <v>80</v>
      </c>
      <c r="I689" s="26" t="s">
        <v>3</v>
      </c>
      <c r="J689" s="26" t="s">
        <v>4</v>
      </c>
      <c r="K689" s="27">
        <v>40305</v>
      </c>
      <c r="L689" s="27">
        <v>40309</v>
      </c>
      <c r="M689" s="27">
        <v>40329</v>
      </c>
      <c r="N689" s="27">
        <v>40738</v>
      </c>
      <c r="O689" s="26">
        <v>79.680000000000007</v>
      </c>
      <c r="P689" s="26"/>
      <c r="Q689" s="26"/>
    </row>
    <row r="690" spans="1:17" x14ac:dyDescent="0.25">
      <c r="A690" s="26">
        <v>755</v>
      </c>
      <c r="B690" s="26">
        <v>2591</v>
      </c>
      <c r="C690" s="26" t="s">
        <v>0</v>
      </c>
      <c r="D690" s="26" t="s">
        <v>9416</v>
      </c>
      <c r="E690" s="28" t="s">
        <v>6</v>
      </c>
      <c r="F690" s="28" t="s">
        <v>11</v>
      </c>
      <c r="G690" s="27">
        <v>40067</v>
      </c>
      <c r="H690" s="26">
        <v>80</v>
      </c>
      <c r="I690" s="26" t="s">
        <v>3</v>
      </c>
      <c r="J690" s="26" t="s">
        <v>4</v>
      </c>
      <c r="K690" s="27">
        <v>40458</v>
      </c>
      <c r="L690" s="27">
        <v>40476</v>
      </c>
      <c r="M690" s="27">
        <v>40563</v>
      </c>
      <c r="N690" s="27">
        <v>40933</v>
      </c>
      <c r="O690" s="26">
        <v>79.38</v>
      </c>
      <c r="P690" s="26"/>
      <c r="Q690" s="26"/>
    </row>
    <row r="691" spans="1:17" ht="30" x14ac:dyDescent="0.25">
      <c r="A691" s="26">
        <v>756</v>
      </c>
      <c r="B691" s="26">
        <v>2568</v>
      </c>
      <c r="C691" s="26" t="s">
        <v>0</v>
      </c>
      <c r="D691" s="26" t="s">
        <v>9416</v>
      </c>
      <c r="E691" s="28" t="s">
        <v>6</v>
      </c>
      <c r="F691" s="28" t="s">
        <v>475</v>
      </c>
      <c r="G691" s="27">
        <v>40078</v>
      </c>
      <c r="H691" s="26">
        <v>80</v>
      </c>
      <c r="I691" s="26" t="s">
        <v>3</v>
      </c>
      <c r="J691" s="26" t="s">
        <v>4</v>
      </c>
      <c r="K691" s="27">
        <v>40108</v>
      </c>
      <c r="L691" s="27">
        <v>40228</v>
      </c>
      <c r="M691" s="27">
        <v>40247</v>
      </c>
      <c r="N691" s="27">
        <v>40755</v>
      </c>
      <c r="O691" s="26">
        <v>79.12</v>
      </c>
      <c r="P691" s="26"/>
      <c r="Q691" s="26"/>
    </row>
    <row r="692" spans="1:17" ht="30" x14ac:dyDescent="0.25">
      <c r="A692" s="26">
        <v>757</v>
      </c>
      <c r="B692" s="26">
        <v>2567</v>
      </c>
      <c r="C692" s="26" t="s">
        <v>0</v>
      </c>
      <c r="D692" s="26" t="s">
        <v>9416</v>
      </c>
      <c r="E692" s="28" t="s">
        <v>6</v>
      </c>
      <c r="F692" s="28" t="s">
        <v>475</v>
      </c>
      <c r="G692" s="27">
        <v>40078</v>
      </c>
      <c r="H692" s="26">
        <v>80</v>
      </c>
      <c r="I692" s="26" t="s">
        <v>3</v>
      </c>
      <c r="J692" s="26" t="s">
        <v>4</v>
      </c>
      <c r="K692" s="27">
        <v>40106</v>
      </c>
      <c r="L692" s="27">
        <v>40228</v>
      </c>
      <c r="M692" s="27">
        <v>40247</v>
      </c>
      <c r="N692" s="27">
        <v>40754</v>
      </c>
      <c r="O692" s="26">
        <v>79.12</v>
      </c>
      <c r="P692" s="26"/>
      <c r="Q692" s="26"/>
    </row>
    <row r="693" spans="1:17" x14ac:dyDescent="0.25">
      <c r="A693" s="26">
        <v>758</v>
      </c>
      <c r="B693" s="26">
        <v>2566</v>
      </c>
      <c r="C693" s="26" t="s">
        <v>0</v>
      </c>
      <c r="D693" s="26" t="s">
        <v>9416</v>
      </c>
      <c r="E693" s="28" t="s">
        <v>6</v>
      </c>
      <c r="F693" s="28" t="s">
        <v>477</v>
      </c>
      <c r="G693" s="27">
        <v>40078</v>
      </c>
      <c r="H693" s="26">
        <v>80</v>
      </c>
      <c r="I693" s="26" t="s">
        <v>3</v>
      </c>
      <c r="J693" s="26" t="s">
        <v>4</v>
      </c>
      <c r="K693" s="27">
        <v>40108</v>
      </c>
      <c r="L693" s="27">
        <v>40228</v>
      </c>
      <c r="M693" s="27">
        <v>40247</v>
      </c>
      <c r="N693" s="27">
        <v>40755</v>
      </c>
      <c r="O693" s="26">
        <v>79.12</v>
      </c>
      <c r="P693" s="26"/>
      <c r="Q693" s="26"/>
    </row>
    <row r="694" spans="1:17" x14ac:dyDescent="0.25">
      <c r="A694" s="26">
        <v>759</v>
      </c>
      <c r="B694" s="26">
        <v>2565</v>
      </c>
      <c r="C694" s="26" t="s">
        <v>0</v>
      </c>
      <c r="D694" s="26" t="s">
        <v>9416</v>
      </c>
      <c r="E694" s="28" t="s">
        <v>6</v>
      </c>
      <c r="F694" s="28" t="s">
        <v>477</v>
      </c>
      <c r="G694" s="27">
        <v>40078</v>
      </c>
      <c r="H694" s="26">
        <v>80</v>
      </c>
      <c r="I694" s="26" t="s">
        <v>3</v>
      </c>
      <c r="J694" s="26" t="s">
        <v>4</v>
      </c>
      <c r="K694" s="27">
        <v>40106</v>
      </c>
      <c r="L694" s="27">
        <v>40228</v>
      </c>
      <c r="M694" s="27">
        <v>40247</v>
      </c>
      <c r="N694" s="27">
        <v>40754</v>
      </c>
      <c r="O694" s="26">
        <v>79.12</v>
      </c>
      <c r="P694" s="26"/>
      <c r="Q694" s="26"/>
    </row>
    <row r="695" spans="1:17" ht="30" x14ac:dyDescent="0.25">
      <c r="A695" s="26">
        <v>760</v>
      </c>
      <c r="B695" s="26">
        <v>2556</v>
      </c>
      <c r="C695" s="26" t="s">
        <v>0</v>
      </c>
      <c r="D695" s="26" t="s">
        <v>9416</v>
      </c>
      <c r="E695" s="28" t="s">
        <v>6</v>
      </c>
      <c r="F695" s="28" t="s">
        <v>476</v>
      </c>
      <c r="G695" s="27">
        <v>40078</v>
      </c>
      <c r="H695" s="26">
        <v>80</v>
      </c>
      <c r="I695" s="26" t="s">
        <v>3</v>
      </c>
      <c r="J695" s="26" t="s">
        <v>4</v>
      </c>
      <c r="K695" s="27">
        <v>40378</v>
      </c>
      <c r="L695" s="27">
        <v>40540</v>
      </c>
      <c r="M695" s="27">
        <v>40567</v>
      </c>
      <c r="N695" s="27">
        <v>40708</v>
      </c>
      <c r="O695" s="26">
        <v>79.87</v>
      </c>
      <c r="P695" s="26"/>
      <c r="Q695" s="26"/>
    </row>
    <row r="696" spans="1:17" ht="30" x14ac:dyDescent="0.25">
      <c r="A696" s="26">
        <v>761</v>
      </c>
      <c r="B696" s="26">
        <v>2510</v>
      </c>
      <c r="C696" s="26" t="s">
        <v>0</v>
      </c>
      <c r="D696" s="26" t="s">
        <v>9416</v>
      </c>
      <c r="E696" s="28" t="s">
        <v>6</v>
      </c>
      <c r="F696" s="28" t="s">
        <v>476</v>
      </c>
      <c r="G696" s="27">
        <v>40078</v>
      </c>
      <c r="H696" s="26">
        <v>80</v>
      </c>
      <c r="I696" s="26" t="s">
        <v>3</v>
      </c>
      <c r="J696" s="26" t="s">
        <v>4</v>
      </c>
      <c r="K696" s="27">
        <v>40101</v>
      </c>
      <c r="L696" s="27">
        <v>40211</v>
      </c>
      <c r="M696" s="27">
        <v>40247</v>
      </c>
      <c r="N696" s="27">
        <v>40340</v>
      </c>
      <c r="O696" s="26">
        <v>79.814999999999998</v>
      </c>
      <c r="P696" s="26"/>
      <c r="Q696" s="26"/>
    </row>
    <row r="697" spans="1:17" x14ac:dyDescent="0.25">
      <c r="A697" s="26">
        <v>762</v>
      </c>
      <c r="B697" s="26">
        <v>2539</v>
      </c>
      <c r="C697" s="26" t="s">
        <v>0</v>
      </c>
      <c r="D697" s="26" t="s">
        <v>9416</v>
      </c>
      <c r="E697" s="28" t="s">
        <v>6</v>
      </c>
      <c r="F697" s="28" t="s">
        <v>254</v>
      </c>
      <c r="G697" s="27">
        <v>40079</v>
      </c>
      <c r="H697" s="26">
        <v>79.56</v>
      </c>
      <c r="I697" s="26" t="s">
        <v>3</v>
      </c>
      <c r="J697" s="26" t="s">
        <v>4</v>
      </c>
      <c r="K697" s="27">
        <v>40101</v>
      </c>
      <c r="L697" s="27">
        <v>40255</v>
      </c>
      <c r="M697" s="27">
        <v>40281</v>
      </c>
      <c r="N697" s="27">
        <v>40485</v>
      </c>
      <c r="O697" s="26">
        <v>79.42</v>
      </c>
      <c r="P697" s="26"/>
      <c r="Q697" s="26"/>
    </row>
    <row r="698" spans="1:17" x14ac:dyDescent="0.25">
      <c r="A698" s="26">
        <v>763</v>
      </c>
      <c r="B698" s="26">
        <v>2325</v>
      </c>
      <c r="C698" s="26" t="s">
        <v>0</v>
      </c>
      <c r="D698" s="26" t="s">
        <v>9417</v>
      </c>
      <c r="E698" s="28" t="s">
        <v>6</v>
      </c>
      <c r="F698" s="28" t="s">
        <v>479</v>
      </c>
      <c r="G698" s="27">
        <v>40079</v>
      </c>
      <c r="H698" s="26">
        <v>19.95</v>
      </c>
      <c r="I698" s="26" t="s">
        <v>3</v>
      </c>
      <c r="J698" s="26" t="s">
        <v>4</v>
      </c>
      <c r="K698" s="27">
        <v>40149</v>
      </c>
      <c r="L698" s="27">
        <v>40228</v>
      </c>
      <c r="M698" s="27">
        <v>40246</v>
      </c>
      <c r="N698" s="27">
        <v>40403</v>
      </c>
      <c r="O698" s="26">
        <v>19.95</v>
      </c>
      <c r="P698" s="26"/>
      <c r="Q698" s="26"/>
    </row>
    <row r="699" spans="1:17" x14ac:dyDescent="0.25">
      <c r="A699" s="26">
        <v>764</v>
      </c>
      <c r="B699" s="26">
        <v>2537</v>
      </c>
      <c r="C699" s="26" t="s">
        <v>0</v>
      </c>
      <c r="D699" s="26" t="s">
        <v>9416</v>
      </c>
      <c r="E699" s="28" t="s">
        <v>6</v>
      </c>
      <c r="F699" s="28" t="s">
        <v>478</v>
      </c>
      <c r="G699" s="27">
        <v>40079</v>
      </c>
      <c r="H699" s="26">
        <v>80</v>
      </c>
      <c r="I699" s="26" t="s">
        <v>3</v>
      </c>
      <c r="J699" s="26" t="s">
        <v>4</v>
      </c>
      <c r="K699" s="27">
        <v>40095</v>
      </c>
      <c r="L699" s="27">
        <v>40233</v>
      </c>
      <c r="M699" s="27">
        <v>40259</v>
      </c>
      <c r="N699" s="27">
        <v>40423</v>
      </c>
      <c r="O699" s="26">
        <v>79.92</v>
      </c>
      <c r="P699" s="26"/>
      <c r="Q699" s="26"/>
    </row>
    <row r="700" spans="1:17" ht="45" x14ac:dyDescent="0.25">
      <c r="A700" s="26">
        <v>765</v>
      </c>
      <c r="B700" s="26">
        <v>2236</v>
      </c>
      <c r="C700" s="26" t="s">
        <v>0</v>
      </c>
      <c r="D700" s="26" t="s">
        <v>9415</v>
      </c>
      <c r="E700" s="28" t="s">
        <v>6</v>
      </c>
      <c r="F700" s="28" t="s">
        <v>480</v>
      </c>
      <c r="G700" s="27">
        <v>40079</v>
      </c>
      <c r="H700" s="26">
        <v>20</v>
      </c>
      <c r="I700" s="26" t="s">
        <v>3</v>
      </c>
      <c r="J700" s="26" t="s">
        <v>4</v>
      </c>
      <c r="K700" s="27">
        <v>40326</v>
      </c>
      <c r="L700" s="27">
        <v>40683</v>
      </c>
      <c r="M700" s="27">
        <v>40728</v>
      </c>
      <c r="N700" s="27">
        <v>41142</v>
      </c>
      <c r="O700" s="26">
        <v>19.975000000000001</v>
      </c>
      <c r="P700" s="26"/>
      <c r="Q700" s="26"/>
    </row>
    <row r="701" spans="1:17" x14ac:dyDescent="0.25">
      <c r="A701" s="26">
        <v>767</v>
      </c>
      <c r="B701" s="26">
        <v>1725</v>
      </c>
      <c r="C701" s="26" t="s">
        <v>0</v>
      </c>
      <c r="D701" s="26" t="s">
        <v>9418</v>
      </c>
      <c r="E701" s="28" t="s">
        <v>6</v>
      </c>
      <c r="F701" s="28" t="s">
        <v>482</v>
      </c>
      <c r="G701" s="27">
        <v>40080</v>
      </c>
      <c r="H701" s="26">
        <v>50</v>
      </c>
      <c r="I701" s="26" t="s">
        <v>3</v>
      </c>
      <c r="J701" s="26" t="s">
        <v>4</v>
      </c>
      <c r="K701" s="27">
        <v>40165</v>
      </c>
      <c r="L701" s="27">
        <v>40232</v>
      </c>
      <c r="M701" s="27">
        <v>40255</v>
      </c>
      <c r="N701" s="27">
        <v>40541</v>
      </c>
      <c r="O701" s="26">
        <v>49.8</v>
      </c>
      <c r="P701" s="26"/>
      <c r="Q701" s="26"/>
    </row>
    <row r="702" spans="1:17" x14ac:dyDescent="0.25">
      <c r="A702" s="26">
        <v>768</v>
      </c>
      <c r="B702" s="26">
        <v>1726</v>
      </c>
      <c r="C702" s="26" t="s">
        <v>0</v>
      </c>
      <c r="D702" s="26" t="s">
        <v>9418</v>
      </c>
      <c r="E702" s="28" t="s">
        <v>6</v>
      </c>
      <c r="F702" s="28" t="s">
        <v>483</v>
      </c>
      <c r="G702" s="27">
        <v>40080</v>
      </c>
      <c r="H702" s="26">
        <v>80</v>
      </c>
      <c r="I702" s="26" t="s">
        <v>3</v>
      </c>
      <c r="J702" s="26" t="s">
        <v>4</v>
      </c>
      <c r="K702" s="27">
        <v>40165</v>
      </c>
      <c r="L702" s="27">
        <v>40232</v>
      </c>
      <c r="M702" s="27">
        <v>40255</v>
      </c>
      <c r="N702" s="27">
        <v>40541</v>
      </c>
      <c r="O702" s="26">
        <v>79.95</v>
      </c>
      <c r="P702" s="26"/>
      <c r="Q702" s="26"/>
    </row>
    <row r="703" spans="1:17" x14ac:dyDescent="0.25">
      <c r="A703" s="26">
        <v>769</v>
      </c>
      <c r="B703" s="26">
        <v>1739</v>
      </c>
      <c r="C703" s="26" t="s">
        <v>0</v>
      </c>
      <c r="D703" s="26" t="s">
        <v>9418</v>
      </c>
      <c r="E703" s="28" t="s">
        <v>6</v>
      </c>
      <c r="F703" s="28" t="s">
        <v>481</v>
      </c>
      <c r="G703" s="27">
        <v>40080</v>
      </c>
      <c r="H703" s="26">
        <v>40</v>
      </c>
      <c r="I703" s="26" t="s">
        <v>3</v>
      </c>
      <c r="J703" s="26" t="s">
        <v>4</v>
      </c>
      <c r="K703" s="27">
        <v>40165</v>
      </c>
      <c r="L703" s="27">
        <v>40232</v>
      </c>
      <c r="M703" s="27">
        <v>40255</v>
      </c>
      <c r="N703" s="27">
        <v>40582</v>
      </c>
      <c r="O703" s="26">
        <v>39.950000000000003</v>
      </c>
      <c r="P703" s="26"/>
      <c r="Q703" s="26"/>
    </row>
    <row r="704" spans="1:17" x14ac:dyDescent="0.25">
      <c r="A704" s="26">
        <v>770</v>
      </c>
      <c r="B704" s="26">
        <v>1728</v>
      </c>
      <c r="C704" s="26" t="s">
        <v>0</v>
      </c>
      <c r="D704" s="26" t="s">
        <v>9418</v>
      </c>
      <c r="E704" s="28" t="s">
        <v>6</v>
      </c>
      <c r="F704" s="28" t="s">
        <v>483</v>
      </c>
      <c r="G704" s="27">
        <v>40080</v>
      </c>
      <c r="H704" s="26">
        <v>80</v>
      </c>
      <c r="I704" s="26" t="s">
        <v>3</v>
      </c>
      <c r="J704" s="26" t="s">
        <v>4</v>
      </c>
      <c r="K704" s="27">
        <v>40165</v>
      </c>
      <c r="L704" s="27">
        <v>40232</v>
      </c>
      <c r="M704" s="27">
        <v>40255</v>
      </c>
      <c r="N704" s="27">
        <v>40556</v>
      </c>
      <c r="O704" s="26">
        <v>79.8</v>
      </c>
      <c r="P704" s="26"/>
      <c r="Q704" s="26"/>
    </row>
    <row r="705" spans="1:17" x14ac:dyDescent="0.25">
      <c r="A705" s="26">
        <v>771</v>
      </c>
      <c r="B705" s="26">
        <v>1727</v>
      </c>
      <c r="C705" s="26" t="s">
        <v>0</v>
      </c>
      <c r="D705" s="26" t="s">
        <v>9418</v>
      </c>
      <c r="E705" s="28" t="s">
        <v>6</v>
      </c>
      <c r="F705" s="28" t="s">
        <v>482</v>
      </c>
      <c r="G705" s="27">
        <v>40080</v>
      </c>
      <c r="H705" s="26">
        <v>80</v>
      </c>
      <c r="I705" s="26" t="s">
        <v>3</v>
      </c>
      <c r="J705" s="26" t="s">
        <v>4</v>
      </c>
      <c r="K705" s="27">
        <v>40165</v>
      </c>
      <c r="L705" s="27">
        <v>40232</v>
      </c>
      <c r="M705" s="27">
        <v>40255</v>
      </c>
      <c r="N705" s="27">
        <v>40541</v>
      </c>
      <c r="O705" s="26">
        <v>79.8</v>
      </c>
      <c r="P705" s="26"/>
      <c r="Q705" s="26"/>
    </row>
    <row r="706" spans="1:17" x14ac:dyDescent="0.25">
      <c r="A706" s="26">
        <v>772</v>
      </c>
      <c r="B706" s="26">
        <v>1740</v>
      </c>
      <c r="C706" s="26" t="s">
        <v>0</v>
      </c>
      <c r="D706" s="26" t="s">
        <v>9418</v>
      </c>
      <c r="E706" s="28" t="s">
        <v>6</v>
      </c>
      <c r="F706" s="28" t="s">
        <v>481</v>
      </c>
      <c r="G706" s="27">
        <v>40080</v>
      </c>
      <c r="H706" s="26">
        <v>40</v>
      </c>
      <c r="I706" s="26" t="s">
        <v>3</v>
      </c>
      <c r="J706" s="26" t="s">
        <v>4</v>
      </c>
      <c r="K706" s="27">
        <v>40165</v>
      </c>
      <c r="L706" s="27">
        <v>40232</v>
      </c>
      <c r="M706" s="27">
        <v>40255</v>
      </c>
      <c r="N706" s="27">
        <v>40597</v>
      </c>
      <c r="O706" s="26">
        <v>39.950000000000003</v>
      </c>
      <c r="P706" s="26"/>
      <c r="Q706" s="26"/>
    </row>
    <row r="707" spans="1:17" x14ac:dyDescent="0.25">
      <c r="A707" s="26">
        <v>773</v>
      </c>
      <c r="B707" s="26">
        <v>1776</v>
      </c>
      <c r="C707" s="26" t="s">
        <v>0</v>
      </c>
      <c r="D707" s="26" t="s">
        <v>9418</v>
      </c>
      <c r="E707" s="28" t="s">
        <v>6</v>
      </c>
      <c r="F707" s="28" t="s">
        <v>484</v>
      </c>
      <c r="G707" s="27">
        <v>40080</v>
      </c>
      <c r="H707" s="26">
        <v>50</v>
      </c>
      <c r="I707" s="26" t="s">
        <v>3</v>
      </c>
      <c r="J707" s="26" t="s">
        <v>4</v>
      </c>
      <c r="K707" s="27">
        <v>40165</v>
      </c>
      <c r="L707" s="27">
        <v>40232</v>
      </c>
      <c r="M707" s="27">
        <v>40254</v>
      </c>
      <c r="N707" s="27">
        <v>40598</v>
      </c>
      <c r="O707" s="26">
        <v>49.77</v>
      </c>
      <c r="P707" s="26"/>
      <c r="Q707" s="26"/>
    </row>
    <row r="708" spans="1:17" x14ac:dyDescent="0.25">
      <c r="A708" s="26">
        <v>774</v>
      </c>
      <c r="B708" s="26">
        <v>1779</v>
      </c>
      <c r="C708" s="26" t="s">
        <v>0</v>
      </c>
      <c r="D708" s="26" t="s">
        <v>9418</v>
      </c>
      <c r="E708" s="28" t="s">
        <v>6</v>
      </c>
      <c r="F708" s="28" t="s">
        <v>486</v>
      </c>
      <c r="G708" s="27">
        <v>40080</v>
      </c>
      <c r="H708" s="26">
        <v>50</v>
      </c>
      <c r="I708" s="26" t="s">
        <v>3</v>
      </c>
      <c r="J708" s="26" t="s">
        <v>4</v>
      </c>
      <c r="K708" s="27">
        <v>40165</v>
      </c>
      <c r="L708" s="27">
        <v>40232</v>
      </c>
      <c r="M708" s="27">
        <v>40254</v>
      </c>
      <c r="N708" s="27">
        <v>40728</v>
      </c>
      <c r="O708" s="26">
        <v>49.77</v>
      </c>
      <c r="P708" s="26"/>
      <c r="Q708" s="26"/>
    </row>
    <row r="709" spans="1:17" x14ac:dyDescent="0.25">
      <c r="A709" s="26">
        <v>775</v>
      </c>
      <c r="B709" s="26">
        <v>1780</v>
      </c>
      <c r="C709" s="26" t="s">
        <v>0</v>
      </c>
      <c r="D709" s="26" t="s">
        <v>9418</v>
      </c>
      <c r="E709" s="28" t="s">
        <v>6</v>
      </c>
      <c r="F709" s="28" t="s">
        <v>484</v>
      </c>
      <c r="G709" s="27">
        <v>40080</v>
      </c>
      <c r="H709" s="26">
        <v>50</v>
      </c>
      <c r="I709" s="26" t="s">
        <v>3</v>
      </c>
      <c r="J709" s="26" t="s">
        <v>4</v>
      </c>
      <c r="K709" s="27">
        <v>40165</v>
      </c>
      <c r="L709" s="27">
        <v>40232</v>
      </c>
      <c r="M709" s="27">
        <v>40254</v>
      </c>
      <c r="N709" s="27">
        <v>40728</v>
      </c>
      <c r="O709" s="26">
        <v>49.77</v>
      </c>
      <c r="P709" s="26"/>
      <c r="Q709" s="26"/>
    </row>
    <row r="710" spans="1:17" x14ac:dyDescent="0.25">
      <c r="A710" s="26">
        <v>776</v>
      </c>
      <c r="B710" s="26">
        <v>1738</v>
      </c>
      <c r="C710" s="26" t="s">
        <v>0</v>
      </c>
      <c r="D710" s="26" t="s">
        <v>9418</v>
      </c>
      <c r="E710" s="28" t="s">
        <v>6</v>
      </c>
      <c r="F710" s="28" t="s">
        <v>481</v>
      </c>
      <c r="G710" s="27">
        <v>40080</v>
      </c>
      <c r="H710" s="26">
        <v>20</v>
      </c>
      <c r="I710" s="26" t="s">
        <v>3</v>
      </c>
      <c r="J710" s="26" t="s">
        <v>4</v>
      </c>
      <c r="K710" s="27">
        <v>40165</v>
      </c>
      <c r="L710" s="27">
        <v>40232</v>
      </c>
      <c r="M710" s="27">
        <v>40255</v>
      </c>
      <c r="N710" s="27">
        <v>40582</v>
      </c>
      <c r="O710" s="26">
        <v>19.739999999999998</v>
      </c>
      <c r="P710" s="26"/>
      <c r="Q710" s="26"/>
    </row>
    <row r="711" spans="1:17" x14ac:dyDescent="0.25">
      <c r="A711" s="26">
        <v>777</v>
      </c>
      <c r="B711" s="26">
        <v>2550</v>
      </c>
      <c r="C711" s="26" t="s">
        <v>0</v>
      </c>
      <c r="D711" s="26" t="s">
        <v>9416</v>
      </c>
      <c r="E711" s="28" t="s">
        <v>6</v>
      </c>
      <c r="F711" s="28" t="s">
        <v>489</v>
      </c>
      <c r="G711" s="27">
        <v>40081</v>
      </c>
      <c r="H711" s="26">
        <v>80</v>
      </c>
      <c r="I711" s="26" t="s">
        <v>3</v>
      </c>
      <c r="J711" s="26" t="s">
        <v>4</v>
      </c>
      <c r="K711" s="27">
        <v>40108</v>
      </c>
      <c r="L711" s="27">
        <v>40246</v>
      </c>
      <c r="M711" s="27">
        <v>40277</v>
      </c>
      <c r="N711" s="27">
        <v>40632</v>
      </c>
      <c r="O711" s="26">
        <v>79.23</v>
      </c>
      <c r="P711" s="26"/>
      <c r="Q711" s="26"/>
    </row>
    <row r="712" spans="1:17" x14ac:dyDescent="0.25">
      <c r="A712" s="26">
        <v>778</v>
      </c>
      <c r="B712" s="26">
        <v>2546</v>
      </c>
      <c r="C712" s="26" t="s">
        <v>0</v>
      </c>
      <c r="D712" s="26" t="s">
        <v>9416</v>
      </c>
      <c r="E712" s="28" t="s">
        <v>6</v>
      </c>
      <c r="F712" s="28" t="s">
        <v>488</v>
      </c>
      <c r="G712" s="27">
        <v>40081</v>
      </c>
      <c r="H712" s="26">
        <v>80</v>
      </c>
      <c r="I712" s="26" t="s">
        <v>3</v>
      </c>
      <c r="J712" s="26" t="s">
        <v>4</v>
      </c>
      <c r="K712" s="27">
        <v>40106</v>
      </c>
      <c r="L712" s="27">
        <v>40241</v>
      </c>
      <c r="M712" s="27">
        <v>40275</v>
      </c>
      <c r="N712" s="27">
        <v>40618</v>
      </c>
      <c r="O712" s="26">
        <v>79.81</v>
      </c>
      <c r="P712" s="26"/>
      <c r="Q712" s="26"/>
    </row>
    <row r="713" spans="1:17" x14ac:dyDescent="0.25">
      <c r="A713" s="26">
        <v>779</v>
      </c>
      <c r="B713" s="26">
        <v>2524</v>
      </c>
      <c r="C713" s="26" t="s">
        <v>0</v>
      </c>
      <c r="D713" s="26" t="s">
        <v>9416</v>
      </c>
      <c r="E713" s="28" t="s">
        <v>6</v>
      </c>
      <c r="F713" s="28" t="s">
        <v>487</v>
      </c>
      <c r="G713" s="27">
        <v>40081</v>
      </c>
      <c r="H713" s="26">
        <v>79.8</v>
      </c>
      <c r="I713" s="26" t="s">
        <v>3</v>
      </c>
      <c r="J713" s="26" t="s">
        <v>4</v>
      </c>
      <c r="K713" s="27">
        <v>40108</v>
      </c>
      <c r="L713" s="27">
        <v>40228</v>
      </c>
      <c r="M713" s="27">
        <v>40246</v>
      </c>
      <c r="N713" s="27">
        <v>40389</v>
      </c>
      <c r="O713" s="26">
        <v>59.29</v>
      </c>
      <c r="P713" s="26"/>
      <c r="Q713" s="26"/>
    </row>
    <row r="714" spans="1:17" ht="30" x14ac:dyDescent="0.25">
      <c r="A714" s="26">
        <v>780</v>
      </c>
      <c r="B714" s="26">
        <v>2449</v>
      </c>
      <c r="C714" s="26" t="s">
        <v>0</v>
      </c>
      <c r="D714" s="26" t="s">
        <v>9417</v>
      </c>
      <c r="E714" s="28" t="s">
        <v>6</v>
      </c>
      <c r="F714" s="28" t="s">
        <v>9338</v>
      </c>
      <c r="G714" s="27">
        <v>40084</v>
      </c>
      <c r="H714" s="26">
        <v>80</v>
      </c>
      <c r="I714" s="26" t="s">
        <v>3</v>
      </c>
      <c r="J714" s="26" t="s">
        <v>4</v>
      </c>
      <c r="K714" s="27">
        <v>40085</v>
      </c>
      <c r="L714" s="27">
        <v>40337</v>
      </c>
      <c r="M714" s="27">
        <v>40469</v>
      </c>
      <c r="N714" s="27">
        <v>41103</v>
      </c>
      <c r="O714" s="26">
        <v>79.81</v>
      </c>
      <c r="P714" s="26"/>
      <c r="Q714" s="26"/>
    </row>
    <row r="715" spans="1:17" ht="30" x14ac:dyDescent="0.25">
      <c r="A715" s="26">
        <v>783</v>
      </c>
      <c r="B715" s="26">
        <v>2159</v>
      </c>
      <c r="C715" s="26" t="s">
        <v>0</v>
      </c>
      <c r="D715" s="26" t="s">
        <v>9415</v>
      </c>
      <c r="E715" s="28" t="s">
        <v>6</v>
      </c>
      <c r="F715" s="28" t="s">
        <v>493</v>
      </c>
      <c r="G715" s="27">
        <v>40086</v>
      </c>
      <c r="H715" s="26">
        <v>80</v>
      </c>
      <c r="I715" s="26" t="s">
        <v>3</v>
      </c>
      <c r="J715" s="26" t="s">
        <v>4</v>
      </c>
      <c r="K715" s="27">
        <v>40465</v>
      </c>
      <c r="L715" s="27">
        <v>40695</v>
      </c>
      <c r="M715" s="27">
        <v>40753</v>
      </c>
      <c r="N715" s="27">
        <v>40891</v>
      </c>
      <c r="O715" s="26">
        <v>79.2</v>
      </c>
      <c r="P715" s="26"/>
      <c r="Q715" s="26"/>
    </row>
    <row r="716" spans="1:17" ht="30" x14ac:dyDescent="0.25">
      <c r="A716" s="26">
        <v>786</v>
      </c>
      <c r="B716" s="26">
        <v>2263</v>
      </c>
      <c r="C716" s="26" t="s">
        <v>0</v>
      </c>
      <c r="D716" s="26" t="s">
        <v>9415</v>
      </c>
      <c r="E716" s="28" t="s">
        <v>6</v>
      </c>
      <c r="F716" s="28" t="s">
        <v>497</v>
      </c>
      <c r="G716" s="27">
        <v>40095</v>
      </c>
      <c r="H716" s="26">
        <v>80</v>
      </c>
      <c r="I716" s="26" t="s">
        <v>3</v>
      </c>
      <c r="J716" s="26" t="s">
        <v>4</v>
      </c>
      <c r="K716" s="27">
        <v>40459</v>
      </c>
      <c r="L716" s="27">
        <v>40704</v>
      </c>
      <c r="M716" s="27">
        <v>40745</v>
      </c>
      <c r="N716" s="27">
        <v>41262</v>
      </c>
      <c r="O716" s="26">
        <v>80</v>
      </c>
      <c r="P716" s="26"/>
      <c r="Q716" s="26"/>
    </row>
    <row r="717" spans="1:17" x14ac:dyDescent="0.25">
      <c r="A717" s="26">
        <v>787</v>
      </c>
      <c r="B717" s="26">
        <v>2083</v>
      </c>
      <c r="C717" s="26" t="s">
        <v>0</v>
      </c>
      <c r="D717" s="26" t="s">
        <v>9415</v>
      </c>
      <c r="E717" s="28" t="s">
        <v>6</v>
      </c>
      <c r="F717" s="28" t="s">
        <v>496</v>
      </c>
      <c r="G717" s="27">
        <v>40095</v>
      </c>
      <c r="H717" s="26">
        <v>79.2</v>
      </c>
      <c r="I717" s="26" t="s">
        <v>3</v>
      </c>
      <c r="J717" s="26" t="s">
        <v>4</v>
      </c>
      <c r="K717" s="27">
        <v>40261</v>
      </c>
      <c r="L717" s="27">
        <v>40266</v>
      </c>
      <c r="M717" s="27">
        <v>40289</v>
      </c>
      <c r="N717" s="27">
        <v>40709</v>
      </c>
      <c r="O717" s="26">
        <v>79.38</v>
      </c>
      <c r="P717" s="26"/>
      <c r="Q717" s="26"/>
    </row>
    <row r="718" spans="1:17" x14ac:dyDescent="0.25">
      <c r="A718" s="26">
        <v>788</v>
      </c>
      <c r="B718" s="26">
        <v>2517</v>
      </c>
      <c r="C718" s="26" t="s">
        <v>0</v>
      </c>
      <c r="D718" s="26" t="s">
        <v>9416</v>
      </c>
      <c r="E718" s="28" t="s">
        <v>6</v>
      </c>
      <c r="F718" s="28" t="s">
        <v>498</v>
      </c>
      <c r="G718" s="27">
        <v>40099</v>
      </c>
      <c r="H718" s="26">
        <v>52.2</v>
      </c>
      <c r="I718" s="26" t="s">
        <v>3</v>
      </c>
      <c r="J718" s="26" t="s">
        <v>4</v>
      </c>
      <c r="K718" s="27">
        <v>40122</v>
      </c>
      <c r="L718" s="27">
        <v>40232</v>
      </c>
      <c r="M718" s="27">
        <v>40247</v>
      </c>
      <c r="N718" s="27">
        <v>40371</v>
      </c>
      <c r="O718" s="26">
        <v>51.6</v>
      </c>
      <c r="P718" s="26"/>
      <c r="Q718" s="26"/>
    </row>
    <row r="719" spans="1:17" x14ac:dyDescent="0.25">
      <c r="A719" s="26">
        <v>789</v>
      </c>
      <c r="B719" s="26">
        <v>2555</v>
      </c>
      <c r="C719" s="26" t="s">
        <v>0</v>
      </c>
      <c r="D719" s="26" t="s">
        <v>9416</v>
      </c>
      <c r="E719" s="28" t="s">
        <v>6</v>
      </c>
      <c r="F719" s="28" t="s">
        <v>499</v>
      </c>
      <c r="G719" s="27">
        <v>40100</v>
      </c>
      <c r="H719" s="26">
        <v>80</v>
      </c>
      <c r="I719" s="26" t="s">
        <v>3</v>
      </c>
      <c r="J719" s="26" t="s">
        <v>4</v>
      </c>
      <c r="K719" s="27">
        <v>40135</v>
      </c>
      <c r="L719" s="27">
        <v>40222</v>
      </c>
      <c r="M719" s="27">
        <v>40317</v>
      </c>
      <c r="N719" s="27">
        <v>40726</v>
      </c>
      <c r="O719" s="26">
        <v>79.86</v>
      </c>
      <c r="P719" s="26"/>
      <c r="Q719" s="26"/>
    </row>
    <row r="720" spans="1:17" x14ac:dyDescent="0.25">
      <c r="A720" s="26">
        <v>790</v>
      </c>
      <c r="B720" s="26">
        <v>2576</v>
      </c>
      <c r="C720" s="26" t="s">
        <v>0</v>
      </c>
      <c r="D720" s="26" t="s">
        <v>9416</v>
      </c>
      <c r="E720" s="28" t="s">
        <v>6</v>
      </c>
      <c r="F720" s="28" t="s">
        <v>499</v>
      </c>
      <c r="G720" s="27">
        <v>40100</v>
      </c>
      <c r="H720" s="26">
        <v>80</v>
      </c>
      <c r="I720" s="26" t="s">
        <v>3</v>
      </c>
      <c r="J720" s="26" t="s">
        <v>4</v>
      </c>
      <c r="K720" s="27">
        <v>40122</v>
      </c>
      <c r="L720" s="27">
        <v>40304</v>
      </c>
      <c r="M720" s="27">
        <v>40323</v>
      </c>
      <c r="N720" s="27">
        <v>40816</v>
      </c>
      <c r="O720" s="26">
        <v>79.989999999999995</v>
      </c>
      <c r="P720" s="26"/>
      <c r="Q720" s="26"/>
    </row>
    <row r="721" spans="1:17" x14ac:dyDescent="0.25">
      <c r="A721" s="26">
        <v>791</v>
      </c>
      <c r="B721" s="26">
        <v>1622</v>
      </c>
      <c r="C721" s="26" t="s">
        <v>0</v>
      </c>
      <c r="D721" s="26" t="s">
        <v>9418</v>
      </c>
      <c r="E721" s="28" t="s">
        <v>6</v>
      </c>
      <c r="F721" s="28" t="s">
        <v>500</v>
      </c>
      <c r="G721" s="27">
        <v>40101</v>
      </c>
      <c r="H721" s="26">
        <v>80</v>
      </c>
      <c r="I721" s="26" t="s">
        <v>3</v>
      </c>
      <c r="J721" s="26" t="s">
        <v>4</v>
      </c>
      <c r="K721" s="27">
        <v>40119</v>
      </c>
      <c r="L721" s="27">
        <v>40183</v>
      </c>
      <c r="M721" s="27">
        <v>40225</v>
      </c>
      <c r="N721" s="27">
        <v>40316</v>
      </c>
      <c r="O721" s="26">
        <v>80</v>
      </c>
      <c r="P721" s="26"/>
      <c r="Q721" s="26"/>
    </row>
    <row r="722" spans="1:17" ht="30" x14ac:dyDescent="0.25">
      <c r="A722" s="26">
        <v>795</v>
      </c>
      <c r="B722" s="26">
        <v>1785</v>
      </c>
      <c r="C722" s="26" t="s">
        <v>0</v>
      </c>
      <c r="D722" s="26" t="s">
        <v>9418</v>
      </c>
      <c r="E722" s="28" t="s">
        <v>6</v>
      </c>
      <c r="F722" s="28" t="s">
        <v>504</v>
      </c>
      <c r="G722" s="27">
        <v>40106</v>
      </c>
      <c r="H722" s="26">
        <v>80</v>
      </c>
      <c r="I722" s="26" t="s">
        <v>3</v>
      </c>
      <c r="J722" s="26" t="s">
        <v>4</v>
      </c>
      <c r="K722" s="27">
        <v>40175</v>
      </c>
      <c r="L722" s="27">
        <v>40235</v>
      </c>
      <c r="M722" s="27">
        <v>40261</v>
      </c>
      <c r="N722" s="27">
        <v>40749</v>
      </c>
      <c r="O722" s="26">
        <v>78.959999999999994</v>
      </c>
      <c r="P722" s="26"/>
      <c r="Q722" s="26"/>
    </row>
    <row r="723" spans="1:17" x14ac:dyDescent="0.25">
      <c r="A723" s="26">
        <v>796</v>
      </c>
      <c r="B723" s="26">
        <v>1786</v>
      </c>
      <c r="C723" s="26" t="s">
        <v>0</v>
      </c>
      <c r="D723" s="26" t="s">
        <v>9418</v>
      </c>
      <c r="E723" s="28" t="s">
        <v>6</v>
      </c>
      <c r="F723" s="28" t="s">
        <v>338</v>
      </c>
      <c r="G723" s="27">
        <v>40106</v>
      </c>
      <c r="H723" s="26">
        <v>80</v>
      </c>
      <c r="I723" s="26" t="s">
        <v>3</v>
      </c>
      <c r="J723" s="26" t="s">
        <v>4</v>
      </c>
      <c r="K723" s="27">
        <v>40175</v>
      </c>
      <c r="L723" s="27">
        <v>40235</v>
      </c>
      <c r="M723" s="27">
        <v>40261</v>
      </c>
      <c r="N723" s="27">
        <v>40749</v>
      </c>
      <c r="O723" s="26">
        <v>78.959999999999994</v>
      </c>
      <c r="P723" s="26"/>
      <c r="Q723" s="26"/>
    </row>
    <row r="724" spans="1:17" ht="30" x14ac:dyDescent="0.25">
      <c r="A724" s="26">
        <v>797</v>
      </c>
      <c r="B724" s="26">
        <v>1787</v>
      </c>
      <c r="C724" s="26" t="s">
        <v>0</v>
      </c>
      <c r="D724" s="26" t="s">
        <v>9418</v>
      </c>
      <c r="E724" s="28" t="s">
        <v>6</v>
      </c>
      <c r="F724" s="28" t="s">
        <v>337</v>
      </c>
      <c r="G724" s="27">
        <v>40106</v>
      </c>
      <c r="H724" s="26">
        <v>80</v>
      </c>
      <c r="I724" s="26" t="s">
        <v>3</v>
      </c>
      <c r="J724" s="26" t="s">
        <v>4</v>
      </c>
      <c r="K724" s="27">
        <v>40175</v>
      </c>
      <c r="L724" s="27">
        <v>40235</v>
      </c>
      <c r="M724" s="27">
        <v>40261</v>
      </c>
      <c r="N724" s="27">
        <v>40749</v>
      </c>
      <c r="O724" s="26">
        <v>78.959999999999994</v>
      </c>
      <c r="P724" s="26"/>
      <c r="Q724" s="26"/>
    </row>
    <row r="725" spans="1:17" x14ac:dyDescent="0.25">
      <c r="A725" s="26">
        <v>799</v>
      </c>
      <c r="B725" s="26">
        <v>2169</v>
      </c>
      <c r="C725" s="26" t="s">
        <v>0</v>
      </c>
      <c r="D725" s="26" t="s">
        <v>9415</v>
      </c>
      <c r="E725" s="28" t="s">
        <v>6</v>
      </c>
      <c r="F725" s="28" t="s">
        <v>506</v>
      </c>
      <c r="G725" s="27">
        <v>40115</v>
      </c>
      <c r="H725" s="26">
        <v>80</v>
      </c>
      <c r="I725" s="26" t="s">
        <v>3</v>
      </c>
      <c r="J725" s="26" t="s">
        <v>4</v>
      </c>
      <c r="K725" s="27">
        <v>40465</v>
      </c>
      <c r="L725" s="27">
        <v>40508</v>
      </c>
      <c r="M725" s="27">
        <v>40568</v>
      </c>
      <c r="N725" s="27">
        <v>40947</v>
      </c>
      <c r="O725" s="26">
        <v>79.900000000000006</v>
      </c>
      <c r="P725" s="26"/>
      <c r="Q725" s="26"/>
    </row>
    <row r="726" spans="1:17" x14ac:dyDescent="0.25">
      <c r="A726" s="26">
        <v>803</v>
      </c>
      <c r="B726" s="26">
        <v>2362</v>
      </c>
      <c r="C726" s="26" t="s">
        <v>0</v>
      </c>
      <c r="D726" s="26" t="s">
        <v>9417</v>
      </c>
      <c r="E726" s="28" t="s">
        <v>6</v>
      </c>
      <c r="F726" s="28" t="s">
        <v>510</v>
      </c>
      <c r="G726" s="27">
        <v>40120</v>
      </c>
      <c r="H726" s="26">
        <v>80</v>
      </c>
      <c r="I726" s="26" t="s">
        <v>3</v>
      </c>
      <c r="J726" s="26" t="s">
        <v>4</v>
      </c>
      <c r="K726" s="27">
        <v>40148</v>
      </c>
      <c r="L726" s="27">
        <v>40233</v>
      </c>
      <c r="M726" s="27">
        <v>40254</v>
      </c>
      <c r="N726" s="27">
        <v>40556</v>
      </c>
      <c r="O726" s="26">
        <v>79.95</v>
      </c>
      <c r="P726" s="26"/>
      <c r="Q726" s="26"/>
    </row>
    <row r="727" spans="1:17" x14ac:dyDescent="0.25">
      <c r="A727" s="26">
        <v>805</v>
      </c>
      <c r="B727" s="26">
        <v>2059</v>
      </c>
      <c r="C727" s="26" t="s">
        <v>0</v>
      </c>
      <c r="D727" s="26" t="s">
        <v>9415</v>
      </c>
      <c r="E727" s="28" t="s">
        <v>6</v>
      </c>
      <c r="F727" s="28" t="s">
        <v>507</v>
      </c>
      <c r="G727" s="27">
        <v>40120</v>
      </c>
      <c r="H727" s="26">
        <v>79.86</v>
      </c>
      <c r="I727" s="26" t="s">
        <v>3</v>
      </c>
      <c r="J727" s="26" t="s">
        <v>4</v>
      </c>
      <c r="K727" s="27">
        <v>40155</v>
      </c>
      <c r="L727" s="27">
        <v>40323</v>
      </c>
      <c r="M727" s="27">
        <v>40462</v>
      </c>
      <c r="N727" s="27">
        <v>40662</v>
      </c>
      <c r="O727" s="26">
        <v>79.488</v>
      </c>
      <c r="P727" s="26"/>
      <c r="Q727" s="26"/>
    </row>
    <row r="728" spans="1:17" x14ac:dyDescent="0.25">
      <c r="A728" s="26">
        <v>806</v>
      </c>
      <c r="B728" s="26">
        <v>1871</v>
      </c>
      <c r="C728" s="26" t="s">
        <v>0</v>
      </c>
      <c r="D728" s="26" t="s">
        <v>9415</v>
      </c>
      <c r="E728" s="28" t="s">
        <v>6</v>
      </c>
      <c r="F728" s="28" t="s">
        <v>512</v>
      </c>
      <c r="G728" s="27">
        <v>40120</v>
      </c>
      <c r="H728" s="26">
        <v>80</v>
      </c>
      <c r="I728" s="26" t="s">
        <v>3</v>
      </c>
      <c r="J728" s="26" t="s">
        <v>4</v>
      </c>
      <c r="K728" s="27">
        <v>40161</v>
      </c>
      <c r="L728" s="27">
        <v>40238</v>
      </c>
      <c r="M728" s="27">
        <v>40261</v>
      </c>
      <c r="N728" s="27">
        <v>40325</v>
      </c>
      <c r="O728" s="26">
        <v>79.56</v>
      </c>
      <c r="P728" s="26"/>
      <c r="Q728" s="26"/>
    </row>
    <row r="729" spans="1:17" x14ac:dyDescent="0.25">
      <c r="A729" s="26">
        <v>809</v>
      </c>
      <c r="B729" s="26">
        <v>1677</v>
      </c>
      <c r="C729" s="26" t="s">
        <v>0</v>
      </c>
      <c r="D729" s="26" t="s">
        <v>9418</v>
      </c>
      <c r="E729" s="28" t="s">
        <v>6</v>
      </c>
      <c r="F729" s="28" t="s">
        <v>513</v>
      </c>
      <c r="G729" s="27">
        <v>40127</v>
      </c>
      <c r="H729" s="26">
        <v>80</v>
      </c>
      <c r="I729" s="26" t="s">
        <v>3</v>
      </c>
      <c r="J729" s="26" t="s">
        <v>4</v>
      </c>
      <c r="K729" s="27">
        <v>40162</v>
      </c>
      <c r="L729" s="27">
        <v>40231</v>
      </c>
      <c r="M729" s="27">
        <v>40247</v>
      </c>
      <c r="N729" s="27">
        <v>40449</v>
      </c>
      <c r="O729" s="26">
        <v>79.81</v>
      </c>
      <c r="P729" s="26"/>
      <c r="Q729" s="26"/>
    </row>
    <row r="730" spans="1:17" x14ac:dyDescent="0.25">
      <c r="A730" s="26">
        <v>810</v>
      </c>
      <c r="B730" s="26">
        <v>1681</v>
      </c>
      <c r="C730" s="26" t="s">
        <v>0</v>
      </c>
      <c r="D730" s="26" t="s">
        <v>9418</v>
      </c>
      <c r="E730" s="28" t="s">
        <v>6</v>
      </c>
      <c r="F730" s="28" t="s">
        <v>513</v>
      </c>
      <c r="G730" s="27">
        <v>40127</v>
      </c>
      <c r="H730" s="26">
        <v>80</v>
      </c>
      <c r="I730" s="26" t="s">
        <v>3</v>
      </c>
      <c r="J730" s="26" t="s">
        <v>4</v>
      </c>
      <c r="K730" s="27">
        <v>40158</v>
      </c>
      <c r="L730" s="27">
        <v>40231</v>
      </c>
      <c r="M730" s="27">
        <v>40247</v>
      </c>
      <c r="N730" s="27">
        <v>40452</v>
      </c>
      <c r="O730" s="26">
        <v>79.81</v>
      </c>
      <c r="P730" s="26"/>
      <c r="Q730" s="26"/>
    </row>
    <row r="731" spans="1:17" x14ac:dyDescent="0.25">
      <c r="A731" s="26">
        <v>811</v>
      </c>
      <c r="B731" s="26">
        <v>1704</v>
      </c>
      <c r="C731" s="26" t="s">
        <v>0</v>
      </c>
      <c r="D731" s="26" t="s">
        <v>9418</v>
      </c>
      <c r="E731" s="28" t="s">
        <v>6</v>
      </c>
      <c r="F731" s="28" t="s">
        <v>513</v>
      </c>
      <c r="G731" s="27">
        <v>40127</v>
      </c>
      <c r="H731" s="26">
        <v>80</v>
      </c>
      <c r="I731" s="26" t="s">
        <v>3</v>
      </c>
      <c r="J731" s="26" t="s">
        <v>4</v>
      </c>
      <c r="K731" s="27">
        <v>40158</v>
      </c>
      <c r="L731" s="27">
        <v>40231</v>
      </c>
      <c r="M731" s="27">
        <v>40247</v>
      </c>
      <c r="N731" s="27">
        <v>40498</v>
      </c>
      <c r="O731" s="26">
        <v>79.81</v>
      </c>
      <c r="P731" s="26"/>
      <c r="Q731" s="26"/>
    </row>
    <row r="732" spans="1:17" x14ac:dyDescent="0.25">
      <c r="A732" s="26">
        <v>812</v>
      </c>
      <c r="B732" s="26">
        <v>1705</v>
      </c>
      <c r="C732" s="26" t="s">
        <v>0</v>
      </c>
      <c r="D732" s="26" t="s">
        <v>9418</v>
      </c>
      <c r="E732" s="28" t="s">
        <v>6</v>
      </c>
      <c r="F732" s="28" t="s">
        <v>513</v>
      </c>
      <c r="G732" s="27">
        <v>40127</v>
      </c>
      <c r="H732" s="26">
        <v>80</v>
      </c>
      <c r="I732" s="26" t="s">
        <v>3</v>
      </c>
      <c r="J732" s="26" t="s">
        <v>4</v>
      </c>
      <c r="K732" s="27">
        <v>40158</v>
      </c>
      <c r="L732" s="27">
        <v>40231</v>
      </c>
      <c r="M732" s="27">
        <v>40247</v>
      </c>
      <c r="N732" s="27">
        <v>40498</v>
      </c>
      <c r="O732" s="26">
        <v>79.81</v>
      </c>
      <c r="P732" s="26"/>
      <c r="Q732" s="26"/>
    </row>
    <row r="733" spans="1:17" x14ac:dyDescent="0.25">
      <c r="A733" s="26">
        <v>813</v>
      </c>
      <c r="B733" s="26">
        <v>1741</v>
      </c>
      <c r="C733" s="26" t="s">
        <v>0</v>
      </c>
      <c r="D733" s="26" t="s">
        <v>9418</v>
      </c>
      <c r="E733" s="28" t="s">
        <v>6</v>
      </c>
      <c r="F733" s="28" t="s">
        <v>515</v>
      </c>
      <c r="G733" s="27">
        <v>40127</v>
      </c>
      <c r="H733" s="26">
        <v>80</v>
      </c>
      <c r="I733" s="26" t="s">
        <v>3</v>
      </c>
      <c r="J733" s="26" t="s">
        <v>4</v>
      </c>
      <c r="K733" s="27">
        <v>40158</v>
      </c>
      <c r="L733" s="27">
        <v>40238</v>
      </c>
      <c r="M733" s="27">
        <v>40261</v>
      </c>
      <c r="N733" s="27">
        <v>40622</v>
      </c>
      <c r="O733" s="26">
        <v>79.81</v>
      </c>
      <c r="P733" s="26"/>
      <c r="Q733" s="26"/>
    </row>
    <row r="734" spans="1:17" x14ac:dyDescent="0.25">
      <c r="A734" s="26">
        <v>814</v>
      </c>
      <c r="B734" s="26">
        <v>1742</v>
      </c>
      <c r="C734" s="26" t="s">
        <v>0</v>
      </c>
      <c r="D734" s="26" t="s">
        <v>9418</v>
      </c>
      <c r="E734" s="28" t="s">
        <v>6</v>
      </c>
      <c r="F734" s="28" t="s">
        <v>515</v>
      </c>
      <c r="G734" s="27">
        <v>40127</v>
      </c>
      <c r="H734" s="26">
        <v>80</v>
      </c>
      <c r="I734" s="26" t="s">
        <v>3</v>
      </c>
      <c r="J734" s="26" t="s">
        <v>4</v>
      </c>
      <c r="K734" s="27">
        <v>40162</v>
      </c>
      <c r="L734" s="27">
        <v>40238</v>
      </c>
      <c r="M734" s="27">
        <v>40261</v>
      </c>
      <c r="N734" s="27">
        <v>40622</v>
      </c>
      <c r="O734" s="26">
        <v>79.81</v>
      </c>
      <c r="P734" s="26"/>
      <c r="Q734" s="26"/>
    </row>
    <row r="735" spans="1:17" x14ac:dyDescent="0.25">
      <c r="A735" s="26">
        <v>815</v>
      </c>
      <c r="B735" s="26">
        <v>1757</v>
      </c>
      <c r="C735" s="26" t="s">
        <v>0</v>
      </c>
      <c r="D735" s="26" t="s">
        <v>9418</v>
      </c>
      <c r="E735" s="28" t="s">
        <v>6</v>
      </c>
      <c r="F735" s="28" t="s">
        <v>515</v>
      </c>
      <c r="G735" s="27">
        <v>40127</v>
      </c>
      <c r="H735" s="26">
        <v>80</v>
      </c>
      <c r="I735" s="26" t="s">
        <v>3</v>
      </c>
      <c r="J735" s="26" t="s">
        <v>4</v>
      </c>
      <c r="K735" s="27">
        <v>40162</v>
      </c>
      <c r="L735" s="27">
        <v>40238</v>
      </c>
      <c r="M735" s="27">
        <v>40261</v>
      </c>
      <c r="N735" s="27">
        <v>40622</v>
      </c>
      <c r="O735" s="26">
        <v>79.8</v>
      </c>
      <c r="P735" s="26"/>
      <c r="Q735" s="26"/>
    </row>
    <row r="736" spans="1:17" x14ac:dyDescent="0.25">
      <c r="A736" s="26">
        <v>816</v>
      </c>
      <c r="B736" s="26">
        <v>1758</v>
      </c>
      <c r="C736" s="26" t="s">
        <v>0</v>
      </c>
      <c r="D736" s="26" t="s">
        <v>9418</v>
      </c>
      <c r="E736" s="28" t="s">
        <v>6</v>
      </c>
      <c r="F736" s="28" t="s">
        <v>515</v>
      </c>
      <c r="G736" s="27">
        <v>40127</v>
      </c>
      <c r="H736" s="26">
        <v>80</v>
      </c>
      <c r="I736" s="26" t="s">
        <v>3</v>
      </c>
      <c r="J736" s="26" t="s">
        <v>4</v>
      </c>
      <c r="K736" s="27">
        <v>40158</v>
      </c>
      <c r="L736" s="27">
        <v>40238</v>
      </c>
      <c r="M736" s="27">
        <v>40261</v>
      </c>
      <c r="N736" s="27">
        <v>40624</v>
      </c>
      <c r="O736" s="26">
        <v>79.8</v>
      </c>
      <c r="P736" s="26"/>
      <c r="Q736" s="26"/>
    </row>
    <row r="737" spans="1:17" x14ac:dyDescent="0.25">
      <c r="A737" s="26">
        <v>817</v>
      </c>
      <c r="B737" s="26">
        <v>1759</v>
      </c>
      <c r="C737" s="26" t="s">
        <v>0</v>
      </c>
      <c r="D737" s="26" t="s">
        <v>9418</v>
      </c>
      <c r="E737" s="28" t="s">
        <v>6</v>
      </c>
      <c r="F737" s="28" t="s">
        <v>515</v>
      </c>
      <c r="G737" s="27">
        <v>40127</v>
      </c>
      <c r="H737" s="26">
        <v>80</v>
      </c>
      <c r="I737" s="26" t="s">
        <v>3</v>
      </c>
      <c r="J737" s="26" t="s">
        <v>4</v>
      </c>
      <c r="K737" s="27">
        <v>40158</v>
      </c>
      <c r="L737" s="27">
        <v>40238</v>
      </c>
      <c r="M737" s="27">
        <v>40261</v>
      </c>
      <c r="N737" s="27">
        <v>40634</v>
      </c>
      <c r="O737" s="26">
        <v>79.8</v>
      </c>
      <c r="P737" s="26"/>
      <c r="Q737" s="26"/>
    </row>
    <row r="738" spans="1:17" x14ac:dyDescent="0.25">
      <c r="A738" s="26">
        <v>818</v>
      </c>
      <c r="B738" s="26">
        <v>1760</v>
      </c>
      <c r="C738" s="26" t="s">
        <v>0</v>
      </c>
      <c r="D738" s="26" t="s">
        <v>9418</v>
      </c>
      <c r="E738" s="28" t="s">
        <v>6</v>
      </c>
      <c r="F738" s="28" t="s">
        <v>515</v>
      </c>
      <c r="G738" s="27">
        <v>40127</v>
      </c>
      <c r="H738" s="26">
        <v>80</v>
      </c>
      <c r="I738" s="26" t="s">
        <v>3</v>
      </c>
      <c r="J738" s="26" t="s">
        <v>4</v>
      </c>
      <c r="K738" s="27">
        <v>40162</v>
      </c>
      <c r="L738" s="27">
        <v>40238</v>
      </c>
      <c r="M738" s="27">
        <v>40261</v>
      </c>
      <c r="N738" s="27">
        <v>40623</v>
      </c>
      <c r="O738" s="26">
        <v>79.8</v>
      </c>
      <c r="P738" s="26"/>
      <c r="Q738" s="26"/>
    </row>
    <row r="739" spans="1:17" x14ac:dyDescent="0.25">
      <c r="A739" s="26">
        <v>819</v>
      </c>
      <c r="B739" s="26">
        <v>2333</v>
      </c>
      <c r="C739" s="26" t="s">
        <v>0</v>
      </c>
      <c r="D739" s="26" t="s">
        <v>9417</v>
      </c>
      <c r="E739" s="28" t="s">
        <v>6</v>
      </c>
      <c r="F739" s="28" t="s">
        <v>513</v>
      </c>
      <c r="G739" s="27">
        <v>40127</v>
      </c>
      <c r="H739" s="26">
        <v>80</v>
      </c>
      <c r="I739" s="26" t="s">
        <v>3</v>
      </c>
      <c r="J739" s="26" t="s">
        <v>4</v>
      </c>
      <c r="K739" s="27">
        <v>40162</v>
      </c>
      <c r="L739" s="27">
        <v>40240</v>
      </c>
      <c r="M739" s="27">
        <v>40247</v>
      </c>
      <c r="N739" s="27">
        <v>40424</v>
      </c>
      <c r="O739" s="26">
        <v>79.849999999999994</v>
      </c>
      <c r="P739" s="26"/>
      <c r="Q739" s="26"/>
    </row>
    <row r="740" spans="1:17" x14ac:dyDescent="0.25">
      <c r="A740" s="26">
        <v>820</v>
      </c>
      <c r="B740" s="26">
        <v>2373</v>
      </c>
      <c r="C740" s="26" t="s">
        <v>0</v>
      </c>
      <c r="D740" s="26" t="s">
        <v>9417</v>
      </c>
      <c r="E740" s="28" t="s">
        <v>6</v>
      </c>
      <c r="F740" s="28" t="s">
        <v>515</v>
      </c>
      <c r="G740" s="27">
        <v>40127</v>
      </c>
      <c r="H740" s="26">
        <v>80</v>
      </c>
      <c r="I740" s="26" t="s">
        <v>3</v>
      </c>
      <c r="J740" s="26" t="s">
        <v>4</v>
      </c>
      <c r="K740" s="27">
        <v>40162</v>
      </c>
      <c r="L740" s="27">
        <v>40456</v>
      </c>
      <c r="M740" s="27">
        <v>40491</v>
      </c>
      <c r="N740" s="27">
        <v>40604</v>
      </c>
      <c r="O740" s="26">
        <v>79.81</v>
      </c>
      <c r="P740" s="26"/>
      <c r="Q740" s="26"/>
    </row>
    <row r="741" spans="1:17" x14ac:dyDescent="0.25">
      <c r="A741" s="26">
        <v>821</v>
      </c>
      <c r="B741" s="26">
        <v>2374</v>
      </c>
      <c r="C741" s="26" t="s">
        <v>0</v>
      </c>
      <c r="D741" s="26" t="s">
        <v>9417</v>
      </c>
      <c r="E741" s="28" t="s">
        <v>6</v>
      </c>
      <c r="F741" s="28" t="s">
        <v>515</v>
      </c>
      <c r="G741" s="27">
        <v>40127</v>
      </c>
      <c r="H741" s="26">
        <v>80</v>
      </c>
      <c r="I741" s="26" t="s">
        <v>3</v>
      </c>
      <c r="J741" s="26" t="s">
        <v>4</v>
      </c>
      <c r="K741" s="27">
        <v>40162</v>
      </c>
      <c r="L741" s="27">
        <v>40456</v>
      </c>
      <c r="M741" s="27">
        <v>40491</v>
      </c>
      <c r="N741" s="27">
        <v>40604</v>
      </c>
      <c r="O741" s="26">
        <v>79.8</v>
      </c>
      <c r="P741" s="26"/>
      <c r="Q741" s="26"/>
    </row>
    <row r="742" spans="1:17" x14ac:dyDescent="0.25">
      <c r="A742" s="26">
        <v>822</v>
      </c>
      <c r="B742" s="26">
        <v>1803</v>
      </c>
      <c r="C742" s="26" t="s">
        <v>0</v>
      </c>
      <c r="D742" s="26" t="s">
        <v>9418</v>
      </c>
      <c r="E742" s="28" t="s">
        <v>6</v>
      </c>
      <c r="F742" s="28" t="s">
        <v>516</v>
      </c>
      <c r="G742" s="27">
        <v>40128</v>
      </c>
      <c r="H742" s="26">
        <v>80</v>
      </c>
      <c r="I742" s="26" t="s">
        <v>3</v>
      </c>
      <c r="J742" s="26" t="s">
        <v>4</v>
      </c>
      <c r="K742" s="27">
        <v>40165</v>
      </c>
      <c r="L742" s="27">
        <v>40297</v>
      </c>
      <c r="M742" s="27">
        <v>40317</v>
      </c>
      <c r="N742" s="27">
        <v>40835</v>
      </c>
      <c r="O742" s="26">
        <v>79.900000000000006</v>
      </c>
      <c r="P742" s="26"/>
      <c r="Q742" s="26"/>
    </row>
    <row r="743" spans="1:17" x14ac:dyDescent="0.25">
      <c r="A743" s="26">
        <v>823</v>
      </c>
      <c r="B743" s="26">
        <v>1933</v>
      </c>
      <c r="C743" s="26" t="s">
        <v>0</v>
      </c>
      <c r="D743" s="26" t="s">
        <v>9415</v>
      </c>
      <c r="E743" s="28" t="s">
        <v>6</v>
      </c>
      <c r="F743" s="28" t="s">
        <v>517</v>
      </c>
      <c r="G743" s="27">
        <v>40134</v>
      </c>
      <c r="H743" s="26">
        <v>80</v>
      </c>
      <c r="I743" s="26" t="s">
        <v>3</v>
      </c>
      <c r="J743" s="26" t="s">
        <v>4</v>
      </c>
      <c r="K743" s="27">
        <v>40161</v>
      </c>
      <c r="L743" s="27">
        <v>40239</v>
      </c>
      <c r="M743" s="27">
        <v>40261</v>
      </c>
      <c r="N743" s="27">
        <v>40409</v>
      </c>
      <c r="O743" s="26">
        <v>79.81</v>
      </c>
      <c r="P743" s="26"/>
      <c r="Q743" s="26"/>
    </row>
    <row r="744" spans="1:17" x14ac:dyDescent="0.25">
      <c r="A744" s="26">
        <v>824</v>
      </c>
      <c r="B744" s="26">
        <v>1932</v>
      </c>
      <c r="C744" s="26" t="s">
        <v>0</v>
      </c>
      <c r="D744" s="26" t="s">
        <v>9415</v>
      </c>
      <c r="E744" s="28" t="s">
        <v>6</v>
      </c>
      <c r="F744" s="28" t="s">
        <v>517</v>
      </c>
      <c r="G744" s="27">
        <v>40134</v>
      </c>
      <c r="H744" s="26">
        <v>80</v>
      </c>
      <c r="I744" s="26" t="s">
        <v>3</v>
      </c>
      <c r="J744" s="26" t="s">
        <v>4</v>
      </c>
      <c r="K744" s="27">
        <v>40161</v>
      </c>
      <c r="L744" s="27">
        <v>40239</v>
      </c>
      <c r="M744" s="27">
        <v>40261</v>
      </c>
      <c r="N744" s="27">
        <v>40409</v>
      </c>
      <c r="O744" s="26">
        <v>79.81</v>
      </c>
      <c r="P744" s="26"/>
      <c r="Q744" s="26"/>
    </row>
    <row r="745" spans="1:17" ht="45" x14ac:dyDescent="0.25">
      <c r="A745" s="26">
        <v>826</v>
      </c>
      <c r="B745" s="26">
        <v>2204</v>
      </c>
      <c r="C745" s="26" t="s">
        <v>0</v>
      </c>
      <c r="D745" s="26" t="s">
        <v>9415</v>
      </c>
      <c r="E745" s="28" t="s">
        <v>6</v>
      </c>
      <c r="F745" s="28" t="s">
        <v>520</v>
      </c>
      <c r="G745" s="27">
        <v>40136</v>
      </c>
      <c r="H745" s="26">
        <v>80</v>
      </c>
      <c r="I745" s="26" t="s">
        <v>3</v>
      </c>
      <c r="J745" s="26" t="s">
        <v>4</v>
      </c>
      <c r="K745" s="27">
        <v>40366</v>
      </c>
      <c r="L745" s="27">
        <v>40704</v>
      </c>
      <c r="M745" s="27">
        <v>40731</v>
      </c>
      <c r="N745" s="27">
        <v>41058</v>
      </c>
      <c r="O745" s="26">
        <v>79.92</v>
      </c>
      <c r="P745" s="26"/>
      <c r="Q745" s="26"/>
    </row>
    <row r="746" spans="1:17" ht="45" x14ac:dyDescent="0.25">
      <c r="A746" s="26">
        <v>827</v>
      </c>
      <c r="B746" s="26">
        <v>2203</v>
      </c>
      <c r="C746" s="26" t="s">
        <v>0</v>
      </c>
      <c r="D746" s="26" t="s">
        <v>9415</v>
      </c>
      <c r="E746" s="28" t="s">
        <v>6</v>
      </c>
      <c r="F746" s="28" t="s">
        <v>520</v>
      </c>
      <c r="G746" s="27">
        <v>40136</v>
      </c>
      <c r="H746" s="26">
        <v>80</v>
      </c>
      <c r="I746" s="26" t="s">
        <v>3</v>
      </c>
      <c r="J746" s="26" t="s">
        <v>4</v>
      </c>
      <c r="K746" s="27">
        <v>40366</v>
      </c>
      <c r="L746" s="27">
        <v>40704</v>
      </c>
      <c r="M746" s="27">
        <v>40731</v>
      </c>
      <c r="N746" s="27">
        <v>41058</v>
      </c>
      <c r="O746" s="26">
        <v>79.92</v>
      </c>
      <c r="P746" s="26"/>
      <c r="Q746" s="26"/>
    </row>
    <row r="747" spans="1:17" x14ac:dyDescent="0.25">
      <c r="A747" s="26">
        <v>828</v>
      </c>
      <c r="B747" s="26">
        <v>2320</v>
      </c>
      <c r="C747" s="26" t="s">
        <v>0</v>
      </c>
      <c r="D747" s="26" t="s">
        <v>9417</v>
      </c>
      <c r="E747" s="28" t="s">
        <v>6</v>
      </c>
      <c r="F747" s="28" t="s">
        <v>521</v>
      </c>
      <c r="G747" s="27">
        <v>40136</v>
      </c>
      <c r="H747" s="26">
        <v>80</v>
      </c>
      <c r="I747" s="26" t="s">
        <v>3</v>
      </c>
      <c r="J747" s="26" t="s">
        <v>4</v>
      </c>
      <c r="K747" s="27">
        <v>40142</v>
      </c>
      <c r="L747" s="27">
        <v>40238</v>
      </c>
      <c r="M747" s="27">
        <v>40261</v>
      </c>
      <c r="N747" s="27">
        <v>40385</v>
      </c>
      <c r="O747" s="26">
        <v>79.875</v>
      </c>
      <c r="P747" s="26"/>
      <c r="Q747" s="26"/>
    </row>
    <row r="748" spans="1:17" x14ac:dyDescent="0.25">
      <c r="A748" s="26">
        <v>829</v>
      </c>
      <c r="B748" s="26">
        <v>1811</v>
      </c>
      <c r="C748" s="26" t="s">
        <v>0</v>
      </c>
      <c r="D748" s="26" t="s">
        <v>9418</v>
      </c>
      <c r="E748" s="28" t="s">
        <v>6</v>
      </c>
      <c r="F748" s="28" t="s">
        <v>522</v>
      </c>
      <c r="G748" s="27">
        <v>40137</v>
      </c>
      <c r="H748" s="26">
        <v>80</v>
      </c>
      <c r="I748" s="26" t="s">
        <v>3</v>
      </c>
      <c r="J748" s="26" t="s">
        <v>4</v>
      </c>
      <c r="K748" s="27">
        <v>40158</v>
      </c>
      <c r="L748" s="27">
        <v>40268</v>
      </c>
      <c r="M748" s="27">
        <v>40462</v>
      </c>
      <c r="N748" s="27">
        <v>40870</v>
      </c>
      <c r="O748" s="26">
        <v>79.875</v>
      </c>
      <c r="P748" s="26"/>
      <c r="Q748" s="26"/>
    </row>
    <row r="749" spans="1:17" x14ac:dyDescent="0.25">
      <c r="A749" s="26">
        <v>830</v>
      </c>
      <c r="B749" s="26">
        <v>2126</v>
      </c>
      <c r="C749" s="26" t="s">
        <v>0</v>
      </c>
      <c r="D749" s="26" t="s">
        <v>9415</v>
      </c>
      <c r="E749" s="28" t="s">
        <v>6</v>
      </c>
      <c r="F749" s="28" t="s">
        <v>529</v>
      </c>
      <c r="G749" s="27">
        <v>40140</v>
      </c>
      <c r="H749" s="26">
        <v>80</v>
      </c>
      <c r="I749" s="26" t="s">
        <v>3</v>
      </c>
      <c r="J749" s="26" t="s">
        <v>4</v>
      </c>
      <c r="K749" s="27">
        <v>40161</v>
      </c>
      <c r="L749" s="27">
        <v>40323</v>
      </c>
      <c r="M749" s="27">
        <v>40330</v>
      </c>
      <c r="N749" s="27">
        <v>40819</v>
      </c>
      <c r="O749" s="26">
        <v>79.38</v>
      </c>
      <c r="P749" s="26"/>
      <c r="Q749" s="26"/>
    </row>
    <row r="750" spans="1:17" ht="30" x14ac:dyDescent="0.25">
      <c r="A750" s="26">
        <v>831</v>
      </c>
      <c r="B750" s="26">
        <v>2414</v>
      </c>
      <c r="C750" s="26" t="s">
        <v>0</v>
      </c>
      <c r="D750" s="26" t="s">
        <v>9417</v>
      </c>
      <c r="E750" s="28" t="s">
        <v>6</v>
      </c>
      <c r="F750" s="28" t="s">
        <v>325</v>
      </c>
      <c r="G750" s="27">
        <v>40140</v>
      </c>
      <c r="H750" s="26">
        <v>80</v>
      </c>
      <c r="I750" s="26" t="s">
        <v>3</v>
      </c>
      <c r="J750" s="26" t="s">
        <v>4</v>
      </c>
      <c r="K750" s="27">
        <v>40484</v>
      </c>
      <c r="L750" s="27">
        <v>40563</v>
      </c>
      <c r="M750" s="27">
        <v>40574</v>
      </c>
      <c r="N750" s="27">
        <v>40760</v>
      </c>
      <c r="O750" s="26">
        <v>79.900000000000006</v>
      </c>
      <c r="P750" s="26"/>
      <c r="Q750" s="26"/>
    </row>
    <row r="751" spans="1:17" x14ac:dyDescent="0.25">
      <c r="A751" s="26">
        <v>832</v>
      </c>
      <c r="B751" s="26">
        <v>2415</v>
      </c>
      <c r="C751" s="26" t="s">
        <v>0</v>
      </c>
      <c r="D751" s="26" t="s">
        <v>9417</v>
      </c>
      <c r="E751" s="28" t="s">
        <v>6</v>
      </c>
      <c r="F751" s="28" t="s">
        <v>324</v>
      </c>
      <c r="G751" s="27">
        <v>40140</v>
      </c>
      <c r="H751" s="26">
        <v>80</v>
      </c>
      <c r="I751" s="26" t="s">
        <v>3</v>
      </c>
      <c r="J751" s="26" t="s">
        <v>4</v>
      </c>
      <c r="K751" s="27">
        <v>40484</v>
      </c>
      <c r="L751" s="27">
        <v>40563</v>
      </c>
      <c r="M751" s="27">
        <v>40574</v>
      </c>
      <c r="N751" s="27">
        <v>40760</v>
      </c>
      <c r="O751" s="26">
        <v>79.900000000000006</v>
      </c>
      <c r="P751" s="26"/>
      <c r="Q751" s="26"/>
    </row>
    <row r="752" spans="1:17" ht="45" x14ac:dyDescent="0.25">
      <c r="A752" s="26">
        <v>833</v>
      </c>
      <c r="B752" s="26">
        <v>2603</v>
      </c>
      <c r="C752" s="26" t="s">
        <v>0</v>
      </c>
      <c r="D752" s="26" t="s">
        <v>9416</v>
      </c>
      <c r="E752" s="28" t="s">
        <v>6</v>
      </c>
      <c r="F752" s="28" t="s">
        <v>526</v>
      </c>
      <c r="G752" s="27">
        <v>40140</v>
      </c>
      <c r="H752" s="26">
        <v>80</v>
      </c>
      <c r="I752" s="26" t="s">
        <v>3</v>
      </c>
      <c r="J752" s="26" t="s">
        <v>4</v>
      </c>
      <c r="K752" s="27">
        <v>40408</v>
      </c>
      <c r="L752" s="27">
        <v>40410</v>
      </c>
      <c r="M752" s="27">
        <v>40508</v>
      </c>
      <c r="N752" s="27">
        <v>41046</v>
      </c>
      <c r="O752" s="26">
        <v>79.349999999999994</v>
      </c>
      <c r="P752" s="26"/>
      <c r="Q752" s="26"/>
    </row>
    <row r="753" spans="1:17" x14ac:dyDescent="0.25">
      <c r="A753" s="26">
        <v>834</v>
      </c>
      <c r="B753" s="26">
        <v>2519</v>
      </c>
      <c r="C753" s="26" t="s">
        <v>0</v>
      </c>
      <c r="D753" s="26" t="s">
        <v>9416</v>
      </c>
      <c r="E753" s="28" t="s">
        <v>6</v>
      </c>
      <c r="F753" s="28" t="s">
        <v>528</v>
      </c>
      <c r="G753" s="27">
        <v>40140</v>
      </c>
      <c r="H753" s="26">
        <v>49.875</v>
      </c>
      <c r="I753" s="26" t="s">
        <v>3</v>
      </c>
      <c r="J753" s="26" t="s">
        <v>4</v>
      </c>
      <c r="K753" s="27">
        <v>40164</v>
      </c>
      <c r="L753" s="27">
        <v>40225</v>
      </c>
      <c r="M753" s="27">
        <v>40241</v>
      </c>
      <c r="N753" s="27">
        <v>40375</v>
      </c>
      <c r="O753" s="26">
        <v>49.47</v>
      </c>
      <c r="P753" s="26"/>
      <c r="Q753" s="26"/>
    </row>
    <row r="754" spans="1:17" x14ac:dyDescent="0.25">
      <c r="A754" s="26">
        <v>835</v>
      </c>
      <c r="B754" s="26">
        <v>2526</v>
      </c>
      <c r="C754" s="26" t="s">
        <v>0</v>
      </c>
      <c r="D754" s="26" t="s">
        <v>9416</v>
      </c>
      <c r="E754" s="28" t="s">
        <v>6</v>
      </c>
      <c r="F754" s="28" t="s">
        <v>528</v>
      </c>
      <c r="G754" s="27">
        <v>40140</v>
      </c>
      <c r="H754" s="26">
        <v>79.2</v>
      </c>
      <c r="I754" s="26" t="s">
        <v>3</v>
      </c>
      <c r="J754" s="26" t="s">
        <v>4</v>
      </c>
      <c r="K754" s="27">
        <v>40164</v>
      </c>
      <c r="L754" s="27">
        <v>40221</v>
      </c>
      <c r="M754" s="27">
        <v>40241</v>
      </c>
      <c r="N754" s="27">
        <v>40396</v>
      </c>
      <c r="O754" s="26">
        <v>79.83</v>
      </c>
      <c r="P754" s="26"/>
      <c r="Q754" s="26"/>
    </row>
    <row r="755" spans="1:17" ht="30" x14ac:dyDescent="0.25">
      <c r="A755" s="26">
        <v>836</v>
      </c>
      <c r="B755" s="26">
        <v>2562</v>
      </c>
      <c r="C755" s="26" t="s">
        <v>0</v>
      </c>
      <c r="D755" s="26" t="s">
        <v>9416</v>
      </c>
      <c r="E755" s="28" t="s">
        <v>6</v>
      </c>
      <c r="F755" s="28" t="s">
        <v>527</v>
      </c>
      <c r="G755" s="27">
        <v>40140</v>
      </c>
      <c r="H755" s="26">
        <v>80</v>
      </c>
      <c r="I755" s="26" t="s">
        <v>3</v>
      </c>
      <c r="J755" s="26" t="s">
        <v>4</v>
      </c>
      <c r="K755" s="27">
        <v>40169</v>
      </c>
      <c r="L755" s="27">
        <v>40234</v>
      </c>
      <c r="M755" s="27">
        <v>40255</v>
      </c>
      <c r="N755" s="27">
        <v>40745</v>
      </c>
      <c r="O755" s="26">
        <v>79.875</v>
      </c>
      <c r="P755" s="26"/>
      <c r="Q755" s="26"/>
    </row>
    <row r="756" spans="1:17" ht="30" x14ac:dyDescent="0.25">
      <c r="A756" s="26">
        <v>837</v>
      </c>
      <c r="B756" s="26">
        <v>2563</v>
      </c>
      <c r="C756" s="26" t="s">
        <v>0</v>
      </c>
      <c r="D756" s="26" t="s">
        <v>9416</v>
      </c>
      <c r="E756" s="28" t="s">
        <v>6</v>
      </c>
      <c r="F756" s="28" t="s">
        <v>527</v>
      </c>
      <c r="G756" s="27">
        <v>40140</v>
      </c>
      <c r="H756" s="26">
        <v>80</v>
      </c>
      <c r="I756" s="26" t="s">
        <v>3</v>
      </c>
      <c r="J756" s="26" t="s">
        <v>4</v>
      </c>
      <c r="K756" s="27">
        <v>40169</v>
      </c>
      <c r="L756" s="27">
        <v>40233</v>
      </c>
      <c r="M756" s="27">
        <v>40255</v>
      </c>
      <c r="N756" s="27">
        <v>40745</v>
      </c>
      <c r="O756" s="26">
        <v>79.875</v>
      </c>
      <c r="P756" s="26"/>
      <c r="Q756" s="26"/>
    </row>
    <row r="757" spans="1:17" ht="30" x14ac:dyDescent="0.25">
      <c r="A757" s="26">
        <v>863</v>
      </c>
      <c r="B757" s="26">
        <v>1819</v>
      </c>
      <c r="C757" s="26" t="s">
        <v>0</v>
      </c>
      <c r="D757" s="26" t="s">
        <v>9418</v>
      </c>
      <c r="E757" s="28" t="s">
        <v>6</v>
      </c>
      <c r="F757" s="28" t="s">
        <v>530</v>
      </c>
      <c r="G757" s="27">
        <v>40142</v>
      </c>
      <c r="H757" s="26">
        <v>80</v>
      </c>
      <c r="I757" s="26" t="s">
        <v>3</v>
      </c>
      <c r="J757" s="26" t="s">
        <v>4</v>
      </c>
      <c r="K757" s="27">
        <v>40154</v>
      </c>
      <c r="L757" s="27">
        <v>40506</v>
      </c>
      <c r="M757" s="27">
        <v>40567</v>
      </c>
      <c r="N757" s="27">
        <v>40928</v>
      </c>
      <c r="O757" s="26">
        <v>79.87</v>
      </c>
      <c r="P757" s="26"/>
      <c r="Q757" s="26"/>
    </row>
    <row r="758" spans="1:17" x14ac:dyDescent="0.25">
      <c r="A758" s="26">
        <v>864</v>
      </c>
      <c r="B758" s="26">
        <v>2042</v>
      </c>
      <c r="C758" s="26" t="s">
        <v>0</v>
      </c>
      <c r="D758" s="26" t="s">
        <v>9415</v>
      </c>
      <c r="E758" s="28" t="s">
        <v>6</v>
      </c>
      <c r="F758" s="28" t="s">
        <v>531</v>
      </c>
      <c r="G758" s="27">
        <v>40142</v>
      </c>
      <c r="H758" s="26">
        <v>80</v>
      </c>
      <c r="I758" s="26" t="s">
        <v>3</v>
      </c>
      <c r="J758" s="26" t="s">
        <v>4</v>
      </c>
      <c r="K758" s="27">
        <v>40161</v>
      </c>
      <c r="L758" s="27">
        <v>40233</v>
      </c>
      <c r="M758" s="27">
        <v>40253</v>
      </c>
      <c r="N758" s="27">
        <v>40616</v>
      </c>
      <c r="O758" s="26">
        <v>79.900000000000006</v>
      </c>
      <c r="P758" s="26"/>
      <c r="Q758" s="26"/>
    </row>
    <row r="759" spans="1:17" x14ac:dyDescent="0.25">
      <c r="A759" s="26">
        <v>866</v>
      </c>
      <c r="B759" s="26">
        <v>2121</v>
      </c>
      <c r="C759" s="26" t="s">
        <v>0</v>
      </c>
      <c r="D759" s="26" t="s">
        <v>9415</v>
      </c>
      <c r="E759" s="28" t="s">
        <v>6</v>
      </c>
      <c r="F759" s="28" t="s">
        <v>506</v>
      </c>
      <c r="G759" s="27">
        <v>40142</v>
      </c>
      <c r="H759" s="26">
        <v>80</v>
      </c>
      <c r="I759" s="26" t="s">
        <v>3</v>
      </c>
      <c r="J759" s="26" t="s">
        <v>4</v>
      </c>
      <c r="K759" s="27">
        <v>40465</v>
      </c>
      <c r="L759" s="27">
        <v>40508</v>
      </c>
      <c r="M759" s="27">
        <v>40568</v>
      </c>
      <c r="N759" s="27">
        <v>40806</v>
      </c>
      <c r="O759" s="26">
        <v>79.680000000000007</v>
      </c>
      <c r="P759" s="26"/>
      <c r="Q759" s="26"/>
    </row>
    <row r="760" spans="1:17" ht="30" x14ac:dyDescent="0.25">
      <c r="A760" s="26">
        <v>867</v>
      </c>
      <c r="B760" s="26">
        <v>2015</v>
      </c>
      <c r="C760" s="26" t="s">
        <v>0</v>
      </c>
      <c r="D760" s="26" t="s">
        <v>9415</v>
      </c>
      <c r="E760" s="28" t="s">
        <v>6</v>
      </c>
      <c r="F760" s="28" t="s">
        <v>8612</v>
      </c>
      <c r="G760" s="27">
        <v>40142</v>
      </c>
      <c r="H760" s="26">
        <v>19.95</v>
      </c>
      <c r="I760" s="26" t="s">
        <v>3</v>
      </c>
      <c r="J760" s="26" t="s">
        <v>4</v>
      </c>
      <c r="K760" s="27">
        <v>40169</v>
      </c>
      <c r="L760" s="27">
        <v>40319</v>
      </c>
      <c r="M760" s="27">
        <v>40330</v>
      </c>
      <c r="N760" s="27">
        <v>40529</v>
      </c>
      <c r="O760" s="26">
        <v>19.8</v>
      </c>
      <c r="P760" s="26"/>
      <c r="Q760" s="26"/>
    </row>
    <row r="761" spans="1:17" ht="30" x14ac:dyDescent="0.25">
      <c r="A761" s="26">
        <v>868</v>
      </c>
      <c r="B761" s="26">
        <v>2016</v>
      </c>
      <c r="C761" s="26" t="s">
        <v>0</v>
      </c>
      <c r="D761" s="26" t="s">
        <v>9415</v>
      </c>
      <c r="E761" s="28" t="s">
        <v>6</v>
      </c>
      <c r="F761" s="28" t="s">
        <v>8612</v>
      </c>
      <c r="G761" s="27">
        <v>40142</v>
      </c>
      <c r="H761" s="26">
        <v>19.95</v>
      </c>
      <c r="I761" s="26" t="s">
        <v>3</v>
      </c>
      <c r="J761" s="26" t="s">
        <v>4</v>
      </c>
      <c r="K761" s="27">
        <v>40169</v>
      </c>
      <c r="L761" s="27">
        <v>40319</v>
      </c>
      <c r="M761" s="27">
        <v>40330</v>
      </c>
      <c r="N761" s="27">
        <v>40529</v>
      </c>
      <c r="O761" s="26">
        <v>19.8</v>
      </c>
      <c r="P761" s="26"/>
      <c r="Q761" s="26"/>
    </row>
    <row r="762" spans="1:17" ht="30" x14ac:dyDescent="0.25">
      <c r="A762" s="26">
        <v>869</v>
      </c>
      <c r="B762" s="26">
        <v>2019</v>
      </c>
      <c r="C762" s="26" t="s">
        <v>0</v>
      </c>
      <c r="D762" s="26" t="s">
        <v>9415</v>
      </c>
      <c r="E762" s="28" t="s">
        <v>6</v>
      </c>
      <c r="F762" s="28" t="s">
        <v>8612</v>
      </c>
      <c r="G762" s="27">
        <v>40142</v>
      </c>
      <c r="H762" s="26">
        <v>19.95</v>
      </c>
      <c r="I762" s="26" t="s">
        <v>3</v>
      </c>
      <c r="J762" s="26" t="s">
        <v>4</v>
      </c>
      <c r="K762" s="27">
        <v>40169</v>
      </c>
      <c r="L762" s="27">
        <v>40319</v>
      </c>
      <c r="M762" s="27">
        <v>40330</v>
      </c>
      <c r="N762" s="27">
        <v>40529</v>
      </c>
      <c r="O762" s="26">
        <v>19.8</v>
      </c>
      <c r="P762" s="26"/>
      <c r="Q762" s="26"/>
    </row>
    <row r="763" spans="1:17" ht="30" x14ac:dyDescent="0.25">
      <c r="A763" s="26">
        <v>892</v>
      </c>
      <c r="B763" s="26">
        <v>1718</v>
      </c>
      <c r="C763" s="26" t="s">
        <v>0</v>
      </c>
      <c r="D763" s="26" t="s">
        <v>9418</v>
      </c>
      <c r="E763" s="28" t="s">
        <v>6</v>
      </c>
      <c r="F763" s="28" t="s">
        <v>538</v>
      </c>
      <c r="G763" s="27">
        <v>40144</v>
      </c>
      <c r="H763" s="26">
        <v>80</v>
      </c>
      <c r="I763" s="26" t="s">
        <v>3</v>
      </c>
      <c r="J763" s="26" t="s">
        <v>4</v>
      </c>
      <c r="K763" s="27">
        <v>40199</v>
      </c>
      <c r="L763" s="27">
        <v>40255</v>
      </c>
      <c r="M763" s="27">
        <v>40277</v>
      </c>
      <c r="N763" s="27">
        <v>40515</v>
      </c>
      <c r="O763" s="26">
        <v>79.81</v>
      </c>
      <c r="P763" s="26"/>
      <c r="Q763" s="26"/>
    </row>
    <row r="764" spans="1:17" x14ac:dyDescent="0.25">
      <c r="A764" s="26">
        <v>893</v>
      </c>
      <c r="B764" s="26">
        <v>2032</v>
      </c>
      <c r="C764" s="26" t="s">
        <v>0</v>
      </c>
      <c r="D764" s="26" t="s">
        <v>9415</v>
      </c>
      <c r="E764" s="28" t="s">
        <v>6</v>
      </c>
      <c r="F764" s="28" t="s">
        <v>536</v>
      </c>
      <c r="G764" s="27">
        <v>40144</v>
      </c>
      <c r="H764" s="26">
        <v>79.92</v>
      </c>
      <c r="I764" s="26" t="s">
        <v>3</v>
      </c>
      <c r="J764" s="26" t="s">
        <v>4</v>
      </c>
      <c r="K764" s="27">
        <v>40175</v>
      </c>
      <c r="L764" s="27">
        <v>40288</v>
      </c>
      <c r="M764" s="27">
        <v>40303</v>
      </c>
      <c r="N764" s="27">
        <v>40560</v>
      </c>
      <c r="O764" s="26">
        <v>79.8</v>
      </c>
      <c r="P764" s="26"/>
      <c r="Q764" s="26"/>
    </row>
    <row r="765" spans="1:17" ht="45" x14ac:dyDescent="0.25">
      <c r="A765" s="26">
        <v>894</v>
      </c>
      <c r="B765" s="26">
        <v>1958</v>
      </c>
      <c r="C765" s="26" t="s">
        <v>0</v>
      </c>
      <c r="D765" s="26" t="s">
        <v>9415</v>
      </c>
      <c r="E765" s="28" t="s">
        <v>6</v>
      </c>
      <c r="F765" s="28" t="s">
        <v>537</v>
      </c>
      <c r="G765" s="27">
        <v>40144</v>
      </c>
      <c r="H765" s="26">
        <v>80</v>
      </c>
      <c r="I765" s="26" t="s">
        <v>3</v>
      </c>
      <c r="J765" s="26" t="s">
        <v>4</v>
      </c>
      <c r="K765" s="27">
        <v>40182</v>
      </c>
      <c r="L765" s="27">
        <v>40319</v>
      </c>
      <c r="M765" s="27">
        <v>40332</v>
      </c>
      <c r="N765" s="27">
        <v>40438</v>
      </c>
      <c r="O765" s="26">
        <v>79.83</v>
      </c>
      <c r="P765" s="26"/>
      <c r="Q765" s="26"/>
    </row>
    <row r="766" spans="1:17" x14ac:dyDescent="0.25">
      <c r="A766" s="26">
        <v>903</v>
      </c>
      <c r="B766" s="26">
        <v>2571</v>
      </c>
      <c r="C766" s="26" t="s">
        <v>0</v>
      </c>
      <c r="D766" s="26" t="s">
        <v>9416</v>
      </c>
      <c r="E766" s="28" t="s">
        <v>6</v>
      </c>
      <c r="F766" s="28" t="s">
        <v>543</v>
      </c>
      <c r="G766" s="27">
        <v>40147</v>
      </c>
      <c r="H766" s="26">
        <v>80</v>
      </c>
      <c r="I766" s="26" t="s">
        <v>3</v>
      </c>
      <c r="J766" s="26" t="s">
        <v>4</v>
      </c>
      <c r="K766" s="27">
        <v>40155</v>
      </c>
      <c r="L766" s="27">
        <v>40233</v>
      </c>
      <c r="M766" s="27">
        <v>40254</v>
      </c>
      <c r="N766" s="27">
        <v>40780</v>
      </c>
      <c r="O766" s="26">
        <v>79.8</v>
      </c>
      <c r="P766" s="26"/>
      <c r="Q766" s="26"/>
    </row>
    <row r="767" spans="1:17" x14ac:dyDescent="0.25">
      <c r="A767" s="26">
        <v>904</v>
      </c>
      <c r="B767" s="26">
        <v>2600</v>
      </c>
      <c r="C767" s="26" t="s">
        <v>0</v>
      </c>
      <c r="D767" s="26" t="s">
        <v>9416</v>
      </c>
      <c r="E767" s="28" t="s">
        <v>6</v>
      </c>
      <c r="F767" s="28" t="s">
        <v>544</v>
      </c>
      <c r="G767" s="27">
        <v>40147</v>
      </c>
      <c r="H767" s="26">
        <v>80</v>
      </c>
      <c r="I767" s="26" t="s">
        <v>3</v>
      </c>
      <c r="J767" s="26" t="s">
        <v>4</v>
      </c>
      <c r="K767" s="27">
        <v>40175</v>
      </c>
      <c r="L767" s="27">
        <v>40353</v>
      </c>
      <c r="M767" s="27">
        <v>40462</v>
      </c>
      <c r="N767" s="27">
        <v>41009</v>
      </c>
      <c r="O767" s="26">
        <v>79.822000000000003</v>
      </c>
      <c r="P767" s="26"/>
      <c r="Q767" s="26"/>
    </row>
    <row r="768" spans="1:17" ht="30" x14ac:dyDescent="0.25">
      <c r="A768" s="26">
        <v>905</v>
      </c>
      <c r="B768" s="26">
        <v>2326</v>
      </c>
      <c r="C768" s="26" t="s">
        <v>0</v>
      </c>
      <c r="D768" s="26" t="s">
        <v>9417</v>
      </c>
      <c r="E768" s="28" t="s">
        <v>6</v>
      </c>
      <c r="F768" s="28" t="s">
        <v>545</v>
      </c>
      <c r="G768" s="27">
        <v>40147</v>
      </c>
      <c r="H768" s="26">
        <v>80</v>
      </c>
      <c r="I768" s="26" t="s">
        <v>3</v>
      </c>
      <c r="J768" s="26" t="s">
        <v>4</v>
      </c>
      <c r="K768" s="27">
        <v>40155</v>
      </c>
      <c r="L768" s="27">
        <v>40277</v>
      </c>
      <c r="M768" s="27">
        <v>40302</v>
      </c>
      <c r="N768" s="27">
        <v>40403</v>
      </c>
      <c r="O768" s="26">
        <v>79.92</v>
      </c>
      <c r="P768" s="26"/>
      <c r="Q768" s="26"/>
    </row>
    <row r="769" spans="1:17" ht="30" x14ac:dyDescent="0.25">
      <c r="A769" s="26">
        <v>907</v>
      </c>
      <c r="B769" s="26">
        <v>2379</v>
      </c>
      <c r="C769" s="26" t="s">
        <v>0</v>
      </c>
      <c r="D769" s="26" t="s">
        <v>9417</v>
      </c>
      <c r="E769" s="28" t="s">
        <v>6</v>
      </c>
      <c r="F769" s="28" t="s">
        <v>545</v>
      </c>
      <c r="G769" s="27">
        <v>40147</v>
      </c>
      <c r="H769" s="26">
        <v>80</v>
      </c>
      <c r="I769" s="26" t="s">
        <v>3</v>
      </c>
      <c r="J769" s="26" t="s">
        <v>4</v>
      </c>
      <c r="K769" s="27">
        <v>40155</v>
      </c>
      <c r="L769" s="27">
        <v>40277</v>
      </c>
      <c r="M769" s="27">
        <v>40302</v>
      </c>
      <c r="N769" s="27">
        <v>40630</v>
      </c>
      <c r="O769" s="26">
        <v>79.92</v>
      </c>
      <c r="P769" s="26"/>
      <c r="Q769" s="26"/>
    </row>
    <row r="770" spans="1:17" ht="30" x14ac:dyDescent="0.25">
      <c r="A770" s="26">
        <v>910</v>
      </c>
      <c r="B770" s="26">
        <v>2553</v>
      </c>
      <c r="C770" s="26" t="s">
        <v>0</v>
      </c>
      <c r="D770" s="26" t="s">
        <v>9416</v>
      </c>
      <c r="E770" s="28" t="s">
        <v>6</v>
      </c>
      <c r="F770" s="28" t="s">
        <v>566</v>
      </c>
      <c r="G770" s="27">
        <v>40148</v>
      </c>
      <c r="H770" s="26">
        <v>79.2</v>
      </c>
      <c r="I770" s="26" t="s">
        <v>3</v>
      </c>
      <c r="J770" s="26" t="s">
        <v>4</v>
      </c>
      <c r="K770" s="27">
        <v>40155</v>
      </c>
      <c r="L770" s="27">
        <v>40245</v>
      </c>
      <c r="M770" s="27">
        <v>40277</v>
      </c>
      <c r="N770" s="27">
        <v>40694</v>
      </c>
      <c r="O770" s="26">
        <v>79.5</v>
      </c>
      <c r="P770" s="26"/>
      <c r="Q770" s="26"/>
    </row>
    <row r="771" spans="1:17" x14ac:dyDescent="0.25">
      <c r="A771" s="26">
        <v>911</v>
      </c>
      <c r="B771" s="26">
        <v>2521</v>
      </c>
      <c r="C771" s="26" t="s">
        <v>0</v>
      </c>
      <c r="D771" s="26" t="s">
        <v>9416</v>
      </c>
      <c r="E771" s="28" t="s">
        <v>6</v>
      </c>
      <c r="F771" s="28" t="s">
        <v>559</v>
      </c>
      <c r="G771" s="27">
        <v>40148</v>
      </c>
      <c r="H771" s="26">
        <v>79.2</v>
      </c>
      <c r="I771" s="26" t="s">
        <v>3</v>
      </c>
      <c r="J771" s="26" t="s">
        <v>4</v>
      </c>
      <c r="K771" s="27">
        <v>40165</v>
      </c>
      <c r="L771" s="27">
        <v>40241</v>
      </c>
      <c r="M771" s="27">
        <v>40267</v>
      </c>
      <c r="N771" s="27">
        <v>40380</v>
      </c>
      <c r="O771" s="26">
        <v>79.13</v>
      </c>
      <c r="P771" s="26"/>
      <c r="Q771" s="26"/>
    </row>
    <row r="772" spans="1:17" ht="30" x14ac:dyDescent="0.25">
      <c r="A772" s="26">
        <v>912</v>
      </c>
      <c r="B772" s="26">
        <v>2538</v>
      </c>
      <c r="C772" s="26" t="s">
        <v>0</v>
      </c>
      <c r="D772" s="26" t="s">
        <v>9416</v>
      </c>
      <c r="E772" s="28" t="s">
        <v>6</v>
      </c>
      <c r="F772" s="28" t="s">
        <v>560</v>
      </c>
      <c r="G772" s="27">
        <v>40148</v>
      </c>
      <c r="H772" s="26">
        <v>79.2</v>
      </c>
      <c r="I772" s="26" t="s">
        <v>3</v>
      </c>
      <c r="J772" s="26" t="s">
        <v>4</v>
      </c>
      <c r="K772" s="27">
        <v>40165</v>
      </c>
      <c r="L772" s="27">
        <v>40241</v>
      </c>
      <c r="M772" s="27">
        <v>40267</v>
      </c>
      <c r="N772" s="27">
        <v>40436</v>
      </c>
      <c r="O772" s="26">
        <v>79.86</v>
      </c>
      <c r="P772" s="26"/>
      <c r="Q772" s="26"/>
    </row>
    <row r="773" spans="1:17" ht="30" x14ac:dyDescent="0.25">
      <c r="A773" s="26">
        <v>913</v>
      </c>
      <c r="B773" s="26">
        <v>2551</v>
      </c>
      <c r="C773" s="26" t="s">
        <v>0</v>
      </c>
      <c r="D773" s="26" t="s">
        <v>9416</v>
      </c>
      <c r="E773" s="28" t="s">
        <v>6</v>
      </c>
      <c r="F773" s="28" t="s">
        <v>560</v>
      </c>
      <c r="G773" s="27">
        <v>40148</v>
      </c>
      <c r="H773" s="26">
        <v>79.2</v>
      </c>
      <c r="I773" s="26" t="s">
        <v>3</v>
      </c>
      <c r="J773" s="26" t="s">
        <v>4</v>
      </c>
      <c r="K773" s="27">
        <v>40165</v>
      </c>
      <c r="L773" s="27">
        <v>40241</v>
      </c>
      <c r="M773" s="27">
        <v>40267</v>
      </c>
      <c r="N773" s="27">
        <v>40690</v>
      </c>
      <c r="O773" s="26">
        <v>79.875</v>
      </c>
      <c r="P773" s="26"/>
      <c r="Q773" s="26"/>
    </row>
    <row r="774" spans="1:17" x14ac:dyDescent="0.25">
      <c r="A774" s="26">
        <v>968</v>
      </c>
      <c r="B774" s="26">
        <v>2348</v>
      </c>
      <c r="C774" s="26" t="s">
        <v>0</v>
      </c>
      <c r="D774" s="26" t="s">
        <v>9417</v>
      </c>
      <c r="E774" s="28" t="s">
        <v>6</v>
      </c>
      <c r="F774" s="28" t="s">
        <v>586</v>
      </c>
      <c r="G774" s="27">
        <v>40149</v>
      </c>
      <c r="H774" s="26">
        <v>80</v>
      </c>
      <c r="I774" s="26" t="s">
        <v>3</v>
      </c>
      <c r="J774" s="26" t="s">
        <v>4</v>
      </c>
      <c r="K774" s="27">
        <v>40149</v>
      </c>
      <c r="L774" s="27">
        <v>40233</v>
      </c>
      <c r="M774" s="27">
        <v>40255</v>
      </c>
      <c r="N774" s="27">
        <v>40485</v>
      </c>
      <c r="O774" s="26">
        <v>79.95</v>
      </c>
      <c r="P774" s="26"/>
      <c r="Q774" s="26"/>
    </row>
    <row r="775" spans="1:17" x14ac:dyDescent="0.25">
      <c r="A775" s="26">
        <v>969</v>
      </c>
      <c r="B775" s="26">
        <v>2349</v>
      </c>
      <c r="C775" s="26" t="s">
        <v>0</v>
      </c>
      <c r="D775" s="26" t="s">
        <v>9417</v>
      </c>
      <c r="E775" s="28" t="s">
        <v>6</v>
      </c>
      <c r="F775" s="28" t="s">
        <v>585</v>
      </c>
      <c r="G775" s="27">
        <v>40149</v>
      </c>
      <c r="H775" s="26">
        <v>80</v>
      </c>
      <c r="I775" s="26" t="s">
        <v>3</v>
      </c>
      <c r="J775" s="26" t="s">
        <v>4</v>
      </c>
      <c r="K775" s="27">
        <v>40155</v>
      </c>
      <c r="L775" s="27">
        <v>40231</v>
      </c>
      <c r="M775" s="27">
        <v>40247</v>
      </c>
      <c r="N775" s="27">
        <v>40499</v>
      </c>
      <c r="O775" s="26">
        <v>79.900000000000006</v>
      </c>
      <c r="P775" s="26"/>
      <c r="Q775" s="26"/>
    </row>
    <row r="776" spans="1:17" x14ac:dyDescent="0.25">
      <c r="A776" s="26">
        <v>976</v>
      </c>
      <c r="B776" s="26">
        <v>2572</v>
      </c>
      <c r="C776" s="26" t="s">
        <v>0</v>
      </c>
      <c r="D776" s="26" t="s">
        <v>9416</v>
      </c>
      <c r="E776" s="28" t="s">
        <v>6</v>
      </c>
      <c r="F776" s="28" t="s">
        <v>588</v>
      </c>
      <c r="G776" s="27">
        <v>40150</v>
      </c>
      <c r="H776" s="26">
        <v>79.56</v>
      </c>
      <c r="I776" s="26" t="s">
        <v>3</v>
      </c>
      <c r="J776" s="26" t="s">
        <v>4</v>
      </c>
      <c r="K776" s="27">
        <v>40154</v>
      </c>
      <c r="L776" s="27">
        <v>40255</v>
      </c>
      <c r="M776" s="27">
        <v>40277</v>
      </c>
      <c r="N776" s="27">
        <v>40781</v>
      </c>
      <c r="O776" s="26">
        <v>79.92</v>
      </c>
      <c r="P776" s="26"/>
      <c r="Q776" s="26"/>
    </row>
    <row r="777" spans="1:17" x14ac:dyDescent="0.25">
      <c r="A777" s="26">
        <v>978</v>
      </c>
      <c r="B777" s="26">
        <v>2152</v>
      </c>
      <c r="C777" s="26" t="s">
        <v>0</v>
      </c>
      <c r="D777" s="26" t="s">
        <v>9415</v>
      </c>
      <c r="E777" s="28" t="s">
        <v>6</v>
      </c>
      <c r="F777" s="28" t="s">
        <v>592</v>
      </c>
      <c r="G777" s="27">
        <v>40150</v>
      </c>
      <c r="H777" s="26">
        <v>79.56</v>
      </c>
      <c r="I777" s="26" t="s">
        <v>3</v>
      </c>
      <c r="J777" s="26" t="s">
        <v>4</v>
      </c>
      <c r="K777" s="27">
        <v>40308</v>
      </c>
      <c r="L777" s="27">
        <v>40309</v>
      </c>
      <c r="M777" s="27">
        <v>40323</v>
      </c>
      <c r="N777" s="27">
        <v>40871</v>
      </c>
      <c r="O777" s="26">
        <v>79.900000000000006</v>
      </c>
      <c r="P777" s="26"/>
      <c r="Q777" s="26"/>
    </row>
    <row r="778" spans="1:17" x14ac:dyDescent="0.25">
      <c r="A778" s="26">
        <v>979</v>
      </c>
      <c r="B778" s="26">
        <v>2154</v>
      </c>
      <c r="C778" s="26" t="s">
        <v>0</v>
      </c>
      <c r="D778" s="26" t="s">
        <v>9415</v>
      </c>
      <c r="E778" s="28" t="s">
        <v>6</v>
      </c>
      <c r="F778" s="28" t="s">
        <v>593</v>
      </c>
      <c r="G778" s="27">
        <v>40150</v>
      </c>
      <c r="H778" s="26">
        <v>79.56</v>
      </c>
      <c r="I778" s="26" t="s">
        <v>3</v>
      </c>
      <c r="J778" s="26" t="s">
        <v>4</v>
      </c>
      <c r="K778" s="27">
        <v>40308</v>
      </c>
      <c r="L778" s="27">
        <v>40309</v>
      </c>
      <c r="M778" s="27">
        <v>40323</v>
      </c>
      <c r="N778" s="27">
        <v>40871</v>
      </c>
      <c r="O778" s="26">
        <v>79.900000000000006</v>
      </c>
      <c r="P778" s="26"/>
      <c r="Q778" s="26"/>
    </row>
    <row r="779" spans="1:17" ht="30" x14ac:dyDescent="0.25">
      <c r="A779" s="26">
        <v>980</v>
      </c>
      <c r="B779" s="26">
        <v>1919</v>
      </c>
      <c r="C779" s="26" t="s">
        <v>0</v>
      </c>
      <c r="D779" s="26" t="s">
        <v>9415</v>
      </c>
      <c r="E779" s="28" t="s">
        <v>6</v>
      </c>
      <c r="F779" s="28" t="s">
        <v>594</v>
      </c>
      <c r="G779" s="27">
        <v>40150</v>
      </c>
      <c r="H779" s="26">
        <v>79.56</v>
      </c>
      <c r="I779" s="26" t="s">
        <v>3</v>
      </c>
      <c r="J779" s="26" t="s">
        <v>4</v>
      </c>
      <c r="K779" s="27">
        <v>40169</v>
      </c>
      <c r="L779" s="27">
        <v>40277</v>
      </c>
      <c r="M779" s="27">
        <v>40296</v>
      </c>
      <c r="N779" s="27">
        <v>40392</v>
      </c>
      <c r="O779" s="26">
        <v>80</v>
      </c>
      <c r="P779" s="26"/>
      <c r="Q779" s="26"/>
    </row>
    <row r="780" spans="1:17" ht="30" x14ac:dyDescent="0.25">
      <c r="A780" s="26">
        <v>991</v>
      </c>
      <c r="B780" s="26">
        <v>2151</v>
      </c>
      <c r="C780" s="26" t="s">
        <v>0</v>
      </c>
      <c r="D780" s="26" t="s">
        <v>9415</v>
      </c>
      <c r="E780" s="28" t="s">
        <v>6</v>
      </c>
      <c r="F780" s="28" t="s">
        <v>591</v>
      </c>
      <c r="G780" s="27">
        <v>40150</v>
      </c>
      <c r="H780" s="26">
        <v>79.56</v>
      </c>
      <c r="I780" s="26" t="s">
        <v>3</v>
      </c>
      <c r="J780" s="26" t="s">
        <v>4</v>
      </c>
      <c r="K780" s="27">
        <v>40308</v>
      </c>
      <c r="L780" s="27">
        <v>40309</v>
      </c>
      <c r="M780" s="27">
        <v>40323</v>
      </c>
      <c r="N780" s="27">
        <v>40869</v>
      </c>
      <c r="O780" s="26">
        <v>80</v>
      </c>
      <c r="P780" s="26"/>
      <c r="Q780" s="26"/>
    </row>
    <row r="781" spans="1:17" ht="30" x14ac:dyDescent="0.25">
      <c r="A781" s="26">
        <v>1010</v>
      </c>
      <c r="B781" s="26">
        <v>2433</v>
      </c>
      <c r="C781" s="26" t="s">
        <v>0</v>
      </c>
      <c r="D781" s="26" t="s">
        <v>9417</v>
      </c>
      <c r="E781" s="28" t="s">
        <v>6</v>
      </c>
      <c r="F781" s="28" t="s">
        <v>605</v>
      </c>
      <c r="G781" s="27">
        <v>40154</v>
      </c>
      <c r="H781" s="26">
        <v>80</v>
      </c>
      <c r="I781" s="26" t="s">
        <v>3</v>
      </c>
      <c r="J781" s="26" t="s">
        <v>4</v>
      </c>
      <c r="K781" s="27">
        <v>40162</v>
      </c>
      <c r="L781" s="27">
        <v>40373</v>
      </c>
      <c r="M781" s="27">
        <v>40466</v>
      </c>
      <c r="N781" s="27">
        <v>40977</v>
      </c>
      <c r="O781" s="26">
        <v>79.92</v>
      </c>
      <c r="P781" s="26"/>
      <c r="Q781" s="26"/>
    </row>
    <row r="782" spans="1:17" ht="30" x14ac:dyDescent="0.25">
      <c r="A782" s="26">
        <v>1011</v>
      </c>
      <c r="B782" s="26">
        <v>2099</v>
      </c>
      <c r="C782" s="26" t="s">
        <v>0</v>
      </c>
      <c r="D782" s="26" t="s">
        <v>9415</v>
      </c>
      <c r="E782" s="28" t="s">
        <v>6</v>
      </c>
      <c r="F782" s="28" t="s">
        <v>606</v>
      </c>
      <c r="G782" s="27">
        <v>40154</v>
      </c>
      <c r="H782" s="26">
        <v>19.98</v>
      </c>
      <c r="I782" s="26" t="s">
        <v>3</v>
      </c>
      <c r="J782" s="26" t="s">
        <v>4</v>
      </c>
      <c r="K782" s="27">
        <v>40168</v>
      </c>
      <c r="L782" s="27">
        <v>40452</v>
      </c>
      <c r="M782" s="27">
        <v>40507</v>
      </c>
      <c r="N782" s="27">
        <v>40745</v>
      </c>
      <c r="O782" s="26">
        <v>19.8</v>
      </c>
      <c r="P782" s="26"/>
      <c r="Q782" s="26"/>
    </row>
    <row r="783" spans="1:17" x14ac:dyDescent="0.25">
      <c r="A783" s="26">
        <v>1012</v>
      </c>
      <c r="B783" s="26">
        <v>2027</v>
      </c>
      <c r="C783" s="26" t="s">
        <v>0</v>
      </c>
      <c r="D783" s="26" t="s">
        <v>9415</v>
      </c>
      <c r="E783" s="28" t="s">
        <v>6</v>
      </c>
      <c r="F783" s="28" t="s">
        <v>603</v>
      </c>
      <c r="G783" s="27">
        <v>40154</v>
      </c>
      <c r="H783" s="26">
        <v>19.89</v>
      </c>
      <c r="I783" s="26" t="s">
        <v>3</v>
      </c>
      <c r="J783" s="26" t="s">
        <v>4</v>
      </c>
      <c r="K783" s="27">
        <v>40231</v>
      </c>
      <c r="L783" s="27">
        <v>40256</v>
      </c>
      <c r="M783" s="27">
        <v>40297</v>
      </c>
      <c r="N783" s="27">
        <v>40540</v>
      </c>
      <c r="O783" s="26">
        <v>19.8</v>
      </c>
      <c r="P783" s="26"/>
      <c r="Q783" s="26"/>
    </row>
    <row r="784" spans="1:17" x14ac:dyDescent="0.25">
      <c r="A784" s="26">
        <v>1017</v>
      </c>
      <c r="B784" s="26">
        <v>2028</v>
      </c>
      <c r="C784" s="26" t="s">
        <v>0</v>
      </c>
      <c r="D784" s="26" t="s">
        <v>9415</v>
      </c>
      <c r="E784" s="28" t="s">
        <v>6</v>
      </c>
      <c r="F784" s="28" t="s">
        <v>604</v>
      </c>
      <c r="G784" s="27">
        <v>40154</v>
      </c>
      <c r="H784" s="26">
        <v>19.89</v>
      </c>
      <c r="I784" s="26" t="s">
        <v>3</v>
      </c>
      <c r="J784" s="26" t="s">
        <v>4</v>
      </c>
      <c r="K784" s="27">
        <v>40231</v>
      </c>
      <c r="L784" s="27">
        <v>40256</v>
      </c>
      <c r="M784" s="27">
        <v>40297</v>
      </c>
      <c r="N784" s="27">
        <v>40540</v>
      </c>
      <c r="O784" s="26">
        <v>19.8</v>
      </c>
      <c r="P784" s="26"/>
      <c r="Q784" s="26"/>
    </row>
    <row r="785" spans="1:17" x14ac:dyDescent="0.25">
      <c r="A785" s="26">
        <v>1018</v>
      </c>
      <c r="B785" s="26">
        <v>2350</v>
      </c>
      <c r="C785" s="26" t="s">
        <v>0</v>
      </c>
      <c r="D785" s="26" t="s">
        <v>9417</v>
      </c>
      <c r="E785" s="28" t="s">
        <v>6</v>
      </c>
      <c r="F785" s="28" t="s">
        <v>611</v>
      </c>
      <c r="G785" s="27">
        <v>40155</v>
      </c>
      <c r="H785" s="26">
        <v>80</v>
      </c>
      <c r="I785" s="26" t="s">
        <v>3</v>
      </c>
      <c r="J785" s="26" t="s">
        <v>4</v>
      </c>
      <c r="K785" s="27">
        <v>40155</v>
      </c>
      <c r="L785" s="27">
        <v>40231</v>
      </c>
      <c r="M785" s="27">
        <v>40247</v>
      </c>
      <c r="N785" s="27">
        <v>40499</v>
      </c>
      <c r="O785" s="26">
        <v>79.900000000000006</v>
      </c>
      <c r="P785" s="26"/>
      <c r="Q785" s="26"/>
    </row>
    <row r="786" spans="1:17" ht="30" x14ac:dyDescent="0.25">
      <c r="A786" s="26">
        <v>1019</v>
      </c>
      <c r="B786" s="26">
        <v>2445</v>
      </c>
      <c r="C786" s="26" t="s">
        <v>0</v>
      </c>
      <c r="D786" s="26" t="s">
        <v>9417</v>
      </c>
      <c r="E786" s="28" t="s">
        <v>6</v>
      </c>
      <c r="F786" s="28" t="s">
        <v>610</v>
      </c>
      <c r="G786" s="27">
        <v>40155</v>
      </c>
      <c r="H786" s="26">
        <v>80</v>
      </c>
      <c r="I786" s="26" t="s">
        <v>3</v>
      </c>
      <c r="J786" s="26" t="s">
        <v>4</v>
      </c>
      <c r="K786" s="27">
        <v>40169</v>
      </c>
      <c r="L786" s="27">
        <v>40464</v>
      </c>
      <c r="M786" s="27">
        <v>40526</v>
      </c>
      <c r="N786" s="27">
        <v>41072</v>
      </c>
      <c r="O786" s="26">
        <v>79.900000000000006</v>
      </c>
      <c r="P786" s="26"/>
      <c r="Q786" s="26"/>
    </row>
    <row r="787" spans="1:17" x14ac:dyDescent="0.25">
      <c r="A787" s="26">
        <v>1020</v>
      </c>
      <c r="B787" s="26">
        <v>2545</v>
      </c>
      <c r="C787" s="26" t="s">
        <v>0</v>
      </c>
      <c r="D787" s="26" t="s">
        <v>9416</v>
      </c>
      <c r="E787" s="28" t="s">
        <v>6</v>
      </c>
      <c r="F787" s="28" t="s">
        <v>612</v>
      </c>
      <c r="G787" s="27">
        <v>40155</v>
      </c>
      <c r="H787" s="26">
        <v>79.92</v>
      </c>
      <c r="I787" s="26" t="s">
        <v>3</v>
      </c>
      <c r="J787" s="26" t="s">
        <v>4</v>
      </c>
      <c r="K787" s="27">
        <v>40177</v>
      </c>
      <c r="L787" s="27">
        <v>40282</v>
      </c>
      <c r="M787" s="27">
        <v>40301</v>
      </c>
      <c r="N787" s="27">
        <v>40581</v>
      </c>
      <c r="O787" s="26">
        <v>79.8</v>
      </c>
      <c r="P787" s="26"/>
      <c r="Q787" s="26"/>
    </row>
    <row r="788" spans="1:17" x14ac:dyDescent="0.25">
      <c r="A788" s="26">
        <v>1025</v>
      </c>
      <c r="B788" s="26">
        <v>2212</v>
      </c>
      <c r="C788" s="26" t="s">
        <v>0</v>
      </c>
      <c r="D788" s="26" t="s">
        <v>9415</v>
      </c>
      <c r="E788" s="28" t="s">
        <v>6</v>
      </c>
      <c r="F788" s="28" t="s">
        <v>622</v>
      </c>
      <c r="G788" s="27">
        <v>40156</v>
      </c>
      <c r="H788" s="26">
        <v>80</v>
      </c>
      <c r="I788" s="26" t="s">
        <v>3</v>
      </c>
      <c r="J788" s="26" t="s">
        <v>4</v>
      </c>
      <c r="K788" s="27">
        <v>40470</v>
      </c>
      <c r="L788" s="27">
        <v>40570</v>
      </c>
      <c r="M788" s="27">
        <v>40574</v>
      </c>
      <c r="N788" s="27">
        <v>41076</v>
      </c>
      <c r="O788" s="26">
        <v>79.92</v>
      </c>
      <c r="P788" s="26"/>
      <c r="Q788" s="26"/>
    </row>
    <row r="789" spans="1:17" ht="30" x14ac:dyDescent="0.25">
      <c r="A789" s="26">
        <v>1027</v>
      </c>
      <c r="B789" s="26">
        <v>2216</v>
      </c>
      <c r="C789" s="26" t="s">
        <v>0</v>
      </c>
      <c r="D789" s="26" t="s">
        <v>9415</v>
      </c>
      <c r="E789" s="28" t="s">
        <v>6</v>
      </c>
      <c r="F789" s="28" t="s">
        <v>550</v>
      </c>
      <c r="G789" s="27">
        <v>40156</v>
      </c>
      <c r="H789" s="26">
        <v>80</v>
      </c>
      <c r="I789" s="26" t="s">
        <v>3</v>
      </c>
      <c r="J789" s="26" t="s">
        <v>4</v>
      </c>
      <c r="K789" s="27">
        <v>40561</v>
      </c>
      <c r="L789" s="27">
        <v>40569</v>
      </c>
      <c r="M789" s="27">
        <v>40574</v>
      </c>
      <c r="N789" s="27">
        <v>41096</v>
      </c>
      <c r="O789" s="26">
        <v>79.900000000000006</v>
      </c>
      <c r="P789" s="26"/>
      <c r="Q789" s="26"/>
    </row>
    <row r="790" spans="1:17" ht="30" x14ac:dyDescent="0.25">
      <c r="A790" s="26">
        <v>1028</v>
      </c>
      <c r="B790" s="26">
        <v>2217</v>
      </c>
      <c r="C790" s="26" t="s">
        <v>0</v>
      </c>
      <c r="D790" s="26" t="s">
        <v>9415</v>
      </c>
      <c r="E790" s="28" t="s">
        <v>6</v>
      </c>
      <c r="F790" s="28" t="s">
        <v>550</v>
      </c>
      <c r="G790" s="27">
        <v>40156</v>
      </c>
      <c r="H790" s="26">
        <v>80</v>
      </c>
      <c r="I790" s="26" t="s">
        <v>3</v>
      </c>
      <c r="J790" s="26" t="s">
        <v>4</v>
      </c>
      <c r="K790" s="27">
        <v>40561</v>
      </c>
      <c r="L790" s="27">
        <v>40569</v>
      </c>
      <c r="M790" s="27">
        <v>40574</v>
      </c>
      <c r="N790" s="27">
        <v>41096</v>
      </c>
      <c r="O790" s="26">
        <v>79.900000000000006</v>
      </c>
      <c r="P790" s="26"/>
      <c r="Q790" s="26"/>
    </row>
    <row r="791" spans="1:17" ht="30" x14ac:dyDescent="0.25">
      <c r="A791" s="26">
        <v>1029</v>
      </c>
      <c r="B791" s="26">
        <v>2218</v>
      </c>
      <c r="C791" s="26" t="s">
        <v>0</v>
      </c>
      <c r="D791" s="26" t="s">
        <v>9415</v>
      </c>
      <c r="E791" s="28" t="s">
        <v>6</v>
      </c>
      <c r="F791" s="28" t="s">
        <v>550</v>
      </c>
      <c r="G791" s="27">
        <v>40156</v>
      </c>
      <c r="H791" s="26">
        <v>80</v>
      </c>
      <c r="I791" s="26" t="s">
        <v>3</v>
      </c>
      <c r="J791" s="26" t="s">
        <v>4</v>
      </c>
      <c r="K791" s="27">
        <v>40561</v>
      </c>
      <c r="L791" s="27">
        <v>40569</v>
      </c>
      <c r="M791" s="27">
        <v>40574</v>
      </c>
      <c r="N791" s="27">
        <v>41096</v>
      </c>
      <c r="O791" s="26">
        <v>79.900000000000006</v>
      </c>
      <c r="P791" s="26"/>
      <c r="Q791" s="26"/>
    </row>
    <row r="792" spans="1:17" ht="30" x14ac:dyDescent="0.25">
      <c r="A792" s="26">
        <v>1030</v>
      </c>
      <c r="B792" s="26">
        <v>2219</v>
      </c>
      <c r="C792" s="26" t="s">
        <v>0</v>
      </c>
      <c r="D792" s="26" t="s">
        <v>9415</v>
      </c>
      <c r="E792" s="28" t="s">
        <v>6</v>
      </c>
      <c r="F792" s="28" t="s">
        <v>623</v>
      </c>
      <c r="G792" s="27">
        <v>40156</v>
      </c>
      <c r="H792" s="26">
        <v>80</v>
      </c>
      <c r="I792" s="26" t="s">
        <v>3</v>
      </c>
      <c r="J792" s="26" t="s">
        <v>4</v>
      </c>
      <c r="K792" s="27">
        <v>40561</v>
      </c>
      <c r="L792" s="27">
        <v>40569</v>
      </c>
      <c r="M792" s="27">
        <v>40574</v>
      </c>
      <c r="N792" s="27">
        <v>41096</v>
      </c>
      <c r="O792" s="26">
        <v>79.680000000000007</v>
      </c>
      <c r="P792" s="26"/>
      <c r="Q792" s="26"/>
    </row>
    <row r="793" spans="1:17" ht="30" x14ac:dyDescent="0.25">
      <c r="A793" s="26">
        <v>1031</v>
      </c>
      <c r="B793" s="26">
        <v>2220</v>
      </c>
      <c r="C793" s="26" t="s">
        <v>0</v>
      </c>
      <c r="D793" s="26" t="s">
        <v>9415</v>
      </c>
      <c r="E793" s="28" t="s">
        <v>6</v>
      </c>
      <c r="F793" s="28" t="s">
        <v>550</v>
      </c>
      <c r="G793" s="27">
        <v>40156</v>
      </c>
      <c r="H793" s="26">
        <v>80</v>
      </c>
      <c r="I793" s="26" t="s">
        <v>3</v>
      </c>
      <c r="J793" s="26" t="s">
        <v>4</v>
      </c>
      <c r="K793" s="27">
        <v>40561</v>
      </c>
      <c r="L793" s="27">
        <v>40569</v>
      </c>
      <c r="M793" s="27">
        <v>40574</v>
      </c>
      <c r="N793" s="27">
        <v>41096</v>
      </c>
      <c r="O793" s="26">
        <v>79.900000000000006</v>
      </c>
      <c r="P793" s="26"/>
      <c r="Q793" s="26"/>
    </row>
    <row r="794" spans="1:17" ht="30" x14ac:dyDescent="0.25">
      <c r="A794" s="26">
        <v>1032</v>
      </c>
      <c r="B794" s="26">
        <v>2227</v>
      </c>
      <c r="C794" s="26" t="s">
        <v>0</v>
      </c>
      <c r="D794" s="26" t="s">
        <v>9415</v>
      </c>
      <c r="E794" s="28" t="s">
        <v>6</v>
      </c>
      <c r="F794" s="28" t="s">
        <v>624</v>
      </c>
      <c r="G794" s="27">
        <v>40156</v>
      </c>
      <c r="H794" s="26">
        <v>80</v>
      </c>
      <c r="I794" s="26" t="s">
        <v>3</v>
      </c>
      <c r="J794" s="26" t="s">
        <v>4</v>
      </c>
      <c r="K794" s="27">
        <v>40561</v>
      </c>
      <c r="L794" s="27">
        <v>40569</v>
      </c>
      <c r="M794" s="27">
        <v>40574</v>
      </c>
      <c r="N794" s="27">
        <v>41116</v>
      </c>
      <c r="O794" s="26">
        <v>80</v>
      </c>
      <c r="P794" s="26"/>
      <c r="Q794" s="26"/>
    </row>
    <row r="795" spans="1:17" ht="30" x14ac:dyDescent="0.25">
      <c r="A795" s="26">
        <v>1033</v>
      </c>
      <c r="B795" s="26">
        <v>2230</v>
      </c>
      <c r="C795" s="26" t="s">
        <v>0</v>
      </c>
      <c r="D795" s="26" t="s">
        <v>9415</v>
      </c>
      <c r="E795" s="28" t="s">
        <v>6</v>
      </c>
      <c r="F795" s="28" t="s">
        <v>625</v>
      </c>
      <c r="G795" s="27">
        <v>40156</v>
      </c>
      <c r="H795" s="26">
        <v>80</v>
      </c>
      <c r="I795" s="26" t="s">
        <v>3</v>
      </c>
      <c r="J795" s="26" t="s">
        <v>4</v>
      </c>
      <c r="K795" s="27">
        <v>40561</v>
      </c>
      <c r="L795" s="27">
        <v>40570</v>
      </c>
      <c r="M795" s="27">
        <v>40574</v>
      </c>
      <c r="N795" s="27">
        <v>41118</v>
      </c>
      <c r="O795" s="26">
        <v>79.5</v>
      </c>
      <c r="P795" s="26"/>
      <c r="Q795" s="26"/>
    </row>
    <row r="796" spans="1:17" x14ac:dyDescent="0.25">
      <c r="A796" s="26">
        <v>1034</v>
      </c>
      <c r="B796" s="26">
        <v>2231</v>
      </c>
      <c r="C796" s="26" t="s">
        <v>0</v>
      </c>
      <c r="D796" s="26" t="s">
        <v>9415</v>
      </c>
      <c r="E796" s="28" t="s">
        <v>6</v>
      </c>
      <c r="F796" s="28" t="s">
        <v>626</v>
      </c>
      <c r="G796" s="27">
        <v>40156</v>
      </c>
      <c r="H796" s="26">
        <v>80</v>
      </c>
      <c r="I796" s="26" t="s">
        <v>3</v>
      </c>
      <c r="J796" s="26" t="s">
        <v>4</v>
      </c>
      <c r="K796" s="27">
        <v>40561</v>
      </c>
      <c r="L796" s="27">
        <v>40570</v>
      </c>
      <c r="M796" s="27">
        <v>40574</v>
      </c>
      <c r="N796" s="27">
        <v>41118</v>
      </c>
      <c r="O796" s="26">
        <v>79.8</v>
      </c>
      <c r="P796" s="26"/>
      <c r="Q796" s="26"/>
    </row>
    <row r="797" spans="1:17" x14ac:dyDescent="0.25">
      <c r="A797" s="26">
        <v>1035</v>
      </c>
      <c r="B797" s="26">
        <v>2233</v>
      </c>
      <c r="C797" s="26" t="s">
        <v>0</v>
      </c>
      <c r="D797" s="26" t="s">
        <v>9415</v>
      </c>
      <c r="E797" s="28" t="s">
        <v>6</v>
      </c>
      <c r="F797" s="28" t="s">
        <v>627</v>
      </c>
      <c r="G797" s="27">
        <v>40156</v>
      </c>
      <c r="H797" s="26">
        <v>80</v>
      </c>
      <c r="I797" s="26" t="s">
        <v>3</v>
      </c>
      <c r="J797" s="26" t="s">
        <v>4</v>
      </c>
      <c r="K797" s="27">
        <v>40561</v>
      </c>
      <c r="L797" s="27">
        <v>40570</v>
      </c>
      <c r="M797" s="27">
        <v>40574</v>
      </c>
      <c r="N797" s="27">
        <v>41120</v>
      </c>
      <c r="O797" s="26">
        <v>79.92</v>
      </c>
      <c r="P797" s="26"/>
      <c r="Q797" s="26"/>
    </row>
    <row r="798" spans="1:17" ht="30" x14ac:dyDescent="0.25">
      <c r="A798" s="26">
        <v>1036</v>
      </c>
      <c r="B798" s="26">
        <v>2143</v>
      </c>
      <c r="C798" s="26" t="s">
        <v>0</v>
      </c>
      <c r="D798" s="26" t="s">
        <v>9415</v>
      </c>
      <c r="E798" s="28" t="s">
        <v>6</v>
      </c>
      <c r="F798" s="28" t="s">
        <v>628</v>
      </c>
      <c r="G798" s="27">
        <v>40156</v>
      </c>
      <c r="H798" s="26">
        <v>80</v>
      </c>
      <c r="I798" s="26" t="s">
        <v>3</v>
      </c>
      <c r="J798" s="26" t="s">
        <v>4</v>
      </c>
      <c r="K798" s="27">
        <v>40561</v>
      </c>
      <c r="L798" s="27">
        <v>40569</v>
      </c>
      <c r="M798" s="27">
        <v>40574</v>
      </c>
      <c r="N798" s="27">
        <v>40854</v>
      </c>
      <c r="O798" s="26">
        <v>79.75</v>
      </c>
      <c r="P798" s="26"/>
      <c r="Q798" s="26"/>
    </row>
    <row r="799" spans="1:17" ht="30" x14ac:dyDescent="0.25">
      <c r="A799" s="26">
        <v>1037</v>
      </c>
      <c r="B799" s="26">
        <v>2146</v>
      </c>
      <c r="C799" s="26" t="s">
        <v>0</v>
      </c>
      <c r="D799" s="26" t="s">
        <v>9415</v>
      </c>
      <c r="E799" s="28" t="s">
        <v>6</v>
      </c>
      <c r="F799" s="28" t="s">
        <v>629</v>
      </c>
      <c r="G799" s="27">
        <v>40156</v>
      </c>
      <c r="H799" s="26">
        <v>79.81</v>
      </c>
      <c r="I799" s="26" t="s">
        <v>3</v>
      </c>
      <c r="J799" s="26" t="s">
        <v>4</v>
      </c>
      <c r="K799" s="27">
        <v>40298</v>
      </c>
      <c r="L799" s="27">
        <v>40302</v>
      </c>
      <c r="M799" s="27">
        <v>40317</v>
      </c>
      <c r="N799" s="27">
        <v>40861</v>
      </c>
      <c r="O799" s="26">
        <v>79.8</v>
      </c>
      <c r="P799" s="26"/>
      <c r="Q799" s="26"/>
    </row>
    <row r="800" spans="1:17" ht="30" x14ac:dyDescent="0.25">
      <c r="A800" s="26">
        <v>1038</v>
      </c>
      <c r="B800" s="26">
        <v>2147</v>
      </c>
      <c r="C800" s="26" t="s">
        <v>0</v>
      </c>
      <c r="D800" s="26" t="s">
        <v>9415</v>
      </c>
      <c r="E800" s="28" t="s">
        <v>6</v>
      </c>
      <c r="F800" s="28" t="s">
        <v>630</v>
      </c>
      <c r="G800" s="27">
        <v>40156</v>
      </c>
      <c r="H800" s="26">
        <v>79.81</v>
      </c>
      <c r="I800" s="26" t="s">
        <v>3</v>
      </c>
      <c r="J800" s="26" t="s">
        <v>4</v>
      </c>
      <c r="K800" s="27">
        <v>40298</v>
      </c>
      <c r="L800" s="27">
        <v>40302</v>
      </c>
      <c r="M800" s="27">
        <v>40317</v>
      </c>
      <c r="N800" s="27">
        <v>40861</v>
      </c>
      <c r="O800" s="26">
        <v>79.8</v>
      </c>
      <c r="P800" s="26"/>
      <c r="Q800" s="26"/>
    </row>
    <row r="801" spans="1:17" ht="30" x14ac:dyDescent="0.25">
      <c r="A801" s="26">
        <v>1039</v>
      </c>
      <c r="B801" s="26">
        <v>2148</v>
      </c>
      <c r="C801" s="26" t="s">
        <v>0</v>
      </c>
      <c r="D801" s="26" t="s">
        <v>9415</v>
      </c>
      <c r="E801" s="28" t="s">
        <v>6</v>
      </c>
      <c r="F801" s="28" t="s">
        <v>631</v>
      </c>
      <c r="G801" s="27">
        <v>40156</v>
      </c>
      <c r="H801" s="26">
        <v>79.81</v>
      </c>
      <c r="I801" s="26" t="s">
        <v>3</v>
      </c>
      <c r="J801" s="26" t="s">
        <v>4</v>
      </c>
      <c r="K801" s="27">
        <v>40298</v>
      </c>
      <c r="L801" s="27">
        <v>40302</v>
      </c>
      <c r="M801" s="27">
        <v>40317</v>
      </c>
      <c r="N801" s="27">
        <v>40861</v>
      </c>
      <c r="O801" s="26">
        <v>79.8</v>
      </c>
      <c r="P801" s="26"/>
      <c r="Q801" s="26"/>
    </row>
    <row r="802" spans="1:17" ht="45" x14ac:dyDescent="0.25">
      <c r="A802" s="26">
        <v>1040</v>
      </c>
      <c r="B802" s="26">
        <v>2149</v>
      </c>
      <c r="C802" s="26" t="s">
        <v>0</v>
      </c>
      <c r="D802" s="26" t="s">
        <v>9415</v>
      </c>
      <c r="E802" s="28" t="s">
        <v>6</v>
      </c>
      <c r="F802" s="28" t="s">
        <v>632</v>
      </c>
      <c r="G802" s="27">
        <v>40156</v>
      </c>
      <c r="H802" s="26">
        <v>79.81</v>
      </c>
      <c r="I802" s="26" t="s">
        <v>3</v>
      </c>
      <c r="J802" s="26" t="s">
        <v>4</v>
      </c>
      <c r="K802" s="27">
        <v>40298</v>
      </c>
      <c r="L802" s="27">
        <v>40302</v>
      </c>
      <c r="M802" s="27">
        <v>40317</v>
      </c>
      <c r="N802" s="27">
        <v>40862</v>
      </c>
      <c r="O802" s="26">
        <v>79.8</v>
      </c>
      <c r="P802" s="26"/>
      <c r="Q802" s="26"/>
    </row>
    <row r="803" spans="1:17" ht="45" x14ac:dyDescent="0.25">
      <c r="A803" s="26">
        <v>1041</v>
      </c>
      <c r="B803" s="26">
        <v>2174</v>
      </c>
      <c r="C803" s="26" t="s">
        <v>0</v>
      </c>
      <c r="D803" s="26" t="s">
        <v>9415</v>
      </c>
      <c r="E803" s="28" t="s">
        <v>6</v>
      </c>
      <c r="F803" s="28" t="s">
        <v>633</v>
      </c>
      <c r="G803" s="27">
        <v>40156</v>
      </c>
      <c r="H803" s="26">
        <v>80</v>
      </c>
      <c r="I803" s="26" t="s">
        <v>3</v>
      </c>
      <c r="J803" s="26" t="s">
        <v>4</v>
      </c>
      <c r="K803" s="27">
        <v>40561</v>
      </c>
      <c r="L803" s="27">
        <v>40569</v>
      </c>
      <c r="M803" s="27">
        <v>40574</v>
      </c>
      <c r="N803" s="27">
        <v>40991</v>
      </c>
      <c r="O803" s="26">
        <v>79.8</v>
      </c>
      <c r="P803" s="26"/>
      <c r="Q803" s="26"/>
    </row>
    <row r="804" spans="1:17" ht="30" x14ac:dyDescent="0.25">
      <c r="A804" s="26">
        <v>1042</v>
      </c>
      <c r="B804" s="26">
        <v>2175</v>
      </c>
      <c r="C804" s="26" t="s">
        <v>0</v>
      </c>
      <c r="D804" s="26" t="s">
        <v>9415</v>
      </c>
      <c r="E804" s="28" t="s">
        <v>6</v>
      </c>
      <c r="F804" s="28" t="s">
        <v>634</v>
      </c>
      <c r="G804" s="27">
        <v>40156</v>
      </c>
      <c r="H804" s="26">
        <v>80</v>
      </c>
      <c r="I804" s="26" t="s">
        <v>3</v>
      </c>
      <c r="J804" s="26" t="s">
        <v>4</v>
      </c>
      <c r="K804" s="27">
        <v>40561</v>
      </c>
      <c r="L804" s="27">
        <v>40570</v>
      </c>
      <c r="M804" s="27">
        <v>40574</v>
      </c>
      <c r="N804" s="27">
        <v>41004</v>
      </c>
      <c r="O804" s="26">
        <v>79.8</v>
      </c>
      <c r="P804" s="26"/>
      <c r="Q804" s="26"/>
    </row>
    <row r="805" spans="1:17" ht="45" x14ac:dyDescent="0.25">
      <c r="A805" s="26">
        <v>1043</v>
      </c>
      <c r="B805" s="26">
        <v>2176</v>
      </c>
      <c r="C805" s="26" t="s">
        <v>0</v>
      </c>
      <c r="D805" s="26" t="s">
        <v>9415</v>
      </c>
      <c r="E805" s="28" t="s">
        <v>6</v>
      </c>
      <c r="F805" s="28" t="s">
        <v>635</v>
      </c>
      <c r="G805" s="27">
        <v>40156</v>
      </c>
      <c r="H805" s="26">
        <v>80</v>
      </c>
      <c r="I805" s="26" t="s">
        <v>3</v>
      </c>
      <c r="J805" s="26" t="s">
        <v>4</v>
      </c>
      <c r="K805" s="27">
        <v>40561</v>
      </c>
      <c r="L805" s="27">
        <v>40570</v>
      </c>
      <c r="M805" s="27">
        <v>40574</v>
      </c>
      <c r="N805" s="27">
        <v>41004</v>
      </c>
      <c r="O805" s="26">
        <v>79.84</v>
      </c>
      <c r="P805" s="26"/>
      <c r="Q805" s="26"/>
    </row>
    <row r="806" spans="1:17" ht="30" x14ac:dyDescent="0.25">
      <c r="A806" s="26">
        <v>1044</v>
      </c>
      <c r="B806" s="26">
        <v>2278</v>
      </c>
      <c r="C806" s="26" t="s">
        <v>0</v>
      </c>
      <c r="D806" s="26" t="s">
        <v>9415</v>
      </c>
      <c r="E806" s="28" t="s">
        <v>6</v>
      </c>
      <c r="F806" s="28" t="s">
        <v>642</v>
      </c>
      <c r="G806" s="27">
        <v>40156</v>
      </c>
      <c r="H806" s="26">
        <v>80</v>
      </c>
      <c r="I806" s="26" t="s">
        <v>3</v>
      </c>
      <c r="J806" s="26" t="s">
        <v>4</v>
      </c>
      <c r="K806" s="27">
        <v>40561</v>
      </c>
      <c r="L806" s="27">
        <v>40570</v>
      </c>
      <c r="M806" s="27">
        <v>40574</v>
      </c>
      <c r="N806" s="27">
        <v>41346</v>
      </c>
      <c r="O806" s="26">
        <v>79.680000000000007</v>
      </c>
      <c r="P806" s="26"/>
      <c r="Q806" s="26"/>
    </row>
    <row r="807" spans="1:17" x14ac:dyDescent="0.25">
      <c r="A807" s="26">
        <v>1045</v>
      </c>
      <c r="B807" s="26">
        <v>2190</v>
      </c>
      <c r="C807" s="26" t="s">
        <v>0</v>
      </c>
      <c r="D807" s="26" t="s">
        <v>9415</v>
      </c>
      <c r="E807" s="28" t="s">
        <v>6</v>
      </c>
      <c r="F807" s="28" t="s">
        <v>254</v>
      </c>
      <c r="G807" s="27">
        <v>40156</v>
      </c>
      <c r="H807" s="26">
        <v>80</v>
      </c>
      <c r="I807" s="26" t="s">
        <v>3</v>
      </c>
      <c r="J807" s="26" t="s">
        <v>4</v>
      </c>
      <c r="K807" s="27">
        <v>40561</v>
      </c>
      <c r="L807" s="27">
        <v>40570</v>
      </c>
      <c r="M807" s="27">
        <v>40574</v>
      </c>
      <c r="N807" s="27">
        <v>41026</v>
      </c>
      <c r="O807" s="26">
        <v>79.819999999999993</v>
      </c>
      <c r="P807" s="26"/>
      <c r="Q807" s="26"/>
    </row>
    <row r="808" spans="1:17" ht="45" x14ac:dyDescent="0.25">
      <c r="A808" s="26">
        <v>1046</v>
      </c>
      <c r="B808" s="26">
        <v>2191</v>
      </c>
      <c r="C808" s="26" t="s">
        <v>0</v>
      </c>
      <c r="D808" s="26" t="s">
        <v>9415</v>
      </c>
      <c r="E808" s="28" t="s">
        <v>6</v>
      </c>
      <c r="F808" s="28" t="s">
        <v>643</v>
      </c>
      <c r="G808" s="27">
        <v>40156</v>
      </c>
      <c r="H808" s="26">
        <v>80</v>
      </c>
      <c r="I808" s="26" t="s">
        <v>3</v>
      </c>
      <c r="J808" s="26" t="s">
        <v>4</v>
      </c>
      <c r="K808" s="27">
        <v>40561</v>
      </c>
      <c r="L808" s="27">
        <v>40569</v>
      </c>
      <c r="M808" s="27">
        <v>40574</v>
      </c>
      <c r="N808" s="27">
        <v>41039</v>
      </c>
      <c r="O808" s="26">
        <v>79.900000000000006</v>
      </c>
      <c r="P808" s="26"/>
      <c r="Q808" s="26"/>
    </row>
    <row r="809" spans="1:17" ht="30" x14ac:dyDescent="0.25">
      <c r="A809" s="26">
        <v>1047</v>
      </c>
      <c r="B809" s="26">
        <v>2200</v>
      </c>
      <c r="C809" s="26" t="s">
        <v>0</v>
      </c>
      <c r="D809" s="26" t="s">
        <v>9415</v>
      </c>
      <c r="E809" s="28" t="s">
        <v>6</v>
      </c>
      <c r="F809" s="28" t="s">
        <v>619</v>
      </c>
      <c r="G809" s="27">
        <v>40156</v>
      </c>
      <c r="H809" s="26">
        <v>80</v>
      </c>
      <c r="I809" s="26" t="s">
        <v>3</v>
      </c>
      <c r="J809" s="26" t="s">
        <v>4</v>
      </c>
      <c r="K809" s="27">
        <v>40561</v>
      </c>
      <c r="L809" s="27">
        <v>40570</v>
      </c>
      <c r="M809" s="27">
        <v>40574</v>
      </c>
      <c r="N809" s="27">
        <v>41057</v>
      </c>
      <c r="O809" s="26">
        <v>79.900000000000006</v>
      </c>
      <c r="P809" s="26"/>
      <c r="Q809" s="26"/>
    </row>
    <row r="810" spans="1:17" ht="45" x14ac:dyDescent="0.25">
      <c r="A810" s="26">
        <v>1048</v>
      </c>
      <c r="B810" s="26">
        <v>2201</v>
      </c>
      <c r="C810" s="26" t="s">
        <v>0</v>
      </c>
      <c r="D810" s="26" t="s">
        <v>9415</v>
      </c>
      <c r="E810" s="28" t="s">
        <v>6</v>
      </c>
      <c r="F810" s="28" t="s">
        <v>620</v>
      </c>
      <c r="G810" s="27">
        <v>40156</v>
      </c>
      <c r="H810" s="26">
        <v>80</v>
      </c>
      <c r="I810" s="26" t="s">
        <v>3</v>
      </c>
      <c r="J810" s="26" t="s">
        <v>4</v>
      </c>
      <c r="K810" s="27">
        <v>40561</v>
      </c>
      <c r="L810" s="27">
        <v>40570</v>
      </c>
      <c r="M810" s="27">
        <v>40574</v>
      </c>
      <c r="N810" s="27">
        <v>41057</v>
      </c>
      <c r="O810" s="26">
        <v>79.900000000000006</v>
      </c>
      <c r="P810" s="26"/>
      <c r="Q810" s="26"/>
    </row>
    <row r="811" spans="1:17" ht="45" x14ac:dyDescent="0.25">
      <c r="A811" s="26">
        <v>1049</v>
      </c>
      <c r="B811" s="26">
        <v>2202</v>
      </c>
      <c r="C811" s="26" t="s">
        <v>0</v>
      </c>
      <c r="D811" s="26" t="s">
        <v>9415</v>
      </c>
      <c r="E811" s="28" t="s">
        <v>6</v>
      </c>
      <c r="F811" s="28" t="s">
        <v>621</v>
      </c>
      <c r="G811" s="27">
        <v>40156</v>
      </c>
      <c r="H811" s="26">
        <v>80</v>
      </c>
      <c r="I811" s="26" t="s">
        <v>3</v>
      </c>
      <c r="J811" s="26" t="s">
        <v>4</v>
      </c>
      <c r="K811" s="27">
        <v>40561</v>
      </c>
      <c r="L811" s="27">
        <v>40570</v>
      </c>
      <c r="M811" s="27">
        <v>40574</v>
      </c>
      <c r="N811" s="27">
        <v>41057</v>
      </c>
      <c r="O811" s="26">
        <v>79.900000000000006</v>
      </c>
      <c r="P811" s="26"/>
      <c r="Q811" s="26"/>
    </row>
    <row r="812" spans="1:17" ht="45" x14ac:dyDescent="0.25">
      <c r="A812" s="26">
        <v>1050</v>
      </c>
      <c r="B812" s="26">
        <v>2431</v>
      </c>
      <c r="C812" s="26" t="s">
        <v>0</v>
      </c>
      <c r="D812" s="26" t="s">
        <v>9417</v>
      </c>
      <c r="E812" s="28" t="s">
        <v>6</v>
      </c>
      <c r="F812" s="28" t="s">
        <v>635</v>
      </c>
      <c r="G812" s="27">
        <v>40156</v>
      </c>
      <c r="H812" s="26">
        <v>80</v>
      </c>
      <c r="I812" s="26" t="s">
        <v>3</v>
      </c>
      <c r="J812" s="26" t="s">
        <v>4</v>
      </c>
      <c r="K812" s="27">
        <v>40484</v>
      </c>
      <c r="L812" s="27">
        <v>40536</v>
      </c>
      <c r="M812" s="27">
        <v>40574</v>
      </c>
      <c r="N812" s="27">
        <v>40976</v>
      </c>
      <c r="O812" s="26">
        <v>79.75</v>
      </c>
      <c r="P812" s="26"/>
      <c r="Q812" s="26"/>
    </row>
    <row r="813" spans="1:17" x14ac:dyDescent="0.25">
      <c r="A813" s="26">
        <v>1053</v>
      </c>
      <c r="B813" s="26">
        <v>1729</v>
      </c>
      <c r="C813" s="26" t="s">
        <v>0</v>
      </c>
      <c r="D813" s="26" t="s">
        <v>9418</v>
      </c>
      <c r="E813" s="28" t="s">
        <v>6</v>
      </c>
      <c r="F813" s="28" t="s">
        <v>640</v>
      </c>
      <c r="G813" s="27">
        <v>40156</v>
      </c>
      <c r="H813" s="26">
        <v>80</v>
      </c>
      <c r="I813" s="26" t="s">
        <v>3</v>
      </c>
      <c r="J813" s="26" t="s">
        <v>4</v>
      </c>
      <c r="K813" s="27">
        <v>40165</v>
      </c>
      <c r="L813" s="27">
        <v>40284</v>
      </c>
      <c r="M813" s="27">
        <v>40302</v>
      </c>
      <c r="N813" s="27">
        <v>40578</v>
      </c>
      <c r="O813" s="26">
        <v>79.8</v>
      </c>
      <c r="P813" s="26"/>
      <c r="Q813" s="26"/>
    </row>
    <row r="814" spans="1:17" ht="30" x14ac:dyDescent="0.25">
      <c r="A814" s="26">
        <v>1054</v>
      </c>
      <c r="B814" s="26">
        <v>2188</v>
      </c>
      <c r="C814" s="26" t="s">
        <v>0</v>
      </c>
      <c r="D814" s="26" t="s">
        <v>9415</v>
      </c>
      <c r="E814" s="28" t="s">
        <v>6</v>
      </c>
      <c r="F814" s="28" t="s">
        <v>636</v>
      </c>
      <c r="G814" s="27">
        <v>40156</v>
      </c>
      <c r="H814" s="26">
        <v>80</v>
      </c>
      <c r="I814" s="26" t="s">
        <v>3</v>
      </c>
      <c r="J814" s="26" t="s">
        <v>4</v>
      </c>
      <c r="K814" s="27">
        <v>40381</v>
      </c>
      <c r="L814" s="27">
        <v>40382</v>
      </c>
      <c r="M814" s="27">
        <v>40526</v>
      </c>
      <c r="N814" s="27">
        <v>41024</v>
      </c>
      <c r="O814" s="26">
        <v>79.86</v>
      </c>
      <c r="P814" s="26"/>
      <c r="Q814" s="26"/>
    </row>
    <row r="815" spans="1:17" ht="45" x14ac:dyDescent="0.25">
      <c r="A815" s="26">
        <v>1055</v>
      </c>
      <c r="B815" s="26">
        <v>2104</v>
      </c>
      <c r="C815" s="26" t="s">
        <v>0</v>
      </c>
      <c r="D815" s="26" t="s">
        <v>9415</v>
      </c>
      <c r="E815" s="28" t="s">
        <v>6</v>
      </c>
      <c r="F815" s="28" t="s">
        <v>272</v>
      </c>
      <c r="G815" s="27">
        <v>40156</v>
      </c>
      <c r="H815" s="26">
        <v>80</v>
      </c>
      <c r="I815" s="26" t="s">
        <v>3</v>
      </c>
      <c r="J815" s="26" t="s">
        <v>4</v>
      </c>
      <c r="K815" s="27">
        <v>40561</v>
      </c>
      <c r="L815" s="27">
        <v>40569</v>
      </c>
      <c r="M815" s="27">
        <v>40574</v>
      </c>
      <c r="N815" s="27">
        <v>40756</v>
      </c>
      <c r="O815" s="26">
        <v>79.52</v>
      </c>
      <c r="P815" s="26"/>
      <c r="Q815" s="26"/>
    </row>
    <row r="816" spans="1:17" x14ac:dyDescent="0.25">
      <c r="A816" s="26">
        <v>1056</v>
      </c>
      <c r="B816" s="26">
        <v>2113</v>
      </c>
      <c r="C816" s="26" t="s">
        <v>0</v>
      </c>
      <c r="D816" s="26" t="s">
        <v>9415</v>
      </c>
      <c r="E816" s="28" t="s">
        <v>6</v>
      </c>
      <c r="F816" s="28" t="s">
        <v>641</v>
      </c>
      <c r="G816" s="27">
        <v>40156</v>
      </c>
      <c r="H816" s="26">
        <v>80</v>
      </c>
      <c r="I816" s="26" t="s">
        <v>3</v>
      </c>
      <c r="J816" s="26" t="s">
        <v>4</v>
      </c>
      <c r="K816" s="27">
        <v>40561</v>
      </c>
      <c r="L816" s="27">
        <v>40569</v>
      </c>
      <c r="M816" s="27">
        <v>40574</v>
      </c>
      <c r="N816" s="27">
        <v>40786</v>
      </c>
      <c r="O816" s="26">
        <v>79.8</v>
      </c>
      <c r="P816" s="26"/>
      <c r="Q816" s="26"/>
    </row>
    <row r="817" spans="1:17" x14ac:dyDescent="0.25">
      <c r="A817" s="26">
        <v>1057</v>
      </c>
      <c r="B817" s="26">
        <v>2114</v>
      </c>
      <c r="C817" s="26" t="s">
        <v>0</v>
      </c>
      <c r="D817" s="26" t="s">
        <v>9415</v>
      </c>
      <c r="E817" s="28" t="s">
        <v>6</v>
      </c>
      <c r="F817" s="28" t="s">
        <v>637</v>
      </c>
      <c r="G817" s="27">
        <v>40156</v>
      </c>
      <c r="H817" s="26">
        <v>80</v>
      </c>
      <c r="I817" s="26" t="s">
        <v>3</v>
      </c>
      <c r="J817" s="26" t="s">
        <v>4</v>
      </c>
      <c r="K817" s="27">
        <v>40561</v>
      </c>
      <c r="L817" s="27">
        <v>40569</v>
      </c>
      <c r="M817" s="27">
        <v>40574</v>
      </c>
      <c r="N817" s="27">
        <v>40786</v>
      </c>
      <c r="O817" s="26">
        <v>79.8</v>
      </c>
      <c r="P817" s="26"/>
      <c r="Q817" s="26"/>
    </row>
    <row r="818" spans="1:17" ht="30" x14ac:dyDescent="0.25">
      <c r="A818" s="26">
        <v>1067</v>
      </c>
      <c r="B818" s="26">
        <v>2215</v>
      </c>
      <c r="C818" s="26" t="s">
        <v>0</v>
      </c>
      <c r="D818" s="26" t="s">
        <v>9415</v>
      </c>
      <c r="E818" s="28" t="s">
        <v>6</v>
      </c>
      <c r="F818" s="28" t="s">
        <v>550</v>
      </c>
      <c r="G818" s="27">
        <v>40156</v>
      </c>
      <c r="H818" s="26">
        <v>80</v>
      </c>
      <c r="I818" s="26" t="s">
        <v>3</v>
      </c>
      <c r="J818" s="26" t="s">
        <v>4</v>
      </c>
      <c r="K818" s="27">
        <v>40561</v>
      </c>
      <c r="L818" s="27">
        <v>40569</v>
      </c>
      <c r="M818" s="27">
        <v>40574</v>
      </c>
      <c r="N818" s="27">
        <v>41096</v>
      </c>
      <c r="O818" s="26">
        <v>78.959999999999994</v>
      </c>
      <c r="P818" s="26"/>
      <c r="Q818" s="26"/>
    </row>
    <row r="819" spans="1:17" ht="30" x14ac:dyDescent="0.25">
      <c r="A819" s="26">
        <v>1068</v>
      </c>
      <c r="B819" s="26">
        <v>1693</v>
      </c>
      <c r="C819" s="26" t="s">
        <v>0</v>
      </c>
      <c r="D819" s="26" t="s">
        <v>9418</v>
      </c>
      <c r="E819" s="28" t="s">
        <v>6</v>
      </c>
      <c r="F819" s="28" t="s">
        <v>554</v>
      </c>
      <c r="G819" s="27">
        <v>40157</v>
      </c>
      <c r="H819" s="26">
        <v>80</v>
      </c>
      <c r="I819" s="26" t="s">
        <v>3</v>
      </c>
      <c r="J819" s="26" t="s">
        <v>4</v>
      </c>
      <c r="K819" s="27">
        <v>40169</v>
      </c>
      <c r="L819" s="27">
        <v>40283</v>
      </c>
      <c r="M819" s="27">
        <v>40301</v>
      </c>
      <c r="N819" s="27">
        <v>40472</v>
      </c>
      <c r="O819" s="26">
        <v>79.2</v>
      </c>
      <c r="P819" s="26"/>
      <c r="Q819" s="26"/>
    </row>
    <row r="820" spans="1:17" ht="30" x14ac:dyDescent="0.25">
      <c r="A820" s="26">
        <v>1069</v>
      </c>
      <c r="B820" s="26">
        <v>1734</v>
      </c>
      <c r="C820" s="26" t="s">
        <v>0</v>
      </c>
      <c r="D820" s="26" t="s">
        <v>9418</v>
      </c>
      <c r="E820" s="28" t="s">
        <v>6</v>
      </c>
      <c r="F820" s="28" t="s">
        <v>652</v>
      </c>
      <c r="G820" s="27">
        <v>40157</v>
      </c>
      <c r="H820" s="26">
        <v>80</v>
      </c>
      <c r="I820" s="26" t="s">
        <v>3</v>
      </c>
      <c r="J820" s="26" t="s">
        <v>4</v>
      </c>
      <c r="K820" s="27">
        <v>40205</v>
      </c>
      <c r="L820" s="27">
        <v>40228</v>
      </c>
      <c r="M820" s="27">
        <v>40247</v>
      </c>
      <c r="N820" s="27">
        <v>40585</v>
      </c>
      <c r="O820" s="26">
        <v>79.98</v>
      </c>
      <c r="P820" s="26"/>
      <c r="Q820" s="26"/>
    </row>
    <row r="821" spans="1:17" ht="30" x14ac:dyDescent="0.25">
      <c r="A821" s="26">
        <v>1070</v>
      </c>
      <c r="B821" s="26">
        <v>1660</v>
      </c>
      <c r="C821" s="26" t="s">
        <v>0</v>
      </c>
      <c r="D821" s="26" t="s">
        <v>9418</v>
      </c>
      <c r="E821" s="28" t="s">
        <v>6</v>
      </c>
      <c r="F821" s="28" t="s">
        <v>553</v>
      </c>
      <c r="G821" s="27">
        <v>40157</v>
      </c>
      <c r="H821" s="26">
        <v>80</v>
      </c>
      <c r="I821" s="26" t="s">
        <v>3</v>
      </c>
      <c r="J821" s="26" t="s">
        <v>4</v>
      </c>
      <c r="K821" s="27">
        <v>40169</v>
      </c>
      <c r="L821" s="27">
        <v>40283</v>
      </c>
      <c r="M821" s="27">
        <v>40301</v>
      </c>
      <c r="N821" s="27">
        <v>40414</v>
      </c>
      <c r="O821" s="26">
        <v>79.2</v>
      </c>
      <c r="P821" s="26"/>
      <c r="Q821" s="26"/>
    </row>
    <row r="822" spans="1:17" ht="30" x14ac:dyDescent="0.25">
      <c r="A822" s="26">
        <v>1071</v>
      </c>
      <c r="B822" s="26">
        <v>1929</v>
      </c>
      <c r="C822" s="26" t="s">
        <v>0</v>
      </c>
      <c r="D822" s="26" t="s">
        <v>9415</v>
      </c>
      <c r="E822" s="28" t="s">
        <v>6</v>
      </c>
      <c r="F822" s="28" t="s">
        <v>568</v>
      </c>
      <c r="G822" s="27">
        <v>40157</v>
      </c>
      <c r="H822" s="26">
        <v>80</v>
      </c>
      <c r="I822" s="26" t="s">
        <v>3</v>
      </c>
      <c r="J822" s="26" t="s">
        <v>4</v>
      </c>
      <c r="K822" s="27">
        <v>40231</v>
      </c>
      <c r="L822" s="27">
        <v>40232</v>
      </c>
      <c r="M822" s="27">
        <v>40253</v>
      </c>
      <c r="N822" s="27">
        <v>40398</v>
      </c>
      <c r="O822" s="26">
        <v>79.2</v>
      </c>
      <c r="P822" s="26"/>
      <c r="Q822" s="26"/>
    </row>
    <row r="823" spans="1:17" ht="45" x14ac:dyDescent="0.25">
      <c r="A823" s="26">
        <v>1072</v>
      </c>
      <c r="B823" s="26">
        <v>1930</v>
      </c>
      <c r="C823" s="26" t="s">
        <v>0</v>
      </c>
      <c r="D823" s="26" t="s">
        <v>9415</v>
      </c>
      <c r="E823" s="28" t="s">
        <v>6</v>
      </c>
      <c r="F823" s="28" t="s">
        <v>650</v>
      </c>
      <c r="G823" s="27">
        <v>40157</v>
      </c>
      <c r="H823" s="26">
        <v>80</v>
      </c>
      <c r="I823" s="26" t="s">
        <v>3</v>
      </c>
      <c r="J823" s="26" t="s">
        <v>4</v>
      </c>
      <c r="K823" s="27">
        <v>40231</v>
      </c>
      <c r="L823" s="27">
        <v>40232</v>
      </c>
      <c r="M823" s="27">
        <v>40253</v>
      </c>
      <c r="N823" s="27">
        <v>40398</v>
      </c>
      <c r="O823" s="26">
        <v>79.98</v>
      </c>
      <c r="P823" s="26"/>
      <c r="Q823" s="26"/>
    </row>
    <row r="824" spans="1:17" x14ac:dyDescent="0.25">
      <c r="A824" s="26">
        <v>1073</v>
      </c>
      <c r="B824" s="26">
        <v>1752</v>
      </c>
      <c r="C824" s="26" t="s">
        <v>0</v>
      </c>
      <c r="D824" s="26" t="s">
        <v>9418</v>
      </c>
      <c r="E824" s="28" t="s">
        <v>6</v>
      </c>
      <c r="F824" s="28" t="s">
        <v>653</v>
      </c>
      <c r="G824" s="27">
        <v>40157</v>
      </c>
      <c r="H824" s="26">
        <v>80</v>
      </c>
      <c r="I824" s="26" t="s">
        <v>3</v>
      </c>
      <c r="J824" s="26" t="s">
        <v>4</v>
      </c>
      <c r="K824" s="27">
        <v>40168</v>
      </c>
      <c r="L824" s="27">
        <v>40234</v>
      </c>
      <c r="M824" s="27">
        <v>40263</v>
      </c>
      <c r="N824" s="27">
        <v>40650</v>
      </c>
      <c r="O824" s="26">
        <v>79.349999999999994</v>
      </c>
      <c r="P824" s="26"/>
      <c r="Q824" s="26"/>
    </row>
    <row r="825" spans="1:17" ht="30" x14ac:dyDescent="0.25">
      <c r="A825" s="26">
        <v>1080</v>
      </c>
      <c r="B825" s="26">
        <v>1762</v>
      </c>
      <c r="C825" s="26" t="s">
        <v>0</v>
      </c>
      <c r="D825" s="26" t="s">
        <v>9418</v>
      </c>
      <c r="E825" s="28" t="s">
        <v>6</v>
      </c>
      <c r="F825" s="28" t="s">
        <v>652</v>
      </c>
      <c r="G825" s="27">
        <v>40157</v>
      </c>
      <c r="H825" s="26">
        <v>80</v>
      </c>
      <c r="I825" s="26" t="s">
        <v>3</v>
      </c>
      <c r="J825" s="26" t="s">
        <v>4</v>
      </c>
      <c r="K825" s="27">
        <v>40165</v>
      </c>
      <c r="L825" s="27">
        <v>40228</v>
      </c>
      <c r="M825" s="27">
        <v>40247</v>
      </c>
      <c r="N825" s="27">
        <v>40723</v>
      </c>
      <c r="O825" s="26">
        <v>79.900000000000006</v>
      </c>
      <c r="P825" s="26"/>
      <c r="Q825" s="26"/>
    </row>
    <row r="826" spans="1:17" x14ac:dyDescent="0.25">
      <c r="A826" s="26">
        <v>1081</v>
      </c>
      <c r="B826" s="26">
        <v>1646</v>
      </c>
      <c r="C826" s="26" t="s">
        <v>0</v>
      </c>
      <c r="D826" s="26" t="s">
        <v>9418</v>
      </c>
      <c r="E826" s="28" t="s">
        <v>6</v>
      </c>
      <c r="F826" s="28" t="s">
        <v>662</v>
      </c>
      <c r="G826" s="27">
        <v>40161</v>
      </c>
      <c r="H826" s="26">
        <v>80</v>
      </c>
      <c r="I826" s="26" t="s">
        <v>3</v>
      </c>
      <c r="J826" s="26" t="s">
        <v>4</v>
      </c>
      <c r="K826" s="27">
        <v>40165</v>
      </c>
      <c r="L826" s="27">
        <v>40241</v>
      </c>
      <c r="M826" s="27">
        <v>40267</v>
      </c>
      <c r="N826" s="27">
        <v>40373</v>
      </c>
      <c r="O826" s="26">
        <v>79.8</v>
      </c>
      <c r="P826" s="26"/>
      <c r="Q826" s="26"/>
    </row>
    <row r="827" spans="1:17" ht="30" x14ac:dyDescent="0.25">
      <c r="A827" s="26">
        <v>1082</v>
      </c>
      <c r="B827" s="26">
        <v>2049</v>
      </c>
      <c r="C827" s="26" t="s">
        <v>0</v>
      </c>
      <c r="D827" s="26" t="s">
        <v>9415</v>
      </c>
      <c r="E827" s="28" t="s">
        <v>6</v>
      </c>
      <c r="F827" s="28" t="s">
        <v>657</v>
      </c>
      <c r="G827" s="27">
        <v>40161</v>
      </c>
      <c r="H827" s="26">
        <v>80</v>
      </c>
      <c r="I827" s="26" t="s">
        <v>3</v>
      </c>
      <c r="J827" s="26" t="s">
        <v>4</v>
      </c>
      <c r="K827" s="27">
        <v>40305</v>
      </c>
      <c r="L827" s="27">
        <v>40354</v>
      </c>
      <c r="M827" s="27">
        <v>40470</v>
      </c>
      <c r="N827" s="27">
        <v>40642</v>
      </c>
      <c r="O827" s="26">
        <v>79.81</v>
      </c>
      <c r="P827" s="26"/>
      <c r="Q827" s="26"/>
    </row>
    <row r="828" spans="1:17" ht="30" x14ac:dyDescent="0.25">
      <c r="A828" s="26">
        <v>1083</v>
      </c>
      <c r="B828" s="26">
        <v>2050</v>
      </c>
      <c r="C828" s="26" t="s">
        <v>0</v>
      </c>
      <c r="D828" s="26" t="s">
        <v>9415</v>
      </c>
      <c r="E828" s="28" t="s">
        <v>6</v>
      </c>
      <c r="F828" s="28" t="s">
        <v>657</v>
      </c>
      <c r="G828" s="27">
        <v>40161</v>
      </c>
      <c r="H828" s="26">
        <v>80</v>
      </c>
      <c r="I828" s="26" t="s">
        <v>3</v>
      </c>
      <c r="J828" s="26" t="s">
        <v>4</v>
      </c>
      <c r="K828" s="27">
        <v>40305</v>
      </c>
      <c r="L828" s="27">
        <v>40354</v>
      </c>
      <c r="M828" s="27">
        <v>40470</v>
      </c>
      <c r="N828" s="27">
        <v>40642</v>
      </c>
      <c r="O828" s="26">
        <v>79.81</v>
      </c>
      <c r="P828" s="26"/>
      <c r="Q828" s="26"/>
    </row>
    <row r="829" spans="1:17" ht="30" x14ac:dyDescent="0.25">
      <c r="A829" s="26">
        <v>1084</v>
      </c>
      <c r="B829" s="26">
        <v>2051</v>
      </c>
      <c r="C829" s="26" t="s">
        <v>0</v>
      </c>
      <c r="D829" s="26" t="s">
        <v>9415</v>
      </c>
      <c r="E829" s="28" t="s">
        <v>6</v>
      </c>
      <c r="F829" s="28" t="s">
        <v>657</v>
      </c>
      <c r="G829" s="27">
        <v>40161</v>
      </c>
      <c r="H829" s="26">
        <v>80</v>
      </c>
      <c r="I829" s="26" t="s">
        <v>3</v>
      </c>
      <c r="J829" s="26" t="s">
        <v>4</v>
      </c>
      <c r="K829" s="27">
        <v>40171</v>
      </c>
      <c r="L829" s="27">
        <v>40354</v>
      </c>
      <c r="M829" s="27">
        <v>40470</v>
      </c>
      <c r="N829" s="27">
        <v>40642</v>
      </c>
      <c r="O829" s="26">
        <v>79.81</v>
      </c>
      <c r="P829" s="26"/>
      <c r="Q829" s="26"/>
    </row>
    <row r="830" spans="1:17" ht="30" x14ac:dyDescent="0.25">
      <c r="A830" s="26">
        <v>1085</v>
      </c>
      <c r="B830" s="26">
        <v>2052</v>
      </c>
      <c r="C830" s="26" t="s">
        <v>0</v>
      </c>
      <c r="D830" s="26" t="s">
        <v>9415</v>
      </c>
      <c r="E830" s="28" t="s">
        <v>6</v>
      </c>
      <c r="F830" s="28" t="s">
        <v>657</v>
      </c>
      <c r="G830" s="27">
        <v>40161</v>
      </c>
      <c r="H830" s="26">
        <v>80</v>
      </c>
      <c r="I830" s="26" t="s">
        <v>3</v>
      </c>
      <c r="J830" s="26" t="s">
        <v>4</v>
      </c>
      <c r="K830" s="27">
        <v>40171</v>
      </c>
      <c r="L830" s="27">
        <v>40354</v>
      </c>
      <c r="M830" s="27">
        <v>40470</v>
      </c>
      <c r="N830" s="27">
        <v>40643</v>
      </c>
      <c r="O830" s="26">
        <v>79.81</v>
      </c>
      <c r="P830" s="26"/>
      <c r="Q830" s="26"/>
    </row>
    <row r="831" spans="1:17" x14ac:dyDescent="0.25">
      <c r="A831" s="26">
        <v>1093</v>
      </c>
      <c r="B831" s="26">
        <v>2210</v>
      </c>
      <c r="C831" s="26" t="s">
        <v>0</v>
      </c>
      <c r="D831" s="26" t="s">
        <v>9415</v>
      </c>
      <c r="E831" s="28" t="s">
        <v>6</v>
      </c>
      <c r="F831" s="28" t="s">
        <v>254</v>
      </c>
      <c r="G831" s="27">
        <v>40162</v>
      </c>
      <c r="H831" s="26">
        <v>80</v>
      </c>
      <c r="I831" s="26" t="s">
        <v>3</v>
      </c>
      <c r="J831" s="26" t="s">
        <v>4</v>
      </c>
      <c r="K831" s="27">
        <v>40466</v>
      </c>
      <c r="L831" s="27">
        <v>40704</v>
      </c>
      <c r="M831" s="27">
        <v>40739</v>
      </c>
      <c r="N831" s="27">
        <v>41092</v>
      </c>
      <c r="O831" s="26">
        <v>79.822000000000003</v>
      </c>
      <c r="P831" s="26"/>
      <c r="Q831" s="26"/>
    </row>
    <row r="832" spans="1:17" ht="45" x14ac:dyDescent="0.25">
      <c r="A832" s="26">
        <v>1095</v>
      </c>
      <c r="B832" s="26">
        <v>2262</v>
      </c>
      <c r="C832" s="26" t="s">
        <v>0</v>
      </c>
      <c r="D832" s="26" t="s">
        <v>9415</v>
      </c>
      <c r="E832" s="28" t="s">
        <v>6</v>
      </c>
      <c r="F832" s="28" t="s">
        <v>665</v>
      </c>
      <c r="G832" s="27">
        <v>40162</v>
      </c>
      <c r="H832" s="26">
        <v>80</v>
      </c>
      <c r="I832" s="26" t="s">
        <v>3</v>
      </c>
      <c r="J832" s="26" t="s">
        <v>4</v>
      </c>
      <c r="K832" s="27">
        <v>40466</v>
      </c>
      <c r="L832" s="27">
        <v>40574</v>
      </c>
      <c r="M832" s="27">
        <v>40751</v>
      </c>
      <c r="N832" s="27">
        <v>41250</v>
      </c>
      <c r="O832" s="26">
        <v>80</v>
      </c>
      <c r="P832" s="26"/>
      <c r="Q832" s="26"/>
    </row>
    <row r="833" spans="1:17" x14ac:dyDescent="0.25">
      <c r="A833" s="26">
        <v>1096</v>
      </c>
      <c r="B833" s="26">
        <v>2387</v>
      </c>
      <c r="C833" s="26" t="s">
        <v>0</v>
      </c>
      <c r="D833" s="26" t="s">
        <v>9417</v>
      </c>
      <c r="E833" s="28" t="s">
        <v>6</v>
      </c>
      <c r="F833" s="28" t="s">
        <v>653</v>
      </c>
      <c r="G833" s="27">
        <v>40162</v>
      </c>
      <c r="H833" s="26">
        <v>80</v>
      </c>
      <c r="I833" s="26" t="s">
        <v>3</v>
      </c>
      <c r="J833" s="26" t="s">
        <v>4</v>
      </c>
      <c r="K833" s="27">
        <v>40163</v>
      </c>
      <c r="L833" s="27">
        <v>40261</v>
      </c>
      <c r="M833" s="27">
        <v>40281</v>
      </c>
      <c r="N833" s="27">
        <v>40666</v>
      </c>
      <c r="O833" s="26">
        <v>79.364999999999995</v>
      </c>
      <c r="P833" s="26"/>
      <c r="Q833" s="26"/>
    </row>
    <row r="834" spans="1:17" ht="30" x14ac:dyDescent="0.25">
      <c r="A834" s="26">
        <v>1098</v>
      </c>
      <c r="B834" s="26">
        <v>1800</v>
      </c>
      <c r="C834" s="26" t="s">
        <v>0</v>
      </c>
      <c r="D834" s="26" t="s">
        <v>9418</v>
      </c>
      <c r="E834" s="28" t="s">
        <v>6</v>
      </c>
      <c r="F834" s="28" t="s">
        <v>667</v>
      </c>
      <c r="G834" s="27">
        <v>40162</v>
      </c>
      <c r="H834" s="26">
        <v>80</v>
      </c>
      <c r="I834" s="26" t="s">
        <v>3</v>
      </c>
      <c r="J834" s="26" t="s">
        <v>4</v>
      </c>
      <c r="K834" s="27">
        <v>40168</v>
      </c>
      <c r="L834" s="27">
        <v>40234</v>
      </c>
      <c r="M834" s="27">
        <v>40263</v>
      </c>
      <c r="N834" s="27">
        <v>40801</v>
      </c>
      <c r="O834" s="26">
        <v>79.92</v>
      </c>
      <c r="P834" s="26"/>
      <c r="Q834" s="26"/>
    </row>
    <row r="835" spans="1:17" ht="30" x14ac:dyDescent="0.25">
      <c r="A835" s="26">
        <v>1099</v>
      </c>
      <c r="B835" s="26">
        <v>1833</v>
      </c>
      <c r="C835" s="26" t="s">
        <v>0</v>
      </c>
      <c r="D835" s="26" t="s">
        <v>9418</v>
      </c>
      <c r="E835" s="28" t="s">
        <v>6</v>
      </c>
      <c r="F835" s="28" t="s">
        <v>666</v>
      </c>
      <c r="G835" s="27">
        <v>40162</v>
      </c>
      <c r="H835" s="26">
        <v>80</v>
      </c>
      <c r="I835" s="26" t="s">
        <v>3</v>
      </c>
      <c r="J835" s="26" t="s">
        <v>4</v>
      </c>
      <c r="K835" s="27">
        <v>40168</v>
      </c>
      <c r="L835" s="27">
        <v>40288</v>
      </c>
      <c r="M835" s="27">
        <v>40303</v>
      </c>
      <c r="N835" s="27">
        <v>41116</v>
      </c>
      <c r="O835" s="26">
        <v>79.900000000000006</v>
      </c>
      <c r="P835" s="26"/>
      <c r="Q835" s="26"/>
    </row>
    <row r="836" spans="1:17" x14ac:dyDescent="0.25">
      <c r="A836" s="26">
        <v>1100</v>
      </c>
      <c r="B836" s="26">
        <v>1749</v>
      </c>
      <c r="C836" s="26" t="s">
        <v>0</v>
      </c>
      <c r="D836" s="26" t="s">
        <v>9418</v>
      </c>
      <c r="E836" s="28" t="s">
        <v>6</v>
      </c>
      <c r="F836" s="28" t="s">
        <v>653</v>
      </c>
      <c r="G836" s="27">
        <v>40162</v>
      </c>
      <c r="H836" s="26">
        <v>80</v>
      </c>
      <c r="I836" s="26" t="s">
        <v>3</v>
      </c>
      <c r="J836" s="26" t="s">
        <v>4</v>
      </c>
      <c r="K836" s="27">
        <v>40168</v>
      </c>
      <c r="L836" s="27">
        <v>40234</v>
      </c>
      <c r="M836" s="27">
        <v>40263</v>
      </c>
      <c r="N836" s="27">
        <v>40648</v>
      </c>
      <c r="O836" s="26">
        <v>79.364999999999995</v>
      </c>
      <c r="P836" s="26"/>
      <c r="Q836" s="26"/>
    </row>
    <row r="837" spans="1:17" x14ac:dyDescent="0.25">
      <c r="A837" s="26">
        <v>1101</v>
      </c>
      <c r="B837" s="26">
        <v>1750</v>
      </c>
      <c r="C837" s="26" t="s">
        <v>0</v>
      </c>
      <c r="D837" s="26" t="s">
        <v>9418</v>
      </c>
      <c r="E837" s="28" t="s">
        <v>6</v>
      </c>
      <c r="F837" s="28" t="s">
        <v>653</v>
      </c>
      <c r="G837" s="27">
        <v>40162</v>
      </c>
      <c r="H837" s="26">
        <v>80</v>
      </c>
      <c r="I837" s="26" t="s">
        <v>3</v>
      </c>
      <c r="J837" s="26" t="s">
        <v>4</v>
      </c>
      <c r="K837" s="27">
        <v>40168</v>
      </c>
      <c r="L837" s="27">
        <v>40234</v>
      </c>
      <c r="M837" s="27">
        <v>40263</v>
      </c>
      <c r="N837" s="27">
        <v>40649</v>
      </c>
      <c r="O837" s="26">
        <v>79.349999999999994</v>
      </c>
      <c r="P837" s="26"/>
      <c r="Q837" s="26"/>
    </row>
    <row r="838" spans="1:17" x14ac:dyDescent="0.25">
      <c r="A838" s="26">
        <v>1102</v>
      </c>
      <c r="B838" s="26">
        <v>1753</v>
      </c>
      <c r="C838" s="26" t="s">
        <v>0</v>
      </c>
      <c r="D838" s="26" t="s">
        <v>9418</v>
      </c>
      <c r="E838" s="28" t="s">
        <v>6</v>
      </c>
      <c r="F838" s="28" t="s">
        <v>653</v>
      </c>
      <c r="G838" s="27">
        <v>40162</v>
      </c>
      <c r="H838" s="26">
        <v>80</v>
      </c>
      <c r="I838" s="26" t="s">
        <v>3</v>
      </c>
      <c r="J838" s="26" t="s">
        <v>4</v>
      </c>
      <c r="K838" s="27">
        <v>40168</v>
      </c>
      <c r="L838" s="27">
        <v>40234</v>
      </c>
      <c r="M838" s="27">
        <v>40263</v>
      </c>
      <c r="N838" s="27">
        <v>40650</v>
      </c>
      <c r="O838" s="26">
        <v>79.349999999999994</v>
      </c>
      <c r="P838" s="26"/>
      <c r="Q838" s="26"/>
    </row>
    <row r="839" spans="1:17" x14ac:dyDescent="0.25">
      <c r="A839" s="26">
        <v>1103</v>
      </c>
      <c r="B839" s="26">
        <v>2112</v>
      </c>
      <c r="C839" s="26" t="s">
        <v>0</v>
      </c>
      <c r="D839" s="26" t="s">
        <v>9415</v>
      </c>
      <c r="E839" s="28" t="s">
        <v>6</v>
      </c>
      <c r="F839" s="28" t="s">
        <v>254</v>
      </c>
      <c r="G839" s="27">
        <v>40162</v>
      </c>
      <c r="H839" s="26">
        <v>80</v>
      </c>
      <c r="I839" s="26" t="s">
        <v>3</v>
      </c>
      <c r="J839" s="26" t="s">
        <v>4</v>
      </c>
      <c r="K839" s="27">
        <v>40465</v>
      </c>
      <c r="L839" s="27">
        <v>40704</v>
      </c>
      <c r="M839" s="27">
        <v>40739</v>
      </c>
      <c r="N839" s="27">
        <v>40785</v>
      </c>
      <c r="O839" s="26">
        <v>79.900000000000006</v>
      </c>
      <c r="P839" s="26"/>
      <c r="Q839" s="26"/>
    </row>
    <row r="840" spans="1:17" x14ac:dyDescent="0.25">
      <c r="A840" s="26">
        <v>1104</v>
      </c>
      <c r="B840" s="26">
        <v>2117</v>
      </c>
      <c r="C840" s="26" t="s">
        <v>0</v>
      </c>
      <c r="D840" s="26" t="s">
        <v>9415</v>
      </c>
      <c r="E840" s="28" t="s">
        <v>6</v>
      </c>
      <c r="F840" s="28" t="s">
        <v>254</v>
      </c>
      <c r="G840" s="27">
        <v>40162</v>
      </c>
      <c r="H840" s="26">
        <v>80</v>
      </c>
      <c r="I840" s="26" t="s">
        <v>3</v>
      </c>
      <c r="J840" s="26" t="s">
        <v>4</v>
      </c>
      <c r="K840" s="27">
        <v>40465</v>
      </c>
      <c r="L840" s="27">
        <v>40704</v>
      </c>
      <c r="M840" s="27">
        <v>40739</v>
      </c>
      <c r="N840" s="27">
        <v>40797</v>
      </c>
      <c r="O840" s="26">
        <v>79.900000000000006</v>
      </c>
      <c r="P840" s="26"/>
      <c r="Q840" s="26"/>
    </row>
    <row r="841" spans="1:17" ht="45" x14ac:dyDescent="0.25">
      <c r="A841" s="26">
        <v>1105</v>
      </c>
      <c r="B841" s="26">
        <v>2017</v>
      </c>
      <c r="C841" s="26" t="s">
        <v>0</v>
      </c>
      <c r="D841" s="26" t="s">
        <v>9415</v>
      </c>
      <c r="E841" s="28" t="s">
        <v>6</v>
      </c>
      <c r="F841" s="28" t="s">
        <v>665</v>
      </c>
      <c r="G841" s="27">
        <v>40162</v>
      </c>
      <c r="H841" s="26">
        <v>19.95</v>
      </c>
      <c r="I841" s="26" t="s">
        <v>3</v>
      </c>
      <c r="J841" s="26" t="s">
        <v>4</v>
      </c>
      <c r="K841" s="27">
        <v>40191</v>
      </c>
      <c r="L841" s="27">
        <v>40323</v>
      </c>
      <c r="M841" s="27">
        <v>40330</v>
      </c>
      <c r="N841" s="27">
        <v>40529</v>
      </c>
      <c r="O841" s="26">
        <v>19.8</v>
      </c>
      <c r="P841" s="26"/>
      <c r="Q841" s="26"/>
    </row>
    <row r="842" spans="1:17" ht="45" x14ac:dyDescent="0.25">
      <c r="A842" s="26">
        <v>1106</v>
      </c>
      <c r="B842" s="26">
        <v>2018</v>
      </c>
      <c r="C842" s="26" t="s">
        <v>0</v>
      </c>
      <c r="D842" s="26" t="s">
        <v>9415</v>
      </c>
      <c r="E842" s="28" t="s">
        <v>6</v>
      </c>
      <c r="F842" s="28" t="s">
        <v>665</v>
      </c>
      <c r="G842" s="27">
        <v>40162</v>
      </c>
      <c r="H842" s="26">
        <v>19.95</v>
      </c>
      <c r="I842" s="26" t="s">
        <v>3</v>
      </c>
      <c r="J842" s="26" t="s">
        <v>4</v>
      </c>
      <c r="K842" s="27">
        <v>40198</v>
      </c>
      <c r="L842" s="27">
        <v>40323</v>
      </c>
      <c r="M842" s="27">
        <v>40330</v>
      </c>
      <c r="N842" s="27">
        <v>40529</v>
      </c>
      <c r="O842" s="26">
        <v>19.8</v>
      </c>
      <c r="P842" s="26"/>
      <c r="Q842" s="26"/>
    </row>
    <row r="843" spans="1:17" ht="45" x14ac:dyDescent="0.25">
      <c r="A843" s="26">
        <v>1107</v>
      </c>
      <c r="B843" s="26">
        <v>2020</v>
      </c>
      <c r="C843" s="26" t="s">
        <v>0</v>
      </c>
      <c r="D843" s="26" t="s">
        <v>9415</v>
      </c>
      <c r="E843" s="28" t="s">
        <v>6</v>
      </c>
      <c r="F843" s="28" t="s">
        <v>665</v>
      </c>
      <c r="G843" s="27">
        <v>40162</v>
      </c>
      <c r="H843" s="26">
        <v>19.95</v>
      </c>
      <c r="I843" s="26" t="s">
        <v>3</v>
      </c>
      <c r="J843" s="26" t="s">
        <v>4</v>
      </c>
      <c r="K843" s="27">
        <v>40197</v>
      </c>
      <c r="L843" s="27">
        <v>40323</v>
      </c>
      <c r="M843" s="27">
        <v>40330</v>
      </c>
      <c r="N843" s="27">
        <v>40529</v>
      </c>
      <c r="O843" s="26">
        <v>19.8</v>
      </c>
      <c r="P843" s="26"/>
      <c r="Q843" s="26"/>
    </row>
    <row r="844" spans="1:17" x14ac:dyDescent="0.25">
      <c r="A844" s="26">
        <v>1110</v>
      </c>
      <c r="B844" s="26">
        <v>2127</v>
      </c>
      <c r="C844" s="26" t="s">
        <v>0</v>
      </c>
      <c r="D844" s="26" t="s">
        <v>9415</v>
      </c>
      <c r="E844" s="28" t="s">
        <v>6</v>
      </c>
      <c r="F844" s="28" t="s">
        <v>254</v>
      </c>
      <c r="G844" s="27">
        <v>40162</v>
      </c>
      <c r="H844" s="26">
        <v>80</v>
      </c>
      <c r="I844" s="26" t="s">
        <v>3</v>
      </c>
      <c r="J844" s="26" t="s">
        <v>4</v>
      </c>
      <c r="K844" s="27">
        <v>40466</v>
      </c>
      <c r="L844" s="27">
        <v>40752</v>
      </c>
      <c r="M844" s="27">
        <v>40753</v>
      </c>
      <c r="N844" s="27">
        <v>40820</v>
      </c>
      <c r="O844" s="26">
        <v>80</v>
      </c>
      <c r="P844" s="26"/>
      <c r="Q844" s="26"/>
    </row>
    <row r="845" spans="1:17" ht="30" x14ac:dyDescent="0.25">
      <c r="A845" s="26">
        <v>1111</v>
      </c>
      <c r="B845" s="26">
        <v>2232</v>
      </c>
      <c r="C845" s="26" t="s">
        <v>0</v>
      </c>
      <c r="D845" s="26" t="s">
        <v>9415</v>
      </c>
      <c r="E845" s="28" t="s">
        <v>6</v>
      </c>
      <c r="F845" s="28" t="s">
        <v>676</v>
      </c>
      <c r="G845" s="27">
        <v>40163</v>
      </c>
      <c r="H845" s="26">
        <v>80</v>
      </c>
      <c r="I845" s="26" t="s">
        <v>3</v>
      </c>
      <c r="J845" s="26" t="s">
        <v>4</v>
      </c>
      <c r="K845" s="27">
        <v>40465</v>
      </c>
      <c r="L845" s="27">
        <v>40548</v>
      </c>
      <c r="M845" s="27">
        <v>40574</v>
      </c>
      <c r="N845" s="27">
        <v>41120</v>
      </c>
      <c r="O845" s="26">
        <v>80</v>
      </c>
      <c r="P845" s="26"/>
      <c r="Q845" s="26"/>
    </row>
    <row r="846" spans="1:17" x14ac:dyDescent="0.25">
      <c r="A846" s="26">
        <v>1112</v>
      </c>
      <c r="B846" s="26">
        <v>2237</v>
      </c>
      <c r="C846" s="26" t="s">
        <v>0</v>
      </c>
      <c r="D846" s="26" t="s">
        <v>9415</v>
      </c>
      <c r="E846" s="28" t="s">
        <v>6</v>
      </c>
      <c r="F846" s="28" t="s">
        <v>674</v>
      </c>
      <c r="G846" s="27">
        <v>40163</v>
      </c>
      <c r="H846" s="26">
        <v>19.95</v>
      </c>
      <c r="I846" s="26" t="s">
        <v>3</v>
      </c>
      <c r="J846" s="26" t="s">
        <v>4</v>
      </c>
      <c r="K846" s="27">
        <v>40591</v>
      </c>
      <c r="L846" s="27">
        <v>40704</v>
      </c>
      <c r="M846" s="27">
        <v>40751</v>
      </c>
      <c r="N846" s="27">
        <v>41144</v>
      </c>
      <c r="O846" s="26">
        <v>19.75</v>
      </c>
      <c r="P846" s="26"/>
      <c r="Q846" s="26"/>
    </row>
    <row r="847" spans="1:17" x14ac:dyDescent="0.25">
      <c r="A847" s="26">
        <v>1113</v>
      </c>
      <c r="B847" s="26">
        <v>2238</v>
      </c>
      <c r="C847" s="26" t="s">
        <v>0</v>
      </c>
      <c r="D847" s="26" t="s">
        <v>9415</v>
      </c>
      <c r="E847" s="28" t="s">
        <v>6</v>
      </c>
      <c r="F847" s="28" t="s">
        <v>674</v>
      </c>
      <c r="G847" s="27">
        <v>40163</v>
      </c>
      <c r="H847" s="26">
        <v>19.95</v>
      </c>
      <c r="I847" s="26" t="s">
        <v>3</v>
      </c>
      <c r="J847" s="26" t="s">
        <v>4</v>
      </c>
      <c r="K847" s="27">
        <v>40591</v>
      </c>
      <c r="L847" s="27">
        <v>40704</v>
      </c>
      <c r="M847" s="27">
        <v>40751</v>
      </c>
      <c r="N847" s="27">
        <v>41144</v>
      </c>
      <c r="O847" s="26">
        <v>19.75</v>
      </c>
      <c r="P847" s="26"/>
      <c r="Q847" s="26"/>
    </row>
    <row r="848" spans="1:17" ht="30" x14ac:dyDescent="0.25">
      <c r="A848" s="26">
        <v>1118</v>
      </c>
      <c r="B848" s="26">
        <v>1664</v>
      </c>
      <c r="C848" s="26" t="s">
        <v>0</v>
      </c>
      <c r="D848" s="26" t="s">
        <v>9418</v>
      </c>
      <c r="E848" s="28" t="s">
        <v>6</v>
      </c>
      <c r="F848" s="28" t="s">
        <v>673</v>
      </c>
      <c r="G848" s="27">
        <v>40163</v>
      </c>
      <c r="H848" s="26">
        <v>80</v>
      </c>
      <c r="I848" s="26" t="s">
        <v>3</v>
      </c>
      <c r="J848" s="26" t="s">
        <v>4</v>
      </c>
      <c r="K848" s="27">
        <v>40177</v>
      </c>
      <c r="L848" s="27">
        <v>40249</v>
      </c>
      <c r="M848" s="27">
        <v>40281</v>
      </c>
      <c r="N848" s="27">
        <v>40424</v>
      </c>
      <c r="O848" s="26">
        <v>79.2</v>
      </c>
      <c r="P848" s="26"/>
      <c r="Q848" s="26"/>
    </row>
    <row r="849" spans="1:17" x14ac:dyDescent="0.25">
      <c r="A849" s="26">
        <v>1123</v>
      </c>
      <c r="B849" s="26">
        <v>2038</v>
      </c>
      <c r="C849" s="26" t="s">
        <v>0</v>
      </c>
      <c r="D849" s="26" t="s">
        <v>9415</v>
      </c>
      <c r="E849" s="28" t="s">
        <v>6</v>
      </c>
      <c r="F849" s="28" t="s">
        <v>688</v>
      </c>
      <c r="G849" s="27">
        <v>40165</v>
      </c>
      <c r="H849" s="26">
        <v>80</v>
      </c>
      <c r="I849" s="26" t="s">
        <v>3</v>
      </c>
      <c r="J849" s="26" t="s">
        <v>4</v>
      </c>
      <c r="K849" s="27">
        <v>40182</v>
      </c>
      <c r="L849" s="27">
        <v>40310</v>
      </c>
      <c r="M849" s="27">
        <v>40323</v>
      </c>
      <c r="N849" s="27">
        <v>40578</v>
      </c>
      <c r="O849" s="26">
        <v>79.81</v>
      </c>
      <c r="P849" s="26"/>
      <c r="Q849" s="26"/>
    </row>
    <row r="850" spans="1:17" ht="30" x14ac:dyDescent="0.25">
      <c r="A850" s="26">
        <v>1124</v>
      </c>
      <c r="B850" s="26">
        <v>2466</v>
      </c>
      <c r="C850" s="26" t="s">
        <v>0</v>
      </c>
      <c r="D850" s="26" t="s">
        <v>9417</v>
      </c>
      <c r="E850" s="28" t="s">
        <v>6</v>
      </c>
      <c r="F850" s="28" t="s">
        <v>687</v>
      </c>
      <c r="G850" s="27">
        <v>40165</v>
      </c>
      <c r="H850" s="26">
        <v>80</v>
      </c>
      <c r="I850" s="26" t="s">
        <v>3</v>
      </c>
      <c r="J850" s="26" t="s">
        <v>4</v>
      </c>
      <c r="K850" s="27">
        <v>40177</v>
      </c>
      <c r="L850" s="27">
        <v>40535</v>
      </c>
      <c r="M850" s="27">
        <v>40574</v>
      </c>
      <c r="N850" s="27">
        <v>41121</v>
      </c>
      <c r="O850" s="26">
        <v>79.992000000000004</v>
      </c>
      <c r="P850" s="26"/>
      <c r="Q850" s="26"/>
    </row>
    <row r="851" spans="1:17" x14ac:dyDescent="0.25">
      <c r="A851" s="26">
        <v>1125</v>
      </c>
      <c r="B851" s="26">
        <v>2390</v>
      </c>
      <c r="C851" s="26" t="s">
        <v>0</v>
      </c>
      <c r="D851" s="26" t="s">
        <v>9417</v>
      </c>
      <c r="E851" s="28" t="s">
        <v>6</v>
      </c>
      <c r="F851" s="28" t="s">
        <v>689</v>
      </c>
      <c r="G851" s="27">
        <v>40165</v>
      </c>
      <c r="H851" s="26">
        <v>80</v>
      </c>
      <c r="I851" s="26" t="s">
        <v>3</v>
      </c>
      <c r="J851" s="26" t="s">
        <v>4</v>
      </c>
      <c r="K851" s="27">
        <v>40168</v>
      </c>
      <c r="L851" s="27">
        <v>40232</v>
      </c>
      <c r="M851" s="27">
        <v>40255</v>
      </c>
      <c r="N851" s="27">
        <v>40672</v>
      </c>
      <c r="O851" s="26">
        <v>80</v>
      </c>
      <c r="P851" s="26"/>
      <c r="Q851" s="26"/>
    </row>
    <row r="852" spans="1:17" x14ac:dyDescent="0.25">
      <c r="A852" s="26">
        <v>1126</v>
      </c>
      <c r="B852" s="26">
        <v>2417</v>
      </c>
      <c r="C852" s="26" t="s">
        <v>0</v>
      </c>
      <c r="D852" s="26" t="s">
        <v>9417</v>
      </c>
      <c r="E852" s="28" t="s">
        <v>6</v>
      </c>
      <c r="F852" s="28" t="s">
        <v>690</v>
      </c>
      <c r="G852" s="27">
        <v>40165</v>
      </c>
      <c r="H852" s="26">
        <v>80</v>
      </c>
      <c r="I852" s="26" t="s">
        <v>3</v>
      </c>
      <c r="J852" s="26" t="s">
        <v>4</v>
      </c>
      <c r="K852" s="27">
        <v>40168</v>
      </c>
      <c r="L852" s="27">
        <v>40389</v>
      </c>
      <c r="M852" s="27">
        <v>40486</v>
      </c>
      <c r="N852" s="27">
        <v>40779</v>
      </c>
      <c r="O852" s="26">
        <v>79.900000000000006</v>
      </c>
      <c r="P852" s="26"/>
      <c r="Q852" s="26"/>
    </row>
    <row r="853" spans="1:17" x14ac:dyDescent="0.25">
      <c r="A853" s="26">
        <v>1127</v>
      </c>
      <c r="B853" s="26">
        <v>2048</v>
      </c>
      <c r="C853" s="26" t="s">
        <v>0</v>
      </c>
      <c r="D853" s="26" t="s">
        <v>9415</v>
      </c>
      <c r="E853" s="28" t="s">
        <v>6</v>
      </c>
      <c r="F853" s="28" t="s">
        <v>691</v>
      </c>
      <c r="G853" s="27">
        <v>40165</v>
      </c>
      <c r="H853" s="26">
        <v>80</v>
      </c>
      <c r="I853" s="26" t="s">
        <v>3</v>
      </c>
      <c r="J853" s="26" t="s">
        <v>4</v>
      </c>
      <c r="K853" s="27">
        <v>40459</v>
      </c>
      <c r="L853" s="27">
        <v>40511</v>
      </c>
      <c r="M853" s="27">
        <v>40568</v>
      </c>
      <c r="N853" s="27">
        <v>40640</v>
      </c>
      <c r="O853" s="26">
        <v>79.680000000000007</v>
      </c>
      <c r="P853" s="26"/>
      <c r="Q853" s="26"/>
    </row>
    <row r="854" spans="1:17" ht="30" x14ac:dyDescent="0.25">
      <c r="A854" s="26">
        <v>1134</v>
      </c>
      <c r="B854" s="26">
        <v>2150</v>
      </c>
      <c r="C854" s="26" t="s">
        <v>0</v>
      </c>
      <c r="D854" s="26" t="s">
        <v>9415</v>
      </c>
      <c r="E854" s="28" t="s">
        <v>6</v>
      </c>
      <c r="F854" s="28" t="s">
        <v>694</v>
      </c>
      <c r="G854" s="27">
        <v>40168</v>
      </c>
      <c r="H854" s="26">
        <v>79.81</v>
      </c>
      <c r="I854" s="26" t="s">
        <v>3</v>
      </c>
      <c r="J854" s="26" t="s">
        <v>4</v>
      </c>
      <c r="K854" s="27">
        <v>40298</v>
      </c>
      <c r="L854" s="27">
        <v>40302</v>
      </c>
      <c r="M854" s="27">
        <v>40317</v>
      </c>
      <c r="N854" s="27">
        <v>40862</v>
      </c>
      <c r="O854" s="26">
        <v>79.8</v>
      </c>
      <c r="P854" s="26"/>
      <c r="Q854" s="26"/>
    </row>
    <row r="855" spans="1:17" ht="45" x14ac:dyDescent="0.25">
      <c r="A855" s="26">
        <v>1135</v>
      </c>
      <c r="B855" s="26">
        <v>2173</v>
      </c>
      <c r="C855" s="26" t="s">
        <v>0</v>
      </c>
      <c r="D855" s="26" t="s">
        <v>9415</v>
      </c>
      <c r="E855" s="28" t="s">
        <v>6</v>
      </c>
      <c r="F855" s="28" t="s">
        <v>693</v>
      </c>
      <c r="G855" s="27">
        <v>40168</v>
      </c>
      <c r="H855" s="26">
        <v>80</v>
      </c>
      <c r="I855" s="26" t="s">
        <v>3</v>
      </c>
      <c r="J855" s="26" t="s">
        <v>4</v>
      </c>
      <c r="K855" s="27">
        <v>40561</v>
      </c>
      <c r="L855" s="27">
        <v>40569</v>
      </c>
      <c r="M855" s="27">
        <v>40574</v>
      </c>
      <c r="N855" s="27">
        <v>40991</v>
      </c>
      <c r="O855" s="26">
        <v>79.8</v>
      </c>
      <c r="P855" s="26"/>
      <c r="Q855" s="26"/>
    </row>
    <row r="856" spans="1:17" ht="30" x14ac:dyDescent="0.25">
      <c r="A856" s="26">
        <v>1136</v>
      </c>
      <c r="B856" s="26">
        <v>1692</v>
      </c>
      <c r="C856" s="26" t="s">
        <v>0</v>
      </c>
      <c r="D856" s="26" t="s">
        <v>9418</v>
      </c>
      <c r="E856" s="28" t="s">
        <v>6</v>
      </c>
      <c r="F856" s="28" t="s">
        <v>556</v>
      </c>
      <c r="G856" s="27">
        <v>40168</v>
      </c>
      <c r="H856" s="26">
        <v>80</v>
      </c>
      <c r="I856" s="26" t="s">
        <v>3</v>
      </c>
      <c r="J856" s="26" t="s">
        <v>4</v>
      </c>
      <c r="K856" s="27">
        <v>40169</v>
      </c>
      <c r="L856" s="27">
        <v>40283</v>
      </c>
      <c r="M856" s="27">
        <v>40301</v>
      </c>
      <c r="N856" s="27">
        <v>40471</v>
      </c>
      <c r="O856" s="26">
        <v>79.2</v>
      </c>
      <c r="P856" s="26"/>
      <c r="Q856" s="26"/>
    </row>
    <row r="857" spans="1:17" ht="30" x14ac:dyDescent="0.25">
      <c r="A857" s="26">
        <v>1140</v>
      </c>
      <c r="B857" s="26">
        <v>1732</v>
      </c>
      <c r="C857" s="26" t="s">
        <v>0</v>
      </c>
      <c r="D857" s="26" t="s">
        <v>9418</v>
      </c>
      <c r="E857" s="28" t="s">
        <v>6</v>
      </c>
      <c r="F857" s="28" t="s">
        <v>555</v>
      </c>
      <c r="G857" s="27">
        <v>40168</v>
      </c>
      <c r="H857" s="26">
        <v>80</v>
      </c>
      <c r="I857" s="26" t="s">
        <v>3</v>
      </c>
      <c r="J857" s="26" t="s">
        <v>4</v>
      </c>
      <c r="K857" s="27">
        <v>40169</v>
      </c>
      <c r="L857" s="27">
        <v>40424</v>
      </c>
      <c r="M857" s="27">
        <v>40553</v>
      </c>
      <c r="N857" s="27">
        <v>40584</v>
      </c>
      <c r="O857" s="26">
        <v>79.2</v>
      </c>
      <c r="P857" s="26"/>
      <c r="Q857" s="26"/>
    </row>
    <row r="858" spans="1:17" x14ac:dyDescent="0.25">
      <c r="A858" s="26">
        <v>1141</v>
      </c>
      <c r="B858" s="26">
        <v>2368</v>
      </c>
      <c r="C858" s="26" t="s">
        <v>0</v>
      </c>
      <c r="D858" s="26" t="s">
        <v>9417</v>
      </c>
      <c r="E858" s="28" t="s">
        <v>6</v>
      </c>
      <c r="F858" s="28" t="s">
        <v>510</v>
      </c>
      <c r="G858" s="27">
        <v>40169</v>
      </c>
      <c r="H858" s="26">
        <v>80</v>
      </c>
      <c r="I858" s="26" t="s">
        <v>3</v>
      </c>
      <c r="J858" s="26" t="s">
        <v>4</v>
      </c>
      <c r="K858" s="27">
        <v>40169</v>
      </c>
      <c r="L858" s="27">
        <v>40233</v>
      </c>
      <c r="M858" s="27">
        <v>40254</v>
      </c>
      <c r="N858" s="27">
        <v>40595</v>
      </c>
      <c r="O858" s="26">
        <v>79.95</v>
      </c>
      <c r="P858" s="26"/>
      <c r="Q858" s="26"/>
    </row>
    <row r="859" spans="1:17" x14ac:dyDescent="0.25">
      <c r="A859" s="26">
        <v>1148</v>
      </c>
      <c r="B859" s="26">
        <v>2006</v>
      </c>
      <c r="C859" s="26" t="s">
        <v>0</v>
      </c>
      <c r="D859" s="26" t="s">
        <v>9415</v>
      </c>
      <c r="E859" s="28" t="s">
        <v>6</v>
      </c>
      <c r="F859" s="28" t="s">
        <v>703</v>
      </c>
      <c r="G859" s="27">
        <v>40170</v>
      </c>
      <c r="H859" s="26">
        <v>80</v>
      </c>
      <c r="I859" s="26" t="s">
        <v>3</v>
      </c>
      <c r="J859" s="26" t="s">
        <v>4</v>
      </c>
      <c r="K859" s="27">
        <v>40198</v>
      </c>
      <c r="L859" s="27">
        <v>40357</v>
      </c>
      <c r="M859" s="27">
        <v>40469</v>
      </c>
      <c r="N859" s="27">
        <v>40514</v>
      </c>
      <c r="O859" s="26">
        <v>78.75</v>
      </c>
      <c r="P859" s="26"/>
      <c r="Q859" s="26"/>
    </row>
    <row r="860" spans="1:17" ht="30" x14ac:dyDescent="0.25">
      <c r="A860" s="26">
        <v>1152</v>
      </c>
      <c r="B860" s="26">
        <v>2110</v>
      </c>
      <c r="C860" s="26" t="s">
        <v>0</v>
      </c>
      <c r="D860" s="26" t="s">
        <v>9415</v>
      </c>
      <c r="E860" s="28" t="s">
        <v>6</v>
      </c>
      <c r="F860" s="28" t="s">
        <v>706</v>
      </c>
      <c r="G860" s="27">
        <v>40171</v>
      </c>
      <c r="H860" s="26">
        <v>79.2</v>
      </c>
      <c r="I860" s="26" t="s">
        <v>3</v>
      </c>
      <c r="J860" s="26" t="s">
        <v>4</v>
      </c>
      <c r="K860" s="27">
        <v>40182</v>
      </c>
      <c r="L860" s="27">
        <v>40246</v>
      </c>
      <c r="M860" s="27">
        <v>40276</v>
      </c>
      <c r="N860" s="27">
        <v>40780</v>
      </c>
      <c r="O860" s="26">
        <v>79.8</v>
      </c>
      <c r="P860" s="26"/>
      <c r="Q860" s="26"/>
    </row>
    <row r="861" spans="1:17" ht="45" x14ac:dyDescent="0.25">
      <c r="A861" s="26">
        <v>1153</v>
      </c>
      <c r="B861" s="26">
        <v>2451</v>
      </c>
      <c r="C861" s="26" t="s">
        <v>0</v>
      </c>
      <c r="D861" s="26" t="s">
        <v>9417</v>
      </c>
      <c r="E861" s="28" t="s">
        <v>6</v>
      </c>
      <c r="F861" s="28" t="s">
        <v>621</v>
      </c>
      <c r="G861" s="27">
        <v>40175</v>
      </c>
      <c r="H861" s="26">
        <v>80</v>
      </c>
      <c r="I861" s="26" t="s">
        <v>3</v>
      </c>
      <c r="J861" s="26" t="s">
        <v>4</v>
      </c>
      <c r="K861" s="27">
        <v>40484</v>
      </c>
      <c r="L861" s="27">
        <v>40536</v>
      </c>
      <c r="M861" s="27">
        <v>40574</v>
      </c>
      <c r="N861" s="27">
        <v>41113</v>
      </c>
      <c r="O861" s="26">
        <v>79.92</v>
      </c>
      <c r="P861" s="26"/>
      <c r="Q861" s="26"/>
    </row>
    <row r="862" spans="1:17" ht="30" x14ac:dyDescent="0.25">
      <c r="A862" s="26">
        <v>1154</v>
      </c>
      <c r="B862" s="26">
        <v>2452</v>
      </c>
      <c r="C862" s="26" t="s">
        <v>0</v>
      </c>
      <c r="D862" s="26" t="s">
        <v>9417</v>
      </c>
      <c r="E862" s="28" t="s">
        <v>6</v>
      </c>
      <c r="F862" s="28" t="s">
        <v>619</v>
      </c>
      <c r="G862" s="27">
        <v>40175</v>
      </c>
      <c r="H862" s="26">
        <v>80</v>
      </c>
      <c r="I862" s="26" t="s">
        <v>3</v>
      </c>
      <c r="J862" s="26" t="s">
        <v>4</v>
      </c>
      <c r="K862" s="27">
        <v>40484</v>
      </c>
      <c r="L862" s="27">
        <v>40536</v>
      </c>
      <c r="M862" s="27">
        <v>40569</v>
      </c>
      <c r="N862" s="27">
        <v>41113</v>
      </c>
      <c r="O862" s="26">
        <v>79.92</v>
      </c>
      <c r="P862" s="26"/>
      <c r="Q862" s="26"/>
    </row>
    <row r="863" spans="1:17" ht="45" x14ac:dyDescent="0.25">
      <c r="A863" s="26">
        <v>1155</v>
      </c>
      <c r="B863" s="26">
        <v>2453</v>
      </c>
      <c r="C863" s="26" t="s">
        <v>0</v>
      </c>
      <c r="D863" s="26" t="s">
        <v>9417</v>
      </c>
      <c r="E863" s="28" t="s">
        <v>6</v>
      </c>
      <c r="F863" s="28" t="s">
        <v>620</v>
      </c>
      <c r="G863" s="27">
        <v>40175</v>
      </c>
      <c r="H863" s="26">
        <v>80</v>
      </c>
      <c r="I863" s="26" t="s">
        <v>3</v>
      </c>
      <c r="J863" s="26" t="s">
        <v>4</v>
      </c>
      <c r="K863" s="27">
        <v>40484</v>
      </c>
      <c r="L863" s="27">
        <v>40536</v>
      </c>
      <c r="M863" s="27">
        <v>40569</v>
      </c>
      <c r="N863" s="27">
        <v>41113</v>
      </c>
      <c r="O863" s="26">
        <v>79.92</v>
      </c>
      <c r="P863" s="26"/>
      <c r="Q863" s="26"/>
    </row>
    <row r="864" spans="1:17" ht="30" x14ac:dyDescent="0.25">
      <c r="A864" s="26">
        <v>1156</v>
      </c>
      <c r="B864" s="26">
        <v>2360</v>
      </c>
      <c r="C864" s="26" t="s">
        <v>0</v>
      </c>
      <c r="D864" s="26" t="s">
        <v>9417</v>
      </c>
      <c r="E864" s="28" t="s">
        <v>6</v>
      </c>
      <c r="F864" s="28" t="s">
        <v>707</v>
      </c>
      <c r="G864" s="27">
        <v>40175</v>
      </c>
      <c r="H864" s="26">
        <v>63.36</v>
      </c>
      <c r="I864" s="26" t="s">
        <v>3</v>
      </c>
      <c r="J864" s="26" t="s">
        <v>4</v>
      </c>
      <c r="K864" s="27">
        <v>40190</v>
      </c>
      <c r="L864" s="27">
        <v>40267</v>
      </c>
      <c r="M864" s="27">
        <v>40289</v>
      </c>
      <c r="N864" s="27">
        <v>40553</v>
      </c>
      <c r="O864" s="26">
        <v>63</v>
      </c>
      <c r="P864" s="26"/>
      <c r="Q864" s="26"/>
    </row>
    <row r="865" spans="1:17" x14ac:dyDescent="0.25">
      <c r="A865" s="26">
        <v>1157</v>
      </c>
      <c r="B865" s="26">
        <v>2361</v>
      </c>
      <c r="C865" s="26" t="s">
        <v>0</v>
      </c>
      <c r="D865" s="26" t="s">
        <v>9417</v>
      </c>
      <c r="E865" s="28" t="s">
        <v>6</v>
      </c>
      <c r="F865" s="28" t="s">
        <v>708</v>
      </c>
      <c r="G865" s="27">
        <v>40175</v>
      </c>
      <c r="H865" s="26">
        <v>80</v>
      </c>
      <c r="I865" s="26" t="s">
        <v>3</v>
      </c>
      <c r="J865" s="26" t="s">
        <v>4</v>
      </c>
      <c r="K865" s="27">
        <v>40190</v>
      </c>
      <c r="L865" s="27">
        <v>40267</v>
      </c>
      <c r="M865" s="27">
        <v>40289</v>
      </c>
      <c r="N865" s="27">
        <v>40553</v>
      </c>
      <c r="O865" s="26">
        <v>79.8</v>
      </c>
      <c r="P865" s="26"/>
      <c r="Q865" s="26"/>
    </row>
    <row r="866" spans="1:17" x14ac:dyDescent="0.25">
      <c r="A866" s="26">
        <v>1158</v>
      </c>
      <c r="B866" s="26">
        <v>2448</v>
      </c>
      <c r="C866" s="26" t="s">
        <v>0</v>
      </c>
      <c r="D866" s="26" t="s">
        <v>9417</v>
      </c>
      <c r="E866" s="28" t="s">
        <v>6</v>
      </c>
      <c r="F866" s="28" t="s">
        <v>622</v>
      </c>
      <c r="G866" s="27">
        <v>40175</v>
      </c>
      <c r="H866" s="26">
        <v>80</v>
      </c>
      <c r="I866" s="26" t="s">
        <v>3</v>
      </c>
      <c r="J866" s="26" t="s">
        <v>4</v>
      </c>
      <c r="K866" s="27">
        <v>40484</v>
      </c>
      <c r="L866" s="27">
        <v>40536</v>
      </c>
      <c r="M866" s="27">
        <v>40569</v>
      </c>
      <c r="N866" s="27">
        <v>41082</v>
      </c>
      <c r="O866" s="26">
        <v>79.92</v>
      </c>
      <c r="P866" s="26"/>
      <c r="Q866" s="26"/>
    </row>
    <row r="867" spans="1:17" x14ac:dyDescent="0.25">
      <c r="A867" s="26">
        <v>1159</v>
      </c>
      <c r="B867" s="26">
        <v>2457</v>
      </c>
      <c r="C867" s="26" t="s">
        <v>0</v>
      </c>
      <c r="D867" s="26" t="s">
        <v>9417</v>
      </c>
      <c r="E867" s="28" t="s">
        <v>6</v>
      </c>
      <c r="F867" s="28" t="s">
        <v>626</v>
      </c>
      <c r="G867" s="27">
        <v>40175</v>
      </c>
      <c r="H867" s="26">
        <v>80</v>
      </c>
      <c r="I867" s="26" t="s">
        <v>3</v>
      </c>
      <c r="J867" s="26" t="s">
        <v>4</v>
      </c>
      <c r="K867" s="27">
        <v>40484</v>
      </c>
      <c r="L867" s="27">
        <v>40536</v>
      </c>
      <c r="M867" s="27">
        <v>40574</v>
      </c>
      <c r="N867" s="27">
        <v>41118</v>
      </c>
      <c r="O867" s="26">
        <v>79.8</v>
      </c>
      <c r="P867" s="26"/>
      <c r="Q867" s="26"/>
    </row>
    <row r="868" spans="1:17" x14ac:dyDescent="0.25">
      <c r="A868" s="26">
        <v>1160</v>
      </c>
      <c r="B868" s="26">
        <v>2483</v>
      </c>
      <c r="C868" s="26" t="s">
        <v>0</v>
      </c>
      <c r="D868" s="26" t="s">
        <v>9417</v>
      </c>
      <c r="E868" s="28" t="s">
        <v>6</v>
      </c>
      <c r="F868" s="28" t="s">
        <v>627</v>
      </c>
      <c r="G868" s="27">
        <v>40175</v>
      </c>
      <c r="H868" s="26">
        <v>80</v>
      </c>
      <c r="I868" s="26" t="s">
        <v>3</v>
      </c>
      <c r="J868" s="26" t="s">
        <v>4</v>
      </c>
      <c r="K868" s="27">
        <v>40484</v>
      </c>
      <c r="L868" s="27">
        <v>40536</v>
      </c>
      <c r="M868" s="27">
        <v>40574</v>
      </c>
      <c r="N868" s="27">
        <v>41383</v>
      </c>
      <c r="O868" s="26">
        <v>79.680000000000007</v>
      </c>
      <c r="P868" s="26"/>
      <c r="Q868" s="26"/>
    </row>
    <row r="869" spans="1:17" ht="30" x14ac:dyDescent="0.25">
      <c r="A869" s="26">
        <v>1161</v>
      </c>
      <c r="B869" s="26">
        <v>2485</v>
      </c>
      <c r="C869" s="26" t="s">
        <v>0</v>
      </c>
      <c r="D869" s="26" t="s">
        <v>9417</v>
      </c>
      <c r="E869" s="28" t="s">
        <v>6</v>
      </c>
      <c r="F869" s="28" t="s">
        <v>642</v>
      </c>
      <c r="G869" s="27">
        <v>40175</v>
      </c>
      <c r="H869" s="26">
        <v>80</v>
      </c>
      <c r="I869" s="26" t="s">
        <v>3</v>
      </c>
      <c r="J869" s="26" t="s">
        <v>4</v>
      </c>
      <c r="K869" s="27">
        <v>40484</v>
      </c>
      <c r="L869" s="27">
        <v>40536</v>
      </c>
      <c r="M869" s="27">
        <v>40574</v>
      </c>
      <c r="N869" s="27">
        <v>41423</v>
      </c>
      <c r="O869" s="26">
        <v>79.680000000000007</v>
      </c>
      <c r="P869" s="26"/>
      <c r="Q869" s="26"/>
    </row>
    <row r="870" spans="1:17" ht="30" x14ac:dyDescent="0.25">
      <c r="A870" s="26">
        <v>1162</v>
      </c>
      <c r="B870" s="26">
        <v>2432</v>
      </c>
      <c r="C870" s="26" t="s">
        <v>0</v>
      </c>
      <c r="D870" s="26" t="s">
        <v>9417</v>
      </c>
      <c r="E870" s="28" t="s">
        <v>6</v>
      </c>
      <c r="F870" s="28" t="s">
        <v>634</v>
      </c>
      <c r="G870" s="27">
        <v>40175</v>
      </c>
      <c r="H870" s="26">
        <v>80</v>
      </c>
      <c r="I870" s="26" t="s">
        <v>3</v>
      </c>
      <c r="J870" s="26" t="s">
        <v>4</v>
      </c>
      <c r="K870" s="27">
        <v>40484</v>
      </c>
      <c r="L870" s="27">
        <v>40536</v>
      </c>
      <c r="M870" s="27">
        <v>40574</v>
      </c>
      <c r="N870" s="27">
        <v>40976</v>
      </c>
      <c r="O870" s="26">
        <v>79.8</v>
      </c>
      <c r="P870" s="26"/>
      <c r="Q870" s="26"/>
    </row>
    <row r="871" spans="1:17" x14ac:dyDescent="0.25">
      <c r="A871" s="26">
        <v>1163</v>
      </c>
      <c r="B871" s="26">
        <v>2434</v>
      </c>
      <c r="C871" s="26" t="s">
        <v>0</v>
      </c>
      <c r="D871" s="26" t="s">
        <v>9417</v>
      </c>
      <c r="E871" s="28" t="s">
        <v>6</v>
      </c>
      <c r="F871" s="28" t="s">
        <v>254</v>
      </c>
      <c r="G871" s="27">
        <v>40175</v>
      </c>
      <c r="H871" s="26">
        <v>80</v>
      </c>
      <c r="I871" s="26" t="s">
        <v>3</v>
      </c>
      <c r="J871" s="26" t="s">
        <v>4</v>
      </c>
      <c r="K871" s="27">
        <v>40484</v>
      </c>
      <c r="L871" s="27">
        <v>40536</v>
      </c>
      <c r="M871" s="27">
        <v>40574</v>
      </c>
      <c r="N871" s="27">
        <v>41002</v>
      </c>
      <c r="O871" s="26">
        <v>79.819999999999993</v>
      </c>
      <c r="P871" s="26"/>
      <c r="Q871" s="26"/>
    </row>
    <row r="872" spans="1:17" ht="30" x14ac:dyDescent="0.25">
      <c r="A872" s="26">
        <v>1164</v>
      </c>
      <c r="B872" s="26">
        <v>2456</v>
      </c>
      <c r="C872" s="26" t="s">
        <v>0</v>
      </c>
      <c r="D872" s="26" t="s">
        <v>9417</v>
      </c>
      <c r="E872" s="28" t="s">
        <v>6</v>
      </c>
      <c r="F872" s="28" t="s">
        <v>625</v>
      </c>
      <c r="G872" s="27">
        <v>40175</v>
      </c>
      <c r="H872" s="26">
        <v>80</v>
      </c>
      <c r="I872" s="26" t="s">
        <v>3</v>
      </c>
      <c r="J872" s="26" t="s">
        <v>4</v>
      </c>
      <c r="K872" s="27">
        <v>40484</v>
      </c>
      <c r="L872" s="27">
        <v>40536</v>
      </c>
      <c r="M872" s="27">
        <v>40574</v>
      </c>
      <c r="N872" s="27">
        <v>41118</v>
      </c>
      <c r="O872" s="26">
        <v>79.92</v>
      </c>
      <c r="P872" s="26"/>
      <c r="Q872" s="26"/>
    </row>
    <row r="873" spans="1:17" x14ac:dyDescent="0.25">
      <c r="A873" s="26">
        <v>1165</v>
      </c>
      <c r="B873" s="26">
        <v>2440</v>
      </c>
      <c r="C873" s="26" t="s">
        <v>0</v>
      </c>
      <c r="D873" s="26" t="s">
        <v>9417</v>
      </c>
      <c r="E873" s="28" t="s">
        <v>6</v>
      </c>
      <c r="F873" s="28" t="s">
        <v>711</v>
      </c>
      <c r="G873" s="27">
        <v>40176</v>
      </c>
      <c r="H873" s="26">
        <v>80</v>
      </c>
      <c r="I873" s="26" t="s">
        <v>3</v>
      </c>
      <c r="J873" s="26" t="s">
        <v>4</v>
      </c>
      <c r="K873" s="27">
        <v>40191</v>
      </c>
      <c r="L873" s="27">
        <v>40379</v>
      </c>
      <c r="M873" s="27">
        <v>40476</v>
      </c>
      <c r="N873" s="27">
        <v>41023</v>
      </c>
      <c r="O873" s="26">
        <v>80</v>
      </c>
      <c r="P873" s="26"/>
      <c r="Q873" s="26"/>
    </row>
    <row r="874" spans="1:17" ht="30" x14ac:dyDescent="0.25">
      <c r="A874" s="26">
        <v>1166</v>
      </c>
      <c r="B874" s="26">
        <v>1941</v>
      </c>
      <c r="C874" s="26" t="s">
        <v>0</v>
      </c>
      <c r="D874" s="26" t="s">
        <v>9415</v>
      </c>
      <c r="E874" s="28" t="s">
        <v>6</v>
      </c>
      <c r="F874" s="28" t="s">
        <v>712</v>
      </c>
      <c r="G874" s="27">
        <v>40176</v>
      </c>
      <c r="H874" s="26">
        <v>80</v>
      </c>
      <c r="I874" s="26" t="s">
        <v>3</v>
      </c>
      <c r="J874" s="26" t="s">
        <v>4</v>
      </c>
      <c r="K874" s="27">
        <v>40198</v>
      </c>
      <c r="L874" s="27">
        <v>40238</v>
      </c>
      <c r="M874" s="27">
        <v>40261</v>
      </c>
      <c r="N874" s="27">
        <v>40412</v>
      </c>
      <c r="O874" s="26">
        <v>79.75</v>
      </c>
      <c r="P874" s="26"/>
      <c r="Q874" s="26"/>
    </row>
    <row r="875" spans="1:17" x14ac:dyDescent="0.25">
      <c r="A875" s="26">
        <v>1167</v>
      </c>
      <c r="B875" s="26">
        <v>1934</v>
      </c>
      <c r="C875" s="26" t="s">
        <v>0</v>
      </c>
      <c r="D875" s="26" t="s">
        <v>9415</v>
      </c>
      <c r="E875" s="28" t="s">
        <v>6</v>
      </c>
      <c r="F875" s="28" t="s">
        <v>709</v>
      </c>
      <c r="G875" s="27">
        <v>40176</v>
      </c>
      <c r="H875" s="26">
        <v>20</v>
      </c>
      <c r="I875" s="26" t="s">
        <v>3</v>
      </c>
      <c r="J875" s="26" t="s">
        <v>4</v>
      </c>
      <c r="K875" s="27">
        <v>40198</v>
      </c>
      <c r="L875" s="27">
        <v>40241</v>
      </c>
      <c r="M875" s="27">
        <v>40267</v>
      </c>
      <c r="N875" s="27">
        <v>40409</v>
      </c>
      <c r="O875" s="26">
        <v>19.89</v>
      </c>
      <c r="P875" s="26"/>
      <c r="Q875" s="26"/>
    </row>
    <row r="876" spans="1:17" x14ac:dyDescent="0.25">
      <c r="A876" s="26">
        <v>1168</v>
      </c>
      <c r="B876" s="26">
        <v>2441</v>
      </c>
      <c r="C876" s="26" t="s">
        <v>0</v>
      </c>
      <c r="D876" s="26" t="s">
        <v>9417</v>
      </c>
      <c r="E876" s="28" t="s">
        <v>6</v>
      </c>
      <c r="F876" s="28" t="s">
        <v>710</v>
      </c>
      <c r="G876" s="27">
        <v>40176</v>
      </c>
      <c r="H876" s="26">
        <v>80</v>
      </c>
      <c r="I876" s="26" t="s">
        <v>3</v>
      </c>
      <c r="J876" s="26" t="s">
        <v>4</v>
      </c>
      <c r="K876" s="27">
        <v>40191</v>
      </c>
      <c r="L876" s="27">
        <v>40379</v>
      </c>
      <c r="M876" s="27">
        <v>40476</v>
      </c>
      <c r="N876" s="27">
        <v>41023</v>
      </c>
      <c r="O876" s="26">
        <v>79.95</v>
      </c>
      <c r="P876" s="26"/>
      <c r="Q876" s="26"/>
    </row>
    <row r="877" spans="1:17" ht="30" x14ac:dyDescent="0.25">
      <c r="A877" s="26">
        <v>1170</v>
      </c>
      <c r="B877" s="26">
        <v>2261</v>
      </c>
      <c r="C877" s="26" t="s">
        <v>0</v>
      </c>
      <c r="D877" s="26" t="s">
        <v>9415</v>
      </c>
      <c r="E877" s="28" t="s">
        <v>6</v>
      </c>
      <c r="F877" s="28" t="s">
        <v>713</v>
      </c>
      <c r="G877" s="27">
        <v>40177</v>
      </c>
      <c r="H877" s="26">
        <v>80</v>
      </c>
      <c r="I877" s="26" t="s">
        <v>3</v>
      </c>
      <c r="J877" s="26" t="s">
        <v>4</v>
      </c>
      <c r="K877" s="27">
        <v>40465</v>
      </c>
      <c r="L877" s="27">
        <v>40701</v>
      </c>
      <c r="M877" s="27">
        <v>40736</v>
      </c>
      <c r="N877" s="27">
        <v>41248</v>
      </c>
      <c r="O877" s="26">
        <v>79.680000000000007</v>
      </c>
      <c r="P877" s="26"/>
      <c r="Q877" s="26"/>
    </row>
    <row r="878" spans="1:17" x14ac:dyDescent="0.25">
      <c r="A878" s="26">
        <v>1184</v>
      </c>
      <c r="B878" s="26">
        <v>1751</v>
      </c>
      <c r="C878" s="26" t="s">
        <v>0</v>
      </c>
      <c r="D878" s="26" t="s">
        <v>9418</v>
      </c>
      <c r="E878" s="28" t="s">
        <v>6</v>
      </c>
      <c r="F878" s="28" t="s">
        <v>653</v>
      </c>
      <c r="G878" s="27">
        <v>40186</v>
      </c>
      <c r="H878" s="26">
        <v>80</v>
      </c>
      <c r="I878" s="26" t="s">
        <v>3</v>
      </c>
      <c r="J878" s="26" t="s">
        <v>4</v>
      </c>
      <c r="K878" s="27">
        <v>40191</v>
      </c>
      <c r="L878" s="27">
        <v>40234</v>
      </c>
      <c r="M878" s="27">
        <v>40263</v>
      </c>
      <c r="N878" s="27">
        <v>40649</v>
      </c>
      <c r="O878" s="26">
        <v>79.349999999999994</v>
      </c>
      <c r="P878" s="26"/>
      <c r="Q878" s="26"/>
    </row>
    <row r="879" spans="1:17" ht="30" x14ac:dyDescent="0.25">
      <c r="A879" s="26">
        <v>1185</v>
      </c>
      <c r="B879" s="26">
        <v>1775</v>
      </c>
      <c r="C879" s="26" t="s">
        <v>0</v>
      </c>
      <c r="D879" s="26" t="s">
        <v>9418</v>
      </c>
      <c r="E879" s="28" t="s">
        <v>6</v>
      </c>
      <c r="F879" s="28" t="s">
        <v>728</v>
      </c>
      <c r="G879" s="27">
        <v>40186</v>
      </c>
      <c r="H879" s="26">
        <v>80</v>
      </c>
      <c r="I879" s="26" t="s">
        <v>3</v>
      </c>
      <c r="J879" s="26" t="s">
        <v>4</v>
      </c>
      <c r="K879" s="27">
        <v>40191</v>
      </c>
      <c r="L879" s="27">
        <v>40312</v>
      </c>
      <c r="M879" s="27">
        <v>40329</v>
      </c>
      <c r="N879" s="27">
        <v>40666</v>
      </c>
      <c r="O879" s="26">
        <v>79.81</v>
      </c>
      <c r="P879" s="26"/>
      <c r="Q879" s="26"/>
    </row>
    <row r="880" spans="1:17" x14ac:dyDescent="0.25">
      <c r="A880" s="26">
        <v>1187</v>
      </c>
      <c r="B880" s="26">
        <v>2045</v>
      </c>
      <c r="C880" s="26" t="s">
        <v>0</v>
      </c>
      <c r="D880" s="26" t="s">
        <v>9415</v>
      </c>
      <c r="E880" s="28" t="s">
        <v>6</v>
      </c>
      <c r="F880" s="28" t="s">
        <v>726</v>
      </c>
      <c r="G880" s="27">
        <v>40186</v>
      </c>
      <c r="H880" s="26">
        <v>80</v>
      </c>
      <c r="I880" s="26" t="s">
        <v>3</v>
      </c>
      <c r="J880" s="26" t="s">
        <v>4</v>
      </c>
      <c r="K880" s="27">
        <v>40430</v>
      </c>
      <c r="L880" s="27">
        <v>40434</v>
      </c>
      <c r="M880" s="27">
        <v>40562</v>
      </c>
      <c r="N880" s="27">
        <v>40617</v>
      </c>
      <c r="O880" s="26">
        <v>79.95</v>
      </c>
      <c r="P880" s="26"/>
      <c r="Q880" s="26"/>
    </row>
    <row r="881" spans="1:17" x14ac:dyDescent="0.25">
      <c r="A881" s="26">
        <v>1188</v>
      </c>
      <c r="B881" s="26">
        <v>2547</v>
      </c>
      <c r="C881" s="26" t="s">
        <v>0</v>
      </c>
      <c r="D881" s="26" t="s">
        <v>9416</v>
      </c>
      <c r="E881" s="28" t="s">
        <v>6</v>
      </c>
      <c r="F881" s="28" t="s">
        <v>254</v>
      </c>
      <c r="G881" s="27">
        <v>40189</v>
      </c>
      <c r="H881" s="26">
        <v>79.92</v>
      </c>
      <c r="I881" s="26" t="s">
        <v>3</v>
      </c>
      <c r="J881" s="26" t="s">
        <v>4</v>
      </c>
      <c r="K881" s="27">
        <v>40203</v>
      </c>
      <c r="L881" s="27">
        <v>40255</v>
      </c>
      <c r="M881" s="27">
        <v>40281</v>
      </c>
      <c r="N881" s="27">
        <v>40622</v>
      </c>
      <c r="O881" s="26">
        <v>79.8</v>
      </c>
      <c r="P881" s="26"/>
      <c r="Q881" s="26"/>
    </row>
    <row r="882" spans="1:17" ht="30" x14ac:dyDescent="0.25">
      <c r="A882" s="26">
        <v>1189</v>
      </c>
      <c r="B882" s="26">
        <v>2589</v>
      </c>
      <c r="C882" s="26" t="s">
        <v>0</v>
      </c>
      <c r="D882" s="26" t="s">
        <v>9416</v>
      </c>
      <c r="E882" s="28" t="s">
        <v>6</v>
      </c>
      <c r="F882" s="28" t="s">
        <v>731</v>
      </c>
      <c r="G882" s="27">
        <v>40189</v>
      </c>
      <c r="H882" s="26">
        <v>80</v>
      </c>
      <c r="I882" s="26" t="s">
        <v>3</v>
      </c>
      <c r="J882" s="26" t="s">
        <v>4</v>
      </c>
      <c r="K882" s="27">
        <v>40203</v>
      </c>
      <c r="L882" s="27">
        <v>40312</v>
      </c>
      <c r="M882" s="27">
        <v>40329</v>
      </c>
      <c r="N882" s="27">
        <v>40879</v>
      </c>
      <c r="O882" s="26">
        <v>79.56</v>
      </c>
      <c r="P882" s="26"/>
      <c r="Q882" s="26"/>
    </row>
    <row r="883" spans="1:17" ht="30" x14ac:dyDescent="0.25">
      <c r="A883" s="26">
        <v>1190</v>
      </c>
      <c r="B883" s="26">
        <v>2588</v>
      </c>
      <c r="C883" s="26" t="s">
        <v>0</v>
      </c>
      <c r="D883" s="26" t="s">
        <v>9416</v>
      </c>
      <c r="E883" s="28" t="s">
        <v>6</v>
      </c>
      <c r="F883" s="28" t="s">
        <v>731</v>
      </c>
      <c r="G883" s="27">
        <v>40189</v>
      </c>
      <c r="H883" s="26">
        <v>50</v>
      </c>
      <c r="I883" s="26" t="s">
        <v>3</v>
      </c>
      <c r="J883" s="26" t="s">
        <v>4</v>
      </c>
      <c r="K883" s="27">
        <v>40205</v>
      </c>
      <c r="L883" s="27">
        <v>40312</v>
      </c>
      <c r="M883" s="27">
        <v>40329</v>
      </c>
      <c r="N883" s="27">
        <v>40878</v>
      </c>
      <c r="O883" s="26">
        <v>47.19</v>
      </c>
      <c r="P883" s="26"/>
      <c r="Q883" s="26"/>
    </row>
    <row r="884" spans="1:17" ht="30" x14ac:dyDescent="0.25">
      <c r="A884" s="26">
        <v>1191</v>
      </c>
      <c r="B884" s="26">
        <v>2587</v>
      </c>
      <c r="C884" s="26" t="s">
        <v>0</v>
      </c>
      <c r="D884" s="26" t="s">
        <v>9416</v>
      </c>
      <c r="E884" s="28" t="s">
        <v>6</v>
      </c>
      <c r="F884" s="28" t="s">
        <v>731</v>
      </c>
      <c r="G884" s="27">
        <v>40189</v>
      </c>
      <c r="H884" s="26">
        <v>80</v>
      </c>
      <c r="I884" s="26" t="s">
        <v>3</v>
      </c>
      <c r="J884" s="26" t="s">
        <v>4</v>
      </c>
      <c r="K884" s="27">
        <v>40203</v>
      </c>
      <c r="L884" s="27">
        <v>40312</v>
      </c>
      <c r="M884" s="27">
        <v>40329</v>
      </c>
      <c r="N884" s="27">
        <v>40877</v>
      </c>
      <c r="O884" s="26">
        <v>79.56</v>
      </c>
      <c r="P884" s="26"/>
      <c r="Q884" s="26"/>
    </row>
    <row r="885" spans="1:17" ht="30" x14ac:dyDescent="0.25">
      <c r="A885" s="26">
        <v>1192</v>
      </c>
      <c r="B885" s="26">
        <v>2586</v>
      </c>
      <c r="C885" s="26" t="s">
        <v>0</v>
      </c>
      <c r="D885" s="26" t="s">
        <v>9416</v>
      </c>
      <c r="E885" s="28" t="s">
        <v>6</v>
      </c>
      <c r="F885" s="28" t="s">
        <v>731</v>
      </c>
      <c r="G885" s="27">
        <v>40189</v>
      </c>
      <c r="H885" s="26">
        <v>80</v>
      </c>
      <c r="I885" s="26" t="s">
        <v>3</v>
      </c>
      <c r="J885" s="26" t="s">
        <v>4</v>
      </c>
      <c r="K885" s="27">
        <v>40203</v>
      </c>
      <c r="L885" s="27">
        <v>40319</v>
      </c>
      <c r="M885" s="27">
        <v>40329</v>
      </c>
      <c r="N885" s="27">
        <v>40877</v>
      </c>
      <c r="O885" s="26">
        <v>79.56</v>
      </c>
      <c r="P885" s="26"/>
      <c r="Q885" s="26"/>
    </row>
    <row r="886" spans="1:17" ht="30" x14ac:dyDescent="0.25">
      <c r="A886" s="26">
        <v>1193</v>
      </c>
      <c r="B886" s="26">
        <v>2585</v>
      </c>
      <c r="C886" s="26" t="s">
        <v>0</v>
      </c>
      <c r="D886" s="26" t="s">
        <v>9416</v>
      </c>
      <c r="E886" s="28" t="s">
        <v>6</v>
      </c>
      <c r="F886" s="28" t="s">
        <v>730</v>
      </c>
      <c r="G886" s="27">
        <v>40189</v>
      </c>
      <c r="H886" s="26">
        <v>80</v>
      </c>
      <c r="I886" s="26" t="s">
        <v>3</v>
      </c>
      <c r="J886" s="26" t="s">
        <v>4</v>
      </c>
      <c r="K886" s="27">
        <v>40203</v>
      </c>
      <c r="L886" s="27">
        <v>40312</v>
      </c>
      <c r="M886" s="27">
        <v>40329</v>
      </c>
      <c r="N886" s="27">
        <v>40876</v>
      </c>
      <c r="O886" s="26">
        <v>79.56</v>
      </c>
      <c r="P886" s="26"/>
      <c r="Q886" s="26"/>
    </row>
    <row r="887" spans="1:17" ht="30" x14ac:dyDescent="0.25">
      <c r="A887" s="26">
        <v>1194</v>
      </c>
      <c r="B887" s="26">
        <v>2085</v>
      </c>
      <c r="C887" s="26" t="s">
        <v>0</v>
      </c>
      <c r="D887" s="26" t="s">
        <v>9415</v>
      </c>
      <c r="E887" s="28" t="s">
        <v>6</v>
      </c>
      <c r="F887" s="28" t="s">
        <v>732</v>
      </c>
      <c r="G887" s="27">
        <v>40189</v>
      </c>
      <c r="H887" s="26">
        <v>80</v>
      </c>
      <c r="I887" s="26" t="s">
        <v>3</v>
      </c>
      <c r="J887" s="26" t="s">
        <v>4</v>
      </c>
      <c r="K887" s="27">
        <v>40465</v>
      </c>
      <c r="L887" s="27">
        <v>40550</v>
      </c>
      <c r="M887" s="27">
        <v>40574</v>
      </c>
      <c r="N887" s="27">
        <v>40730</v>
      </c>
      <c r="O887" s="26">
        <v>80</v>
      </c>
      <c r="P887" s="26"/>
      <c r="Q887" s="26"/>
    </row>
    <row r="888" spans="1:17" ht="30" x14ac:dyDescent="0.25">
      <c r="A888" s="26">
        <v>1196</v>
      </c>
      <c r="B888" s="26">
        <v>2155</v>
      </c>
      <c r="C888" s="26" t="s">
        <v>0</v>
      </c>
      <c r="D888" s="26" t="s">
        <v>9415</v>
      </c>
      <c r="E888" s="28" t="s">
        <v>6</v>
      </c>
      <c r="F888" s="28" t="s">
        <v>733</v>
      </c>
      <c r="G888" s="27">
        <v>40190</v>
      </c>
      <c r="H888" s="26">
        <v>80</v>
      </c>
      <c r="I888" s="26" t="s">
        <v>3</v>
      </c>
      <c r="J888" s="26" t="s">
        <v>4</v>
      </c>
      <c r="K888" s="27">
        <v>40247</v>
      </c>
      <c r="L888" s="27">
        <v>40325</v>
      </c>
      <c r="M888" s="27">
        <v>40332</v>
      </c>
      <c r="N888" s="27">
        <v>40872</v>
      </c>
      <c r="O888" s="26">
        <v>79.58</v>
      </c>
      <c r="P888" s="26"/>
      <c r="Q888" s="26"/>
    </row>
    <row r="889" spans="1:17" x14ac:dyDescent="0.25">
      <c r="A889" s="26">
        <v>1197</v>
      </c>
      <c r="B889" s="26">
        <v>2057</v>
      </c>
      <c r="C889" s="26" t="s">
        <v>0</v>
      </c>
      <c r="D889" s="26" t="s">
        <v>9415</v>
      </c>
      <c r="E889" s="28" t="s">
        <v>6</v>
      </c>
      <c r="F889" s="28" t="s">
        <v>735</v>
      </c>
      <c r="G889" s="27">
        <v>40190</v>
      </c>
      <c r="H889" s="26">
        <v>20</v>
      </c>
      <c r="I889" s="26" t="s">
        <v>3</v>
      </c>
      <c r="J889" s="26" t="s">
        <v>4</v>
      </c>
      <c r="K889" s="27">
        <v>40198</v>
      </c>
      <c r="L889" s="27">
        <v>40332</v>
      </c>
      <c r="M889" s="27">
        <v>40462</v>
      </c>
      <c r="N889" s="27">
        <v>40653</v>
      </c>
      <c r="O889" s="26">
        <v>19.975000000000001</v>
      </c>
      <c r="P889" s="26"/>
      <c r="Q889" s="26"/>
    </row>
    <row r="890" spans="1:17" x14ac:dyDescent="0.25">
      <c r="A890" s="26">
        <v>1198</v>
      </c>
      <c r="B890" s="26">
        <v>2269</v>
      </c>
      <c r="C890" s="26" t="s">
        <v>0</v>
      </c>
      <c r="D890" s="26" t="s">
        <v>9415</v>
      </c>
      <c r="E890" s="28" t="s">
        <v>6</v>
      </c>
      <c r="F890" s="28" t="s">
        <v>736</v>
      </c>
      <c r="G890" s="27">
        <v>40191</v>
      </c>
      <c r="H890" s="26">
        <v>80</v>
      </c>
      <c r="I890" s="26" t="s">
        <v>3</v>
      </c>
      <c r="J890" s="26" t="s">
        <v>4</v>
      </c>
      <c r="K890" s="27">
        <v>40407</v>
      </c>
      <c r="L890" s="27">
        <v>40704</v>
      </c>
      <c r="M890" s="27">
        <v>40750</v>
      </c>
      <c r="N890" s="27">
        <v>41297</v>
      </c>
      <c r="O890" s="26">
        <v>79.81</v>
      </c>
      <c r="P890" s="26"/>
      <c r="Q890" s="26"/>
    </row>
    <row r="891" spans="1:17" x14ac:dyDescent="0.25">
      <c r="A891" s="26">
        <v>1201</v>
      </c>
      <c r="B891" s="26">
        <v>2268</v>
      </c>
      <c r="C891" s="26" t="s">
        <v>0</v>
      </c>
      <c r="D891" s="26" t="s">
        <v>9415</v>
      </c>
      <c r="E891" s="28" t="s">
        <v>6</v>
      </c>
      <c r="F891" s="28" t="s">
        <v>740</v>
      </c>
      <c r="G891" s="27">
        <v>40191</v>
      </c>
      <c r="H891" s="26">
        <v>80</v>
      </c>
      <c r="I891" s="26" t="s">
        <v>3</v>
      </c>
      <c r="J891" s="26" t="s">
        <v>4</v>
      </c>
      <c r="K891" s="27">
        <v>40448</v>
      </c>
      <c r="L891" s="27">
        <v>40704</v>
      </c>
      <c r="M891" s="27">
        <v>40750</v>
      </c>
      <c r="N891" s="27">
        <v>41297</v>
      </c>
      <c r="O891" s="26">
        <v>79.81</v>
      </c>
      <c r="P891" s="26"/>
      <c r="Q891" s="26"/>
    </row>
    <row r="892" spans="1:17" ht="30" x14ac:dyDescent="0.25">
      <c r="A892" s="26">
        <v>1203</v>
      </c>
      <c r="B892" s="26">
        <v>2089</v>
      </c>
      <c r="C892" s="26" t="s">
        <v>0</v>
      </c>
      <c r="D892" s="26" t="s">
        <v>9415</v>
      </c>
      <c r="E892" s="28" t="s">
        <v>6</v>
      </c>
      <c r="F892" s="28" t="s">
        <v>443</v>
      </c>
      <c r="G892" s="27">
        <v>40192</v>
      </c>
      <c r="H892" s="26">
        <v>80</v>
      </c>
      <c r="I892" s="26" t="s">
        <v>3</v>
      </c>
      <c r="J892" s="26" t="s">
        <v>4</v>
      </c>
      <c r="K892" s="27">
        <v>40203</v>
      </c>
      <c r="L892" s="27">
        <v>40324</v>
      </c>
      <c r="M892" s="27">
        <v>40332</v>
      </c>
      <c r="N892" s="27">
        <v>40732</v>
      </c>
      <c r="O892" s="26">
        <v>79.349999999999994</v>
      </c>
      <c r="P892" s="26"/>
      <c r="Q892" s="26"/>
    </row>
    <row r="893" spans="1:17" x14ac:dyDescent="0.25">
      <c r="A893" s="26">
        <v>1205</v>
      </c>
      <c r="B893" s="26">
        <v>2008</v>
      </c>
      <c r="C893" s="26" t="s">
        <v>0</v>
      </c>
      <c r="D893" s="26" t="s">
        <v>9415</v>
      </c>
      <c r="E893" s="28" t="s">
        <v>6</v>
      </c>
      <c r="F893" s="28" t="s">
        <v>743</v>
      </c>
      <c r="G893" s="27">
        <v>40192</v>
      </c>
      <c r="H893" s="26">
        <v>79.2</v>
      </c>
      <c r="I893" s="26" t="s">
        <v>3</v>
      </c>
      <c r="J893" s="26" t="s">
        <v>4</v>
      </c>
      <c r="K893" s="27">
        <v>40205</v>
      </c>
      <c r="L893" s="27">
        <v>40317</v>
      </c>
      <c r="M893" s="27">
        <v>40329</v>
      </c>
      <c r="N893" s="27">
        <v>40518</v>
      </c>
      <c r="O893" s="26">
        <v>80</v>
      </c>
      <c r="P893" s="26"/>
      <c r="Q893" s="26"/>
    </row>
    <row r="894" spans="1:17" ht="30" x14ac:dyDescent="0.25">
      <c r="A894" s="26">
        <v>1211</v>
      </c>
      <c r="B894" s="26">
        <v>2170</v>
      </c>
      <c r="C894" s="26" t="s">
        <v>0</v>
      </c>
      <c r="D894" s="26" t="s">
        <v>9415</v>
      </c>
      <c r="E894" s="28" t="s">
        <v>6</v>
      </c>
      <c r="F894" s="28" t="s">
        <v>744</v>
      </c>
      <c r="G894" s="27">
        <v>40193</v>
      </c>
      <c r="H894" s="26">
        <v>80</v>
      </c>
      <c r="I894" s="26" t="s">
        <v>3</v>
      </c>
      <c r="J894" s="26" t="s">
        <v>4</v>
      </c>
      <c r="K894" s="27">
        <v>40465</v>
      </c>
      <c r="L894" s="27">
        <v>40515</v>
      </c>
      <c r="M894" s="27">
        <v>40567</v>
      </c>
      <c r="N894" s="27">
        <v>40952</v>
      </c>
      <c r="O894" s="26">
        <v>79.819999999999993</v>
      </c>
      <c r="P894" s="26"/>
      <c r="Q894" s="26"/>
    </row>
    <row r="895" spans="1:17" x14ac:dyDescent="0.25">
      <c r="A895" s="26">
        <v>1212</v>
      </c>
      <c r="B895" s="26">
        <v>1678</v>
      </c>
      <c r="C895" s="26" t="s">
        <v>0</v>
      </c>
      <c r="D895" s="26" t="s">
        <v>9418</v>
      </c>
      <c r="E895" s="28" t="s">
        <v>6</v>
      </c>
      <c r="F895" s="28" t="s">
        <v>513</v>
      </c>
      <c r="G895" s="27">
        <v>40196</v>
      </c>
      <c r="H895" s="26">
        <v>80</v>
      </c>
      <c r="I895" s="26" t="s">
        <v>3</v>
      </c>
      <c r="J895" s="26" t="s">
        <v>4</v>
      </c>
      <c r="K895" s="27">
        <v>40203</v>
      </c>
      <c r="L895" s="27">
        <v>40231</v>
      </c>
      <c r="M895" s="27">
        <v>40247</v>
      </c>
      <c r="N895" s="27">
        <v>40449</v>
      </c>
      <c r="O895" s="26">
        <v>79.81</v>
      </c>
      <c r="P895" s="26"/>
      <c r="Q895" s="26"/>
    </row>
    <row r="896" spans="1:17" x14ac:dyDescent="0.25">
      <c r="A896" s="26">
        <v>1214</v>
      </c>
      <c r="B896" s="26">
        <v>1679</v>
      </c>
      <c r="C896" s="26" t="s">
        <v>0</v>
      </c>
      <c r="D896" s="26" t="s">
        <v>9418</v>
      </c>
      <c r="E896" s="28" t="s">
        <v>6</v>
      </c>
      <c r="F896" s="28" t="s">
        <v>513</v>
      </c>
      <c r="G896" s="27">
        <v>40196</v>
      </c>
      <c r="H896" s="26">
        <v>80</v>
      </c>
      <c r="I896" s="26" t="s">
        <v>3</v>
      </c>
      <c r="J896" s="26" t="s">
        <v>4</v>
      </c>
      <c r="K896" s="27">
        <v>40203</v>
      </c>
      <c r="L896" s="27">
        <v>40231</v>
      </c>
      <c r="M896" s="27">
        <v>40247</v>
      </c>
      <c r="N896" s="27">
        <v>40449</v>
      </c>
      <c r="O896" s="26">
        <v>79.81</v>
      </c>
      <c r="P896" s="26"/>
      <c r="Q896" s="26"/>
    </row>
    <row r="897" spans="1:17" x14ac:dyDescent="0.25">
      <c r="A897" s="26">
        <v>1215</v>
      </c>
      <c r="B897" s="26">
        <v>1731</v>
      </c>
      <c r="C897" s="26" t="s">
        <v>0</v>
      </c>
      <c r="D897" s="26" t="s">
        <v>9418</v>
      </c>
      <c r="E897" s="28" t="s">
        <v>6</v>
      </c>
      <c r="F897" s="28" t="s">
        <v>747</v>
      </c>
      <c r="G897" s="27">
        <v>40196</v>
      </c>
      <c r="H897" s="26">
        <v>40</v>
      </c>
      <c r="I897" s="26" t="s">
        <v>3</v>
      </c>
      <c r="J897" s="26" t="s">
        <v>4</v>
      </c>
      <c r="K897" s="27">
        <v>40203</v>
      </c>
      <c r="L897" s="27">
        <v>40364</v>
      </c>
      <c r="M897" s="27">
        <v>40476</v>
      </c>
      <c r="N897" s="27">
        <v>40583</v>
      </c>
      <c r="O897" s="26">
        <v>39.9</v>
      </c>
      <c r="P897" s="26"/>
      <c r="Q897" s="26"/>
    </row>
    <row r="898" spans="1:17" ht="45" x14ac:dyDescent="0.25">
      <c r="A898" s="26">
        <v>1216</v>
      </c>
      <c r="B898" s="26">
        <v>2002</v>
      </c>
      <c r="C898" s="26" t="s">
        <v>0</v>
      </c>
      <c r="D898" s="26" t="s">
        <v>9415</v>
      </c>
      <c r="E898" s="28" t="s">
        <v>6</v>
      </c>
      <c r="F898" s="28" t="s">
        <v>753</v>
      </c>
      <c r="G898" s="27">
        <v>40197</v>
      </c>
      <c r="H898" s="26">
        <v>80</v>
      </c>
      <c r="I898" s="26" t="s">
        <v>3</v>
      </c>
      <c r="J898" s="26" t="s">
        <v>4</v>
      </c>
      <c r="K898" s="27">
        <v>40204</v>
      </c>
      <c r="L898" s="27">
        <v>40368</v>
      </c>
      <c r="M898" s="27">
        <v>40477</v>
      </c>
      <c r="N898" s="27">
        <v>40506</v>
      </c>
      <c r="O898" s="26">
        <v>79.58</v>
      </c>
      <c r="P898" s="26"/>
      <c r="Q898" s="26"/>
    </row>
    <row r="899" spans="1:17" x14ac:dyDescent="0.25">
      <c r="A899" s="26">
        <v>1217</v>
      </c>
      <c r="B899" s="26">
        <v>2392</v>
      </c>
      <c r="C899" s="26" t="s">
        <v>0</v>
      </c>
      <c r="D899" s="26" t="s">
        <v>9417</v>
      </c>
      <c r="E899" s="28" t="s">
        <v>6</v>
      </c>
      <c r="F899" s="28" t="s">
        <v>751</v>
      </c>
      <c r="G899" s="27">
        <v>40197</v>
      </c>
      <c r="H899" s="26">
        <v>80</v>
      </c>
      <c r="I899" s="26" t="s">
        <v>3</v>
      </c>
      <c r="J899" s="26" t="s">
        <v>4</v>
      </c>
      <c r="K899" s="27">
        <v>40484</v>
      </c>
      <c r="L899" s="27">
        <v>40564</v>
      </c>
      <c r="M899" s="27">
        <v>40574</v>
      </c>
      <c r="N899" s="27">
        <v>40688</v>
      </c>
      <c r="O899" s="26">
        <v>79.58</v>
      </c>
      <c r="P899" s="26"/>
      <c r="Q899" s="26"/>
    </row>
    <row r="900" spans="1:17" ht="30" x14ac:dyDescent="0.25">
      <c r="A900" s="26">
        <v>1218</v>
      </c>
      <c r="B900" s="26">
        <v>2394</v>
      </c>
      <c r="C900" s="26" t="s">
        <v>0</v>
      </c>
      <c r="D900" s="26" t="s">
        <v>9417</v>
      </c>
      <c r="E900" s="28" t="s">
        <v>6</v>
      </c>
      <c r="F900" s="28" t="s">
        <v>752</v>
      </c>
      <c r="G900" s="27">
        <v>40197</v>
      </c>
      <c r="H900" s="26">
        <v>80</v>
      </c>
      <c r="I900" s="26" t="s">
        <v>3</v>
      </c>
      <c r="J900" s="26" t="s">
        <v>4</v>
      </c>
      <c r="K900" s="27">
        <v>40484</v>
      </c>
      <c r="L900" s="27">
        <v>40564</v>
      </c>
      <c r="M900" s="27">
        <v>40574</v>
      </c>
      <c r="N900" s="27">
        <v>40689</v>
      </c>
      <c r="O900" s="26">
        <v>79.58</v>
      </c>
      <c r="P900" s="26"/>
      <c r="Q900" s="26"/>
    </row>
    <row r="901" spans="1:17" x14ac:dyDescent="0.25">
      <c r="A901" s="26">
        <v>1222</v>
      </c>
      <c r="B901" s="26">
        <v>1774</v>
      </c>
      <c r="C901" s="26" t="s">
        <v>0</v>
      </c>
      <c r="D901" s="26" t="s">
        <v>9418</v>
      </c>
      <c r="E901" s="28" t="s">
        <v>6</v>
      </c>
      <c r="F901" s="28" t="s">
        <v>750</v>
      </c>
      <c r="G901" s="27">
        <v>40197</v>
      </c>
      <c r="H901" s="26">
        <v>80</v>
      </c>
      <c r="I901" s="26" t="s">
        <v>3</v>
      </c>
      <c r="J901" s="26" t="s">
        <v>4</v>
      </c>
      <c r="K901" s="27">
        <v>40200</v>
      </c>
      <c r="L901" s="27">
        <v>40323</v>
      </c>
      <c r="M901" s="27">
        <v>40332</v>
      </c>
      <c r="N901" s="27">
        <v>40705</v>
      </c>
      <c r="O901" s="26">
        <v>79.875</v>
      </c>
      <c r="P901" s="26"/>
      <c r="Q901" s="26"/>
    </row>
    <row r="902" spans="1:17" x14ac:dyDescent="0.25">
      <c r="A902" s="26">
        <v>1223</v>
      </c>
      <c r="B902" s="26">
        <v>2438</v>
      </c>
      <c r="C902" s="26" t="s">
        <v>0</v>
      </c>
      <c r="D902" s="26" t="s">
        <v>9417</v>
      </c>
      <c r="E902" s="28" t="s">
        <v>6</v>
      </c>
      <c r="F902" s="28" t="s">
        <v>751</v>
      </c>
      <c r="G902" s="27">
        <v>40197</v>
      </c>
      <c r="H902" s="26">
        <v>80</v>
      </c>
      <c r="I902" s="26" t="s">
        <v>3</v>
      </c>
      <c r="J902" s="26" t="s">
        <v>4</v>
      </c>
      <c r="K902" s="27">
        <v>40484</v>
      </c>
      <c r="L902" s="27">
        <v>40564</v>
      </c>
      <c r="M902" s="27">
        <v>40574</v>
      </c>
      <c r="N902" s="27">
        <v>41019</v>
      </c>
      <c r="O902" s="26">
        <v>79.822000000000003</v>
      </c>
      <c r="P902" s="26"/>
      <c r="Q902" s="26"/>
    </row>
    <row r="903" spans="1:17" ht="30" x14ac:dyDescent="0.25">
      <c r="A903" s="26">
        <v>1225</v>
      </c>
      <c r="B903" s="26">
        <v>2053</v>
      </c>
      <c r="C903" s="26" t="s">
        <v>0</v>
      </c>
      <c r="D903" s="26" t="s">
        <v>9415</v>
      </c>
      <c r="E903" s="28" t="s">
        <v>6</v>
      </c>
      <c r="F903" s="28" t="s">
        <v>657</v>
      </c>
      <c r="G903" s="27">
        <v>40198</v>
      </c>
      <c r="H903" s="26">
        <v>80</v>
      </c>
      <c r="I903" s="26" t="s">
        <v>3</v>
      </c>
      <c r="J903" s="26" t="s">
        <v>4</v>
      </c>
      <c r="K903" s="27">
        <v>40268</v>
      </c>
      <c r="L903" s="27">
        <v>40354</v>
      </c>
      <c r="M903" s="27">
        <v>40470</v>
      </c>
      <c r="N903" s="27">
        <v>40643</v>
      </c>
      <c r="O903" s="26">
        <v>79.81</v>
      </c>
      <c r="P903" s="26"/>
      <c r="Q903" s="26"/>
    </row>
    <row r="904" spans="1:17" ht="45" x14ac:dyDescent="0.25">
      <c r="A904" s="26">
        <v>1226</v>
      </c>
      <c r="B904" s="26">
        <v>2590</v>
      </c>
      <c r="C904" s="26" t="s">
        <v>0</v>
      </c>
      <c r="D904" s="26" t="s">
        <v>9416</v>
      </c>
      <c r="E904" s="28" t="s">
        <v>6</v>
      </c>
      <c r="F904" s="28" t="s">
        <v>756</v>
      </c>
      <c r="G904" s="27">
        <v>40198</v>
      </c>
      <c r="H904" s="26">
        <v>80</v>
      </c>
      <c r="I904" s="26" t="s">
        <v>3</v>
      </c>
      <c r="J904" s="26" t="s">
        <v>4</v>
      </c>
      <c r="K904" s="27">
        <v>40423</v>
      </c>
      <c r="L904" s="27">
        <v>40456</v>
      </c>
      <c r="M904" s="27">
        <v>40532</v>
      </c>
      <c r="N904" s="27">
        <v>40926</v>
      </c>
      <c r="O904" s="26">
        <v>79.58</v>
      </c>
      <c r="P904" s="26"/>
      <c r="Q904" s="26"/>
    </row>
    <row r="905" spans="1:17" ht="30" x14ac:dyDescent="0.25">
      <c r="A905" s="26">
        <v>1232</v>
      </c>
      <c r="B905" s="26">
        <v>1837</v>
      </c>
      <c r="C905" s="26" t="s">
        <v>0</v>
      </c>
      <c r="D905" s="26" t="s">
        <v>9418</v>
      </c>
      <c r="E905" s="28" t="s">
        <v>6</v>
      </c>
      <c r="F905" s="28" t="s">
        <v>768</v>
      </c>
      <c r="G905" s="27">
        <v>40203</v>
      </c>
      <c r="H905" s="26">
        <v>80</v>
      </c>
      <c r="I905" s="26" t="s">
        <v>3</v>
      </c>
      <c r="J905" s="26" t="s">
        <v>4</v>
      </c>
      <c r="K905" s="27">
        <v>40238</v>
      </c>
      <c r="L905" s="27">
        <v>40388</v>
      </c>
      <c r="M905" s="27">
        <v>40611</v>
      </c>
      <c r="N905" s="27">
        <v>41155</v>
      </c>
      <c r="O905" s="26">
        <v>79.91</v>
      </c>
      <c r="P905" s="26"/>
      <c r="Q905" s="26"/>
    </row>
    <row r="906" spans="1:17" x14ac:dyDescent="0.25">
      <c r="A906" s="26">
        <v>1234</v>
      </c>
      <c r="B906" s="26">
        <v>1793</v>
      </c>
      <c r="C906" s="26" t="s">
        <v>0</v>
      </c>
      <c r="D906" s="26" t="s">
        <v>9418</v>
      </c>
      <c r="E906" s="28" t="s">
        <v>6</v>
      </c>
      <c r="F906" s="28" t="s">
        <v>751</v>
      </c>
      <c r="G906" s="27">
        <v>40203</v>
      </c>
      <c r="H906" s="26">
        <v>80</v>
      </c>
      <c r="I906" s="26" t="s">
        <v>3</v>
      </c>
      <c r="J906" s="26" t="s">
        <v>4</v>
      </c>
      <c r="K906" s="27">
        <v>40205</v>
      </c>
      <c r="L906" s="27">
        <v>40567</v>
      </c>
      <c r="M906" s="27">
        <v>40574</v>
      </c>
      <c r="N906" s="27">
        <v>40774</v>
      </c>
      <c r="O906" s="26">
        <v>79.81</v>
      </c>
      <c r="P906" s="26"/>
      <c r="Q906" s="26"/>
    </row>
    <row r="907" spans="1:17" ht="30" x14ac:dyDescent="0.25">
      <c r="A907" s="26">
        <v>1236</v>
      </c>
      <c r="B907" s="26">
        <v>1791</v>
      </c>
      <c r="C907" s="26" t="s">
        <v>0</v>
      </c>
      <c r="D907" s="26" t="s">
        <v>9418</v>
      </c>
      <c r="E907" s="28" t="s">
        <v>6</v>
      </c>
      <c r="F907" s="28" t="s">
        <v>752</v>
      </c>
      <c r="G907" s="27">
        <v>40203</v>
      </c>
      <c r="H907" s="26">
        <v>80</v>
      </c>
      <c r="I907" s="26" t="s">
        <v>3</v>
      </c>
      <c r="J907" s="26" t="s">
        <v>4</v>
      </c>
      <c r="K907" s="27">
        <v>40205</v>
      </c>
      <c r="L907" s="27">
        <v>40567</v>
      </c>
      <c r="M907" s="27">
        <v>40574</v>
      </c>
      <c r="N907" s="27">
        <v>40773</v>
      </c>
      <c r="O907" s="26">
        <v>79.81</v>
      </c>
      <c r="P907" s="26"/>
      <c r="Q907" s="26"/>
    </row>
    <row r="908" spans="1:17" x14ac:dyDescent="0.25">
      <c r="A908" s="26">
        <v>1237</v>
      </c>
      <c r="B908" s="26">
        <v>1792</v>
      </c>
      <c r="C908" s="26" t="s">
        <v>0</v>
      </c>
      <c r="D908" s="26" t="s">
        <v>9418</v>
      </c>
      <c r="E908" s="28" t="s">
        <v>6</v>
      </c>
      <c r="F908" s="28" t="s">
        <v>751</v>
      </c>
      <c r="G908" s="27">
        <v>40203</v>
      </c>
      <c r="H908" s="26">
        <v>80</v>
      </c>
      <c r="I908" s="26" t="s">
        <v>3</v>
      </c>
      <c r="J908" s="26" t="s">
        <v>4</v>
      </c>
      <c r="K908" s="27">
        <v>40205</v>
      </c>
      <c r="L908" s="27">
        <v>40567</v>
      </c>
      <c r="M908" s="27">
        <v>40574</v>
      </c>
      <c r="N908" s="27">
        <v>40773</v>
      </c>
      <c r="O908" s="26">
        <v>79.81</v>
      </c>
      <c r="P908" s="26"/>
      <c r="Q908" s="26"/>
    </row>
    <row r="909" spans="1:17" x14ac:dyDescent="0.25">
      <c r="A909" s="26">
        <v>1240</v>
      </c>
      <c r="B909" s="26">
        <v>2125</v>
      </c>
      <c r="C909" s="26" t="s">
        <v>0</v>
      </c>
      <c r="D909" s="26" t="s">
        <v>9415</v>
      </c>
      <c r="E909" s="28" t="s">
        <v>6</v>
      </c>
      <c r="F909" s="28" t="s">
        <v>769</v>
      </c>
      <c r="G909" s="27">
        <v>40204</v>
      </c>
      <c r="H909" s="26">
        <v>80</v>
      </c>
      <c r="I909" s="26" t="s">
        <v>3</v>
      </c>
      <c r="J909" s="26" t="s">
        <v>4</v>
      </c>
      <c r="K909" s="27">
        <v>40240</v>
      </c>
      <c r="L909" s="27">
        <v>40406</v>
      </c>
      <c r="M909" s="27">
        <v>40499</v>
      </c>
      <c r="N909" s="27">
        <v>40813</v>
      </c>
      <c r="O909" s="26">
        <v>79.989999999999995</v>
      </c>
      <c r="P909" s="26"/>
      <c r="Q909" s="26"/>
    </row>
    <row r="910" spans="1:17" ht="30" x14ac:dyDescent="0.25">
      <c r="A910" s="26">
        <v>1247</v>
      </c>
      <c r="B910" s="26">
        <v>2569</v>
      </c>
      <c r="C910" s="26" t="s">
        <v>0</v>
      </c>
      <c r="D910" s="26" t="s">
        <v>9416</v>
      </c>
      <c r="E910" s="28" t="s">
        <v>6</v>
      </c>
      <c r="F910" s="28" t="s">
        <v>774</v>
      </c>
      <c r="G910" s="27">
        <v>40206</v>
      </c>
      <c r="H910" s="26">
        <v>80</v>
      </c>
      <c r="I910" s="26" t="s">
        <v>3</v>
      </c>
      <c r="J910" s="26" t="s">
        <v>4</v>
      </c>
      <c r="K910" s="27">
        <v>40206</v>
      </c>
      <c r="L910" s="27">
        <v>40316</v>
      </c>
      <c r="M910" s="27">
        <v>40330</v>
      </c>
      <c r="N910" s="27">
        <v>40765</v>
      </c>
      <c r="O910" s="26">
        <v>79.8</v>
      </c>
      <c r="P910" s="26"/>
      <c r="Q910" s="26"/>
    </row>
    <row r="911" spans="1:17" x14ac:dyDescent="0.25">
      <c r="A911" s="26">
        <v>1248</v>
      </c>
      <c r="B911" s="26">
        <v>2208</v>
      </c>
      <c r="C911" s="26" t="s">
        <v>0</v>
      </c>
      <c r="D911" s="26" t="s">
        <v>9415</v>
      </c>
      <c r="E911" s="28" t="s">
        <v>6</v>
      </c>
      <c r="F911" s="28" t="s">
        <v>773</v>
      </c>
      <c r="G911" s="27">
        <v>40206</v>
      </c>
      <c r="H911" s="26">
        <v>80</v>
      </c>
      <c r="I911" s="26" t="s">
        <v>3</v>
      </c>
      <c r="J911" s="26" t="s">
        <v>4</v>
      </c>
      <c r="K911" s="27">
        <v>40207</v>
      </c>
      <c r="L911" s="27">
        <v>40340</v>
      </c>
      <c r="M911" s="27">
        <v>40540</v>
      </c>
      <c r="N911" s="27">
        <v>41086</v>
      </c>
      <c r="O911" s="26">
        <v>79.92</v>
      </c>
      <c r="P911" s="26"/>
      <c r="Q911" s="26"/>
    </row>
    <row r="912" spans="1:17" x14ac:dyDescent="0.25">
      <c r="A912" s="26">
        <v>1252</v>
      </c>
      <c r="B912" s="26">
        <v>2179</v>
      </c>
      <c r="C912" s="26" t="s">
        <v>0</v>
      </c>
      <c r="D912" s="26" t="s">
        <v>9415</v>
      </c>
      <c r="E912" s="28" t="s">
        <v>6</v>
      </c>
      <c r="F912" s="28" t="s">
        <v>254</v>
      </c>
      <c r="G912" s="27">
        <v>40210</v>
      </c>
      <c r="H912" s="26">
        <v>80</v>
      </c>
      <c r="I912" s="26" t="s">
        <v>3</v>
      </c>
      <c r="J912" s="26" t="s">
        <v>4</v>
      </c>
      <c r="K912" s="27">
        <v>40305</v>
      </c>
      <c r="L912" s="27">
        <v>40380</v>
      </c>
      <c r="M912" s="27">
        <v>40486</v>
      </c>
      <c r="N912" s="27">
        <v>41005</v>
      </c>
      <c r="O912" s="26">
        <v>79.92</v>
      </c>
      <c r="P912" s="26"/>
      <c r="Q912" s="26"/>
    </row>
    <row r="913" spans="1:17" x14ac:dyDescent="0.25">
      <c r="A913" s="26">
        <v>1253</v>
      </c>
      <c r="B913" s="26">
        <v>2077</v>
      </c>
      <c r="C913" s="26" t="s">
        <v>0</v>
      </c>
      <c r="D913" s="26" t="s">
        <v>9415</v>
      </c>
      <c r="E913" s="28" t="s">
        <v>6</v>
      </c>
      <c r="F913" s="28" t="s">
        <v>254</v>
      </c>
      <c r="G913" s="27">
        <v>40210</v>
      </c>
      <c r="H913" s="26">
        <v>80</v>
      </c>
      <c r="I913" s="26" t="s">
        <v>3</v>
      </c>
      <c r="J913" s="26" t="s">
        <v>4</v>
      </c>
      <c r="K913" s="27">
        <v>40351</v>
      </c>
      <c r="L913" s="27">
        <v>40380</v>
      </c>
      <c r="M913" s="27">
        <v>40486</v>
      </c>
      <c r="N913" s="27">
        <v>40716</v>
      </c>
      <c r="O913" s="26">
        <v>79.92</v>
      </c>
      <c r="P913" s="26"/>
      <c r="Q913" s="26"/>
    </row>
    <row r="914" spans="1:17" x14ac:dyDescent="0.25">
      <c r="A914" s="26">
        <v>1255</v>
      </c>
      <c r="B914" s="26">
        <v>2197</v>
      </c>
      <c r="C914" s="26" t="s">
        <v>0</v>
      </c>
      <c r="D914" s="26" t="s">
        <v>9415</v>
      </c>
      <c r="E914" s="28" t="s">
        <v>6</v>
      </c>
      <c r="F914" s="28" t="s">
        <v>778</v>
      </c>
      <c r="G914" s="27">
        <v>40214</v>
      </c>
      <c r="H914" s="26">
        <v>80</v>
      </c>
      <c r="I914" s="26" t="s">
        <v>3</v>
      </c>
      <c r="J914" s="26" t="s">
        <v>4</v>
      </c>
      <c r="K914" s="27">
        <v>40536</v>
      </c>
      <c r="L914" s="27">
        <v>40686</v>
      </c>
      <c r="M914" s="27">
        <v>40716</v>
      </c>
      <c r="N914" s="27">
        <v>41051</v>
      </c>
      <c r="O914" s="26">
        <v>79.900000000000006</v>
      </c>
      <c r="P914" s="26"/>
      <c r="Q914" s="26"/>
    </row>
    <row r="915" spans="1:17" ht="30" x14ac:dyDescent="0.25">
      <c r="A915" s="26">
        <v>1256</v>
      </c>
      <c r="B915" s="26">
        <v>2025</v>
      </c>
      <c r="C915" s="26" t="s">
        <v>0</v>
      </c>
      <c r="D915" s="26" t="s">
        <v>9415</v>
      </c>
      <c r="E915" s="28" t="s">
        <v>6</v>
      </c>
      <c r="F915" s="28" t="s">
        <v>777</v>
      </c>
      <c r="G915" s="27">
        <v>40214</v>
      </c>
      <c r="H915" s="26">
        <v>80</v>
      </c>
      <c r="I915" s="26" t="s">
        <v>3</v>
      </c>
      <c r="J915" s="26" t="s">
        <v>4</v>
      </c>
      <c r="K915" s="27">
        <v>40326</v>
      </c>
      <c r="L915" s="27">
        <v>40382</v>
      </c>
      <c r="M915" s="27">
        <v>40494</v>
      </c>
      <c r="N915" s="27">
        <v>40532</v>
      </c>
      <c r="O915" s="26">
        <v>79.709999999999994</v>
      </c>
      <c r="P915" s="26"/>
      <c r="Q915" s="26"/>
    </row>
    <row r="916" spans="1:17" ht="30" x14ac:dyDescent="0.25">
      <c r="A916" s="26">
        <v>1257</v>
      </c>
      <c r="B916" s="26">
        <v>2068</v>
      </c>
      <c r="C916" s="26" t="s">
        <v>0</v>
      </c>
      <c r="D916" s="26" t="s">
        <v>9415</v>
      </c>
      <c r="E916" s="28" t="s">
        <v>6</v>
      </c>
      <c r="F916" s="28" t="s">
        <v>777</v>
      </c>
      <c r="G916" s="27">
        <v>40214</v>
      </c>
      <c r="H916" s="26">
        <v>80</v>
      </c>
      <c r="I916" s="26" t="s">
        <v>3</v>
      </c>
      <c r="J916" s="26" t="s">
        <v>4</v>
      </c>
      <c r="K916" s="27">
        <v>40316</v>
      </c>
      <c r="L916" s="27">
        <v>40408</v>
      </c>
      <c r="M916" s="27">
        <v>40494</v>
      </c>
      <c r="N916" s="27">
        <v>40679</v>
      </c>
      <c r="O916" s="26">
        <v>79.92</v>
      </c>
      <c r="P916" s="26"/>
      <c r="Q916" s="26"/>
    </row>
    <row r="917" spans="1:17" x14ac:dyDescent="0.25">
      <c r="A917" s="26">
        <v>1262</v>
      </c>
      <c r="B917" s="26">
        <v>2265</v>
      </c>
      <c r="C917" s="26" t="s">
        <v>0</v>
      </c>
      <c r="D917" s="26" t="s">
        <v>9415</v>
      </c>
      <c r="E917" s="28" t="s">
        <v>6</v>
      </c>
      <c r="F917" s="28" t="s">
        <v>8616</v>
      </c>
      <c r="G917" s="27">
        <v>40218</v>
      </c>
      <c r="H917" s="26">
        <v>39.9</v>
      </c>
      <c r="I917" s="26" t="s">
        <v>3</v>
      </c>
      <c r="J917" s="26" t="s">
        <v>4</v>
      </c>
      <c r="K917" s="27">
        <v>40343</v>
      </c>
      <c r="L917" s="27">
        <v>40702</v>
      </c>
      <c r="M917" s="27">
        <v>40738</v>
      </c>
      <c r="N917" s="27">
        <v>41278</v>
      </c>
      <c r="O917" s="26">
        <v>39.76</v>
      </c>
      <c r="P917" s="26"/>
      <c r="Q917" s="26"/>
    </row>
    <row r="918" spans="1:17" x14ac:dyDescent="0.25">
      <c r="A918" s="26">
        <v>1263</v>
      </c>
      <c r="B918" s="26">
        <v>1992</v>
      </c>
      <c r="C918" s="26" t="s">
        <v>0</v>
      </c>
      <c r="D918" s="26" t="s">
        <v>9415</v>
      </c>
      <c r="E918" s="28" t="s">
        <v>6</v>
      </c>
      <c r="F918" s="28" t="s">
        <v>784</v>
      </c>
      <c r="G918" s="27">
        <v>40225</v>
      </c>
      <c r="H918" s="26">
        <v>50.16</v>
      </c>
      <c r="I918" s="26" t="s">
        <v>3</v>
      </c>
      <c r="J918" s="26" t="s">
        <v>4</v>
      </c>
      <c r="K918" s="27">
        <v>40281</v>
      </c>
      <c r="L918" s="27">
        <v>40365</v>
      </c>
      <c r="M918" s="27">
        <v>40466</v>
      </c>
      <c r="N918" s="27">
        <v>40490</v>
      </c>
      <c r="O918" s="26">
        <v>50.16</v>
      </c>
      <c r="P918" s="26"/>
      <c r="Q918" s="26"/>
    </row>
    <row r="919" spans="1:17" ht="30" x14ac:dyDescent="0.25">
      <c r="A919" s="26">
        <v>1267</v>
      </c>
      <c r="B919" s="26">
        <v>1795</v>
      </c>
      <c r="C919" s="26" t="s">
        <v>0</v>
      </c>
      <c r="D919" s="26" t="s">
        <v>9418</v>
      </c>
      <c r="E919" s="28" t="s">
        <v>6</v>
      </c>
      <c r="F919" s="28" t="s">
        <v>787</v>
      </c>
      <c r="G919" s="27">
        <v>40231</v>
      </c>
      <c r="H919" s="26">
        <v>80</v>
      </c>
      <c r="I919" s="26" t="s">
        <v>3</v>
      </c>
      <c r="J919" s="26" t="s">
        <v>4</v>
      </c>
      <c r="K919" s="27">
        <v>40232</v>
      </c>
      <c r="L919" s="27">
        <v>40234</v>
      </c>
      <c r="M919" s="27">
        <v>40242</v>
      </c>
      <c r="N919" s="27">
        <v>40785</v>
      </c>
      <c r="O919" s="26">
        <v>79.81</v>
      </c>
      <c r="P919" s="26"/>
      <c r="Q919" s="26"/>
    </row>
    <row r="920" spans="1:17" ht="30" x14ac:dyDescent="0.25">
      <c r="A920" s="26">
        <v>1271</v>
      </c>
      <c r="B920" s="26">
        <v>1813</v>
      </c>
      <c r="C920" s="26" t="s">
        <v>0</v>
      </c>
      <c r="D920" s="26" t="s">
        <v>9418</v>
      </c>
      <c r="E920" s="28" t="s">
        <v>6</v>
      </c>
      <c r="F920" s="28" t="s">
        <v>792</v>
      </c>
      <c r="G920" s="27">
        <v>40234</v>
      </c>
      <c r="H920" s="26">
        <v>80</v>
      </c>
      <c r="I920" s="26" t="s">
        <v>3</v>
      </c>
      <c r="J920" s="26" t="s">
        <v>4</v>
      </c>
      <c r="K920" s="27">
        <v>40303</v>
      </c>
      <c r="L920" s="27">
        <v>40567</v>
      </c>
      <c r="M920" s="27">
        <v>40574</v>
      </c>
      <c r="N920" s="27">
        <v>40885</v>
      </c>
      <c r="O920" s="26">
        <v>79.680000000000007</v>
      </c>
      <c r="P920" s="26"/>
      <c r="Q920" s="26"/>
    </row>
    <row r="921" spans="1:17" x14ac:dyDescent="0.25">
      <c r="A921" s="26">
        <v>1272</v>
      </c>
      <c r="B921" s="26">
        <v>2419</v>
      </c>
      <c r="C921" s="26" t="s">
        <v>0</v>
      </c>
      <c r="D921" s="26" t="s">
        <v>9417</v>
      </c>
      <c r="E921" s="28" t="s">
        <v>6</v>
      </c>
      <c r="F921" s="28" t="s">
        <v>791</v>
      </c>
      <c r="G921" s="27">
        <v>40234</v>
      </c>
      <c r="H921" s="26">
        <v>80</v>
      </c>
      <c r="I921" s="26" t="s">
        <v>3</v>
      </c>
      <c r="J921" s="26" t="s">
        <v>4</v>
      </c>
      <c r="K921" s="27">
        <v>40267</v>
      </c>
      <c r="L921" s="27">
        <v>40269</v>
      </c>
      <c r="M921" s="27">
        <v>40291</v>
      </c>
      <c r="N921" s="27">
        <v>40802</v>
      </c>
      <c r="O921" s="26">
        <v>79.665000000000006</v>
      </c>
      <c r="P921" s="26"/>
      <c r="Q921" s="26"/>
    </row>
    <row r="922" spans="1:17" ht="30" x14ac:dyDescent="0.25">
      <c r="A922" s="26">
        <v>1273</v>
      </c>
      <c r="B922" s="26">
        <v>2459</v>
      </c>
      <c r="C922" s="26" t="s">
        <v>0</v>
      </c>
      <c r="D922" s="26" t="s">
        <v>9417</v>
      </c>
      <c r="E922" s="28" t="s">
        <v>6</v>
      </c>
      <c r="F922" s="28" t="s">
        <v>793</v>
      </c>
      <c r="G922" s="27">
        <v>40235</v>
      </c>
      <c r="H922" s="26">
        <v>80</v>
      </c>
      <c r="I922" s="26" t="s">
        <v>3</v>
      </c>
      <c r="J922" s="26" t="s">
        <v>4</v>
      </c>
      <c r="K922" s="27">
        <v>40305</v>
      </c>
      <c r="L922" s="27">
        <v>40543</v>
      </c>
      <c r="M922" s="27">
        <v>40574</v>
      </c>
      <c r="N922" s="27">
        <v>41121</v>
      </c>
      <c r="O922" s="26">
        <v>79.92</v>
      </c>
      <c r="P922" s="26"/>
      <c r="Q922" s="26"/>
    </row>
    <row r="923" spans="1:17" ht="30" x14ac:dyDescent="0.25">
      <c r="A923" s="26">
        <v>1274</v>
      </c>
      <c r="B923" s="26">
        <v>2460</v>
      </c>
      <c r="C923" s="26" t="s">
        <v>0</v>
      </c>
      <c r="D923" s="26" t="s">
        <v>9417</v>
      </c>
      <c r="E923" s="28" t="s">
        <v>6</v>
      </c>
      <c r="F923" s="28" t="s">
        <v>793</v>
      </c>
      <c r="G923" s="27">
        <v>40235</v>
      </c>
      <c r="H923" s="26">
        <v>80</v>
      </c>
      <c r="I923" s="26" t="s">
        <v>3</v>
      </c>
      <c r="J923" s="26" t="s">
        <v>4</v>
      </c>
      <c r="K923" s="27">
        <v>40305</v>
      </c>
      <c r="L923" s="27">
        <v>40543</v>
      </c>
      <c r="M923" s="27">
        <v>40574</v>
      </c>
      <c r="N923" s="27">
        <v>41121</v>
      </c>
      <c r="O923" s="26">
        <v>79.92</v>
      </c>
      <c r="P923" s="26"/>
      <c r="Q923" s="26"/>
    </row>
    <row r="924" spans="1:17" ht="30" x14ac:dyDescent="0.25">
      <c r="A924" s="26">
        <v>1275</v>
      </c>
      <c r="B924" s="26">
        <v>2461</v>
      </c>
      <c r="C924" s="26" t="s">
        <v>0</v>
      </c>
      <c r="D924" s="26" t="s">
        <v>9417</v>
      </c>
      <c r="E924" s="28" t="s">
        <v>6</v>
      </c>
      <c r="F924" s="28" t="s">
        <v>793</v>
      </c>
      <c r="G924" s="27">
        <v>40235</v>
      </c>
      <c r="H924" s="26">
        <v>80</v>
      </c>
      <c r="I924" s="26" t="s">
        <v>3</v>
      </c>
      <c r="J924" s="26" t="s">
        <v>4</v>
      </c>
      <c r="K924" s="27">
        <v>40305</v>
      </c>
      <c r="L924" s="27">
        <v>40543</v>
      </c>
      <c r="M924" s="27">
        <v>40574</v>
      </c>
      <c r="N924" s="27">
        <v>41121</v>
      </c>
      <c r="O924" s="26">
        <v>79.92</v>
      </c>
      <c r="P924" s="26"/>
      <c r="Q924" s="26"/>
    </row>
    <row r="925" spans="1:17" ht="30" x14ac:dyDescent="0.25">
      <c r="A925" s="26">
        <v>1276</v>
      </c>
      <c r="B925" s="26">
        <v>2462</v>
      </c>
      <c r="C925" s="26" t="s">
        <v>0</v>
      </c>
      <c r="D925" s="26" t="s">
        <v>9417</v>
      </c>
      <c r="E925" s="28" t="s">
        <v>6</v>
      </c>
      <c r="F925" s="28" t="s">
        <v>793</v>
      </c>
      <c r="G925" s="27">
        <v>40235</v>
      </c>
      <c r="H925" s="26">
        <v>80</v>
      </c>
      <c r="I925" s="26" t="s">
        <v>3</v>
      </c>
      <c r="J925" s="26" t="s">
        <v>4</v>
      </c>
      <c r="K925" s="27">
        <v>40305</v>
      </c>
      <c r="L925" s="27">
        <v>40543</v>
      </c>
      <c r="M925" s="27">
        <v>40574</v>
      </c>
      <c r="N925" s="27">
        <v>41121</v>
      </c>
      <c r="O925" s="26">
        <v>79.92</v>
      </c>
      <c r="P925" s="26"/>
      <c r="Q925" s="26"/>
    </row>
    <row r="926" spans="1:17" ht="30" x14ac:dyDescent="0.25">
      <c r="A926" s="26">
        <v>1277</v>
      </c>
      <c r="B926" s="26">
        <v>2463</v>
      </c>
      <c r="C926" s="26" t="s">
        <v>0</v>
      </c>
      <c r="D926" s="26" t="s">
        <v>9417</v>
      </c>
      <c r="E926" s="28" t="s">
        <v>6</v>
      </c>
      <c r="F926" s="28" t="s">
        <v>793</v>
      </c>
      <c r="G926" s="27">
        <v>40235</v>
      </c>
      <c r="H926" s="26">
        <v>80</v>
      </c>
      <c r="I926" s="26" t="s">
        <v>3</v>
      </c>
      <c r="J926" s="26" t="s">
        <v>4</v>
      </c>
      <c r="K926" s="27">
        <v>40325</v>
      </c>
      <c r="L926" s="27">
        <v>40543</v>
      </c>
      <c r="M926" s="27">
        <v>40574</v>
      </c>
      <c r="N926" s="27">
        <v>41127</v>
      </c>
      <c r="O926" s="26">
        <v>79.92</v>
      </c>
      <c r="P926" s="26"/>
      <c r="Q926" s="26"/>
    </row>
    <row r="927" spans="1:17" ht="30" x14ac:dyDescent="0.25">
      <c r="A927" s="26">
        <v>1278</v>
      </c>
      <c r="B927" s="26">
        <v>2464</v>
      </c>
      <c r="C927" s="26" t="s">
        <v>0</v>
      </c>
      <c r="D927" s="26" t="s">
        <v>9417</v>
      </c>
      <c r="E927" s="28" t="s">
        <v>6</v>
      </c>
      <c r="F927" s="28" t="s">
        <v>793</v>
      </c>
      <c r="G927" s="27">
        <v>40235</v>
      </c>
      <c r="H927" s="26">
        <v>80</v>
      </c>
      <c r="I927" s="26" t="s">
        <v>3</v>
      </c>
      <c r="J927" s="26" t="s">
        <v>4</v>
      </c>
      <c r="K927" s="27">
        <v>40325</v>
      </c>
      <c r="L927" s="27">
        <v>40543</v>
      </c>
      <c r="M927" s="27">
        <v>40574</v>
      </c>
      <c r="N927" s="27">
        <v>41127</v>
      </c>
      <c r="O927" s="26">
        <v>79.92</v>
      </c>
      <c r="P927" s="26"/>
      <c r="Q927" s="26"/>
    </row>
    <row r="928" spans="1:17" ht="30" x14ac:dyDescent="0.25">
      <c r="A928" s="26">
        <v>1279</v>
      </c>
      <c r="B928" s="26">
        <v>2465</v>
      </c>
      <c r="C928" s="26" t="s">
        <v>0</v>
      </c>
      <c r="D928" s="26" t="s">
        <v>9417</v>
      </c>
      <c r="E928" s="28" t="s">
        <v>6</v>
      </c>
      <c r="F928" s="28" t="s">
        <v>793</v>
      </c>
      <c r="G928" s="27">
        <v>40235</v>
      </c>
      <c r="H928" s="26">
        <v>80</v>
      </c>
      <c r="I928" s="26" t="s">
        <v>3</v>
      </c>
      <c r="J928" s="26" t="s">
        <v>4</v>
      </c>
      <c r="K928" s="27">
        <v>40325</v>
      </c>
      <c r="L928" s="27">
        <v>40543</v>
      </c>
      <c r="M928" s="27">
        <v>40574</v>
      </c>
      <c r="N928" s="27">
        <v>41128</v>
      </c>
      <c r="O928" s="26">
        <v>79.92</v>
      </c>
      <c r="P928" s="26"/>
      <c r="Q928" s="26"/>
    </row>
    <row r="929" spans="1:17" x14ac:dyDescent="0.25">
      <c r="A929" s="26">
        <v>1305</v>
      </c>
      <c r="B929" s="26">
        <v>2214</v>
      </c>
      <c r="C929" s="26" t="s">
        <v>0</v>
      </c>
      <c r="D929" s="26" t="s">
        <v>9415</v>
      </c>
      <c r="E929" s="28" t="s">
        <v>6</v>
      </c>
      <c r="F929" s="28" t="s">
        <v>803</v>
      </c>
      <c r="G929" s="27">
        <v>40245</v>
      </c>
      <c r="H929" s="26">
        <v>19.95</v>
      </c>
      <c r="I929" s="26" t="s">
        <v>3</v>
      </c>
      <c r="J929" s="26" t="s">
        <v>4</v>
      </c>
      <c r="K929" s="27">
        <v>40410</v>
      </c>
      <c r="L929" s="27">
        <v>40529</v>
      </c>
      <c r="M929" s="27">
        <v>40569</v>
      </c>
      <c r="N929" s="27">
        <v>41095</v>
      </c>
      <c r="O929" s="26">
        <v>19.78</v>
      </c>
      <c r="P929" s="26"/>
      <c r="Q929" s="26"/>
    </row>
    <row r="930" spans="1:17" x14ac:dyDescent="0.25">
      <c r="A930" s="26">
        <v>1308</v>
      </c>
      <c r="B930" s="26">
        <v>2370</v>
      </c>
      <c r="C930" s="26" t="s">
        <v>0</v>
      </c>
      <c r="D930" s="26" t="s">
        <v>9417</v>
      </c>
      <c r="E930" s="28" t="s">
        <v>6</v>
      </c>
      <c r="F930" s="28" t="s">
        <v>808</v>
      </c>
      <c r="G930" s="27">
        <v>40246</v>
      </c>
      <c r="H930" s="26">
        <v>80</v>
      </c>
      <c r="I930" s="26" t="s">
        <v>3</v>
      </c>
      <c r="J930" s="26" t="s">
        <v>4</v>
      </c>
      <c r="K930" s="27">
        <v>40305</v>
      </c>
      <c r="L930" s="27">
        <v>40413</v>
      </c>
      <c r="M930" s="27">
        <v>40491</v>
      </c>
      <c r="N930" s="27">
        <v>40599</v>
      </c>
      <c r="O930" s="26">
        <v>79.92</v>
      </c>
      <c r="P930" s="26"/>
      <c r="Q930" s="26"/>
    </row>
    <row r="931" spans="1:17" x14ac:dyDescent="0.25">
      <c r="A931" s="26">
        <v>1311</v>
      </c>
      <c r="B931" s="26">
        <v>884</v>
      </c>
      <c r="C931" s="26" t="s">
        <v>0</v>
      </c>
      <c r="D931" s="26" t="s">
        <v>9418</v>
      </c>
      <c r="E931" s="28" t="s">
        <v>6</v>
      </c>
      <c r="F931" s="28" t="s">
        <v>254</v>
      </c>
      <c r="G931" s="27">
        <v>40247</v>
      </c>
      <c r="H931" s="26">
        <v>80</v>
      </c>
      <c r="I931" s="26" t="s">
        <v>3</v>
      </c>
      <c r="J931" s="26" t="s">
        <v>4</v>
      </c>
      <c r="K931" s="27">
        <v>40247</v>
      </c>
      <c r="L931" s="27">
        <v>40247</v>
      </c>
      <c r="M931" s="27">
        <v>40247</v>
      </c>
      <c r="N931" s="27">
        <v>40247</v>
      </c>
      <c r="O931" s="26">
        <v>79.900000000000006</v>
      </c>
      <c r="P931" s="26"/>
      <c r="Q931" s="26"/>
    </row>
    <row r="932" spans="1:17" x14ac:dyDescent="0.25">
      <c r="A932" s="26">
        <v>1312</v>
      </c>
      <c r="B932" s="26">
        <v>2144</v>
      </c>
      <c r="C932" s="26" t="s">
        <v>0</v>
      </c>
      <c r="D932" s="26" t="s">
        <v>9415</v>
      </c>
      <c r="E932" s="28" t="s">
        <v>6</v>
      </c>
      <c r="F932" s="28" t="s">
        <v>809</v>
      </c>
      <c r="G932" s="27">
        <v>40247</v>
      </c>
      <c r="H932" s="26">
        <v>20</v>
      </c>
      <c r="I932" s="26" t="s">
        <v>3</v>
      </c>
      <c r="J932" s="26" t="s">
        <v>4</v>
      </c>
      <c r="K932" s="27">
        <v>40277</v>
      </c>
      <c r="L932" s="27">
        <v>40294</v>
      </c>
      <c r="M932" s="27">
        <v>40303</v>
      </c>
      <c r="N932" s="27">
        <v>40854</v>
      </c>
      <c r="O932" s="26">
        <v>19.844999999999999</v>
      </c>
      <c r="P932" s="26"/>
      <c r="Q932" s="26"/>
    </row>
    <row r="933" spans="1:17" ht="30" x14ac:dyDescent="0.25">
      <c r="A933" s="26">
        <v>1321</v>
      </c>
      <c r="B933" s="26">
        <v>1745</v>
      </c>
      <c r="C933" s="26" t="s">
        <v>0</v>
      </c>
      <c r="D933" s="26" t="s">
        <v>9418</v>
      </c>
      <c r="E933" s="28" t="s">
        <v>6</v>
      </c>
      <c r="F933" s="28" t="s">
        <v>820</v>
      </c>
      <c r="G933" s="27">
        <v>40260</v>
      </c>
      <c r="H933" s="26">
        <v>3</v>
      </c>
      <c r="I933" s="26" t="s">
        <v>3</v>
      </c>
      <c r="J933" s="26" t="s">
        <v>4</v>
      </c>
      <c r="K933" s="27">
        <v>40330</v>
      </c>
      <c r="L933" s="27">
        <v>40350</v>
      </c>
      <c r="M933" s="27">
        <v>40494</v>
      </c>
      <c r="N933" s="27">
        <v>40603</v>
      </c>
      <c r="O933" s="26">
        <v>3.08</v>
      </c>
      <c r="P933" s="26"/>
      <c r="Q933" s="26"/>
    </row>
    <row r="934" spans="1:17" ht="45" x14ac:dyDescent="0.25">
      <c r="A934" s="26">
        <v>1322</v>
      </c>
      <c r="B934" s="26">
        <v>1747</v>
      </c>
      <c r="C934" s="26" t="s">
        <v>0</v>
      </c>
      <c r="D934" s="26" t="s">
        <v>9418</v>
      </c>
      <c r="E934" s="28" t="s">
        <v>6</v>
      </c>
      <c r="F934" s="28" t="s">
        <v>821</v>
      </c>
      <c r="G934" s="27">
        <v>40260</v>
      </c>
      <c r="H934" s="26">
        <v>3</v>
      </c>
      <c r="I934" s="26" t="s">
        <v>3</v>
      </c>
      <c r="J934" s="26" t="s">
        <v>4</v>
      </c>
      <c r="K934" s="27">
        <v>40330</v>
      </c>
      <c r="L934" s="27">
        <v>40373</v>
      </c>
      <c r="M934" s="27">
        <v>40454</v>
      </c>
      <c r="N934" s="27">
        <v>40606</v>
      </c>
      <c r="O934" s="26">
        <v>3.08</v>
      </c>
      <c r="P934" s="26"/>
      <c r="Q934" s="26"/>
    </row>
    <row r="935" spans="1:17" ht="30" x14ac:dyDescent="0.25">
      <c r="A935" s="26">
        <v>1323</v>
      </c>
      <c r="B935" s="26">
        <v>1746</v>
      </c>
      <c r="C935" s="26" t="s">
        <v>0</v>
      </c>
      <c r="D935" s="26" t="s">
        <v>9418</v>
      </c>
      <c r="E935" s="28" t="s">
        <v>6</v>
      </c>
      <c r="F935" s="28" t="s">
        <v>367</v>
      </c>
      <c r="G935" s="27">
        <v>40260</v>
      </c>
      <c r="H935" s="26">
        <v>3</v>
      </c>
      <c r="I935" s="26" t="s">
        <v>3</v>
      </c>
      <c r="J935" s="26" t="s">
        <v>4</v>
      </c>
      <c r="K935" s="27">
        <v>40330</v>
      </c>
      <c r="L935" s="27">
        <v>40429</v>
      </c>
      <c r="M935" s="27">
        <v>40507</v>
      </c>
      <c r="N935" s="27">
        <v>40603</v>
      </c>
      <c r="O935" s="26">
        <v>3.08</v>
      </c>
      <c r="P935" s="26"/>
      <c r="Q935" s="26"/>
    </row>
    <row r="936" spans="1:17" ht="30" x14ac:dyDescent="0.25">
      <c r="A936" s="26">
        <v>1328</v>
      </c>
      <c r="B936" s="26">
        <v>2447</v>
      </c>
      <c r="C936" s="26" t="s">
        <v>0</v>
      </c>
      <c r="D936" s="26" t="s">
        <v>9417</v>
      </c>
      <c r="E936" s="28" t="s">
        <v>6</v>
      </c>
      <c r="F936" s="28" t="s">
        <v>824</v>
      </c>
      <c r="G936" s="27">
        <v>40267</v>
      </c>
      <c r="H936" s="26">
        <v>80</v>
      </c>
      <c r="I936" s="26" t="s">
        <v>3</v>
      </c>
      <c r="J936" s="26" t="s">
        <v>4</v>
      </c>
      <c r="K936" s="27">
        <v>40484</v>
      </c>
      <c r="L936" s="27">
        <v>40665</v>
      </c>
      <c r="M936" s="27">
        <v>40697</v>
      </c>
      <c r="N936" s="27">
        <v>41085</v>
      </c>
      <c r="O936" s="26">
        <v>79.81</v>
      </c>
      <c r="P936" s="26"/>
      <c r="Q936" s="26"/>
    </row>
    <row r="937" spans="1:17" ht="30" x14ac:dyDescent="0.25">
      <c r="A937" s="26">
        <v>1330</v>
      </c>
      <c r="B937" s="26">
        <v>2446</v>
      </c>
      <c r="C937" s="26" t="s">
        <v>0</v>
      </c>
      <c r="D937" s="26" t="s">
        <v>9417</v>
      </c>
      <c r="E937" s="28" t="s">
        <v>6</v>
      </c>
      <c r="F937" s="28" t="s">
        <v>824</v>
      </c>
      <c r="G937" s="27">
        <v>40267</v>
      </c>
      <c r="H937" s="26">
        <v>80</v>
      </c>
      <c r="I937" s="26" t="s">
        <v>3</v>
      </c>
      <c r="J937" s="26" t="s">
        <v>4</v>
      </c>
      <c r="K937" s="27">
        <v>40484</v>
      </c>
      <c r="L937" s="27">
        <v>40665</v>
      </c>
      <c r="M937" s="27">
        <v>40697</v>
      </c>
      <c r="N937" s="27">
        <v>41085</v>
      </c>
      <c r="O937" s="26">
        <v>79.81</v>
      </c>
      <c r="P937" s="26"/>
      <c r="Q937" s="26"/>
    </row>
    <row r="938" spans="1:17" x14ac:dyDescent="0.25">
      <c r="A938" s="26">
        <v>1332</v>
      </c>
      <c r="B938" s="26">
        <v>2610</v>
      </c>
      <c r="C938" s="26" t="s">
        <v>0</v>
      </c>
      <c r="D938" s="26" t="s">
        <v>9416</v>
      </c>
      <c r="E938" s="28" t="s">
        <v>6</v>
      </c>
      <c r="F938" s="28" t="s">
        <v>826</v>
      </c>
      <c r="G938" s="27">
        <v>40268</v>
      </c>
      <c r="H938" s="26">
        <v>80</v>
      </c>
      <c r="I938" s="26" t="s">
        <v>3</v>
      </c>
      <c r="J938" s="26" t="s">
        <v>4</v>
      </c>
      <c r="K938" s="27">
        <v>40288</v>
      </c>
      <c r="L938" s="27">
        <v>40522</v>
      </c>
      <c r="M938" s="27">
        <v>40550</v>
      </c>
      <c r="N938" s="27">
        <v>41084</v>
      </c>
      <c r="O938" s="26">
        <v>79.38</v>
      </c>
      <c r="P938" s="26"/>
      <c r="Q938" s="26"/>
    </row>
    <row r="939" spans="1:17" x14ac:dyDescent="0.25">
      <c r="A939" s="26">
        <v>1340</v>
      </c>
      <c r="B939" s="26">
        <v>2094</v>
      </c>
      <c r="C939" s="26" t="s">
        <v>0</v>
      </c>
      <c r="D939" s="26" t="s">
        <v>9415</v>
      </c>
      <c r="E939" s="28" t="s">
        <v>6</v>
      </c>
      <c r="F939" s="28" t="s">
        <v>831</v>
      </c>
      <c r="G939" s="27">
        <v>40275</v>
      </c>
      <c r="H939" s="26">
        <v>80</v>
      </c>
      <c r="I939" s="26" t="s">
        <v>3</v>
      </c>
      <c r="J939" s="26" t="s">
        <v>4</v>
      </c>
      <c r="K939" s="27">
        <v>40304</v>
      </c>
      <c r="L939" s="27">
        <v>40323</v>
      </c>
      <c r="M939" s="27">
        <v>40330</v>
      </c>
      <c r="N939" s="27">
        <v>40741</v>
      </c>
      <c r="O939" s="26">
        <v>79.58</v>
      </c>
      <c r="P939" s="26"/>
      <c r="Q939" s="26"/>
    </row>
    <row r="940" spans="1:17" x14ac:dyDescent="0.25">
      <c r="A940" s="26">
        <v>1341</v>
      </c>
      <c r="B940" s="26">
        <v>2241</v>
      </c>
      <c r="C940" s="26" t="s">
        <v>0</v>
      </c>
      <c r="D940" s="26" t="s">
        <v>9415</v>
      </c>
      <c r="E940" s="28" t="s">
        <v>6</v>
      </c>
      <c r="F940" s="28" t="s">
        <v>832</v>
      </c>
      <c r="G940" s="27">
        <v>40277</v>
      </c>
      <c r="H940" s="26">
        <v>80</v>
      </c>
      <c r="I940" s="26" t="s">
        <v>3</v>
      </c>
      <c r="J940" s="26" t="s">
        <v>4</v>
      </c>
      <c r="K940" s="27">
        <v>40456</v>
      </c>
      <c r="L940" s="27">
        <v>40736</v>
      </c>
      <c r="M940" s="27">
        <v>40753</v>
      </c>
      <c r="N940" s="27">
        <v>41231</v>
      </c>
      <c r="O940" s="26">
        <v>79.92</v>
      </c>
      <c r="P940" s="26"/>
      <c r="Q940" s="26"/>
    </row>
    <row r="941" spans="1:17" x14ac:dyDescent="0.25">
      <c r="A941" s="26">
        <v>1342</v>
      </c>
      <c r="B941" s="26">
        <v>2161</v>
      </c>
      <c r="C941" s="26" t="s">
        <v>0</v>
      </c>
      <c r="D941" s="26" t="s">
        <v>9415</v>
      </c>
      <c r="E941" s="28" t="s">
        <v>6</v>
      </c>
      <c r="F941" s="28" t="s">
        <v>832</v>
      </c>
      <c r="G941" s="27">
        <v>40277</v>
      </c>
      <c r="H941" s="26">
        <v>79.95</v>
      </c>
      <c r="I941" s="26" t="s">
        <v>3</v>
      </c>
      <c r="J941" s="26" t="s">
        <v>4</v>
      </c>
      <c r="K941" s="27">
        <v>40304</v>
      </c>
      <c r="L941" s="27">
        <v>40359</v>
      </c>
      <c r="M941" s="27">
        <v>40464</v>
      </c>
      <c r="N941" s="27">
        <v>40897</v>
      </c>
      <c r="O941" s="26">
        <v>79.900000000000006</v>
      </c>
      <c r="P941" s="26"/>
      <c r="Q941" s="26"/>
    </row>
    <row r="942" spans="1:17" ht="30" x14ac:dyDescent="0.25">
      <c r="A942" s="26">
        <v>1343</v>
      </c>
      <c r="B942" s="26">
        <v>2168</v>
      </c>
      <c r="C942" s="26" t="s">
        <v>0</v>
      </c>
      <c r="D942" s="26" t="s">
        <v>9415</v>
      </c>
      <c r="E942" s="28" t="s">
        <v>6</v>
      </c>
      <c r="F942" s="28" t="s">
        <v>833</v>
      </c>
      <c r="G942" s="27">
        <v>40282</v>
      </c>
      <c r="H942" s="26">
        <v>80</v>
      </c>
      <c r="I942" s="26" t="s">
        <v>3</v>
      </c>
      <c r="J942" s="26" t="s">
        <v>4</v>
      </c>
      <c r="K942" s="27">
        <v>40381</v>
      </c>
      <c r="L942" s="27">
        <v>40477</v>
      </c>
      <c r="M942" s="27">
        <v>40525</v>
      </c>
      <c r="N942" s="27">
        <v>40946</v>
      </c>
      <c r="O942" s="26">
        <v>79.86</v>
      </c>
      <c r="P942" s="26"/>
      <c r="Q942" s="26"/>
    </row>
    <row r="943" spans="1:17" x14ac:dyDescent="0.25">
      <c r="A943" s="26">
        <v>1344</v>
      </c>
      <c r="B943" s="26">
        <v>2580</v>
      </c>
      <c r="C943" s="26" t="s">
        <v>0</v>
      </c>
      <c r="D943" s="26" t="s">
        <v>9416</v>
      </c>
      <c r="E943" s="28" t="s">
        <v>6</v>
      </c>
      <c r="F943" s="28" t="s">
        <v>834</v>
      </c>
      <c r="G943" s="27">
        <v>40283</v>
      </c>
      <c r="H943" s="26">
        <v>80</v>
      </c>
      <c r="I943" s="26" t="s">
        <v>3</v>
      </c>
      <c r="J943" s="26" t="s">
        <v>4</v>
      </c>
      <c r="K943" s="27">
        <v>40337</v>
      </c>
      <c r="L943" s="27">
        <v>40392</v>
      </c>
      <c r="M943" s="27">
        <v>40574</v>
      </c>
      <c r="N943" s="27">
        <v>40841</v>
      </c>
      <c r="O943" s="26">
        <v>79.56</v>
      </c>
      <c r="P943" s="26"/>
      <c r="Q943" s="26"/>
    </row>
    <row r="944" spans="1:17" ht="30" x14ac:dyDescent="0.25">
      <c r="A944" s="26">
        <v>1345</v>
      </c>
      <c r="B944" s="26">
        <v>2357</v>
      </c>
      <c r="C944" s="26" t="s">
        <v>0</v>
      </c>
      <c r="D944" s="26" t="s">
        <v>9417</v>
      </c>
      <c r="E944" s="28" t="s">
        <v>6</v>
      </c>
      <c r="F944" s="28" t="s">
        <v>835</v>
      </c>
      <c r="G944" s="27">
        <v>40288</v>
      </c>
      <c r="H944" s="26">
        <v>80</v>
      </c>
      <c r="I944" s="26" t="s">
        <v>3</v>
      </c>
      <c r="J944" s="26" t="s">
        <v>4</v>
      </c>
      <c r="K944" s="27">
        <v>40333</v>
      </c>
      <c r="L944" s="27">
        <v>40338</v>
      </c>
      <c r="M944" s="27">
        <v>40463</v>
      </c>
      <c r="N944" s="27">
        <v>40522</v>
      </c>
      <c r="O944" s="26">
        <v>79.92</v>
      </c>
      <c r="P944" s="26"/>
      <c r="Q944" s="26"/>
    </row>
    <row r="945" spans="1:17" ht="30" x14ac:dyDescent="0.25">
      <c r="A945" s="26">
        <v>1346</v>
      </c>
      <c r="B945" s="26">
        <v>2378</v>
      </c>
      <c r="C945" s="26" t="s">
        <v>0</v>
      </c>
      <c r="D945" s="26" t="s">
        <v>9417</v>
      </c>
      <c r="E945" s="28" t="s">
        <v>6</v>
      </c>
      <c r="F945" s="28" t="s">
        <v>835</v>
      </c>
      <c r="G945" s="27">
        <v>40288</v>
      </c>
      <c r="H945" s="26">
        <v>80</v>
      </c>
      <c r="I945" s="26" t="s">
        <v>3</v>
      </c>
      <c r="J945" s="26" t="s">
        <v>4</v>
      </c>
      <c r="K945" s="27">
        <v>40333</v>
      </c>
      <c r="L945" s="27">
        <v>40465</v>
      </c>
      <c r="M945" s="27">
        <v>40529</v>
      </c>
      <c r="N945" s="27">
        <v>40630</v>
      </c>
      <c r="O945" s="26">
        <v>79.87</v>
      </c>
      <c r="P945" s="26"/>
      <c r="Q945" s="26"/>
    </row>
    <row r="946" spans="1:17" ht="30" x14ac:dyDescent="0.25">
      <c r="A946" s="26">
        <v>1347</v>
      </c>
      <c r="B946" s="26">
        <v>2411</v>
      </c>
      <c r="C946" s="26" t="s">
        <v>0</v>
      </c>
      <c r="D946" s="26" t="s">
        <v>9417</v>
      </c>
      <c r="E946" s="28" t="s">
        <v>6</v>
      </c>
      <c r="F946" s="28" t="s">
        <v>836</v>
      </c>
      <c r="G946" s="27">
        <v>40290</v>
      </c>
      <c r="H946" s="26">
        <v>80</v>
      </c>
      <c r="I946" s="26" t="s">
        <v>3</v>
      </c>
      <c r="J946" s="26" t="s">
        <v>4</v>
      </c>
      <c r="K946" s="27">
        <v>40316</v>
      </c>
      <c r="L946" s="27">
        <v>40463</v>
      </c>
      <c r="M946" s="27">
        <v>40533</v>
      </c>
      <c r="N946" s="27">
        <v>40742</v>
      </c>
      <c r="O946" s="26">
        <v>79.75</v>
      </c>
      <c r="P946" s="26"/>
      <c r="Q946" s="26"/>
    </row>
    <row r="947" spans="1:17" ht="45" x14ac:dyDescent="0.25">
      <c r="A947" s="26">
        <v>1348</v>
      </c>
      <c r="B947" s="26">
        <v>2484</v>
      </c>
      <c r="C947" s="26" t="s">
        <v>0</v>
      </c>
      <c r="D947" s="26" t="s">
        <v>9417</v>
      </c>
      <c r="E947" s="28" t="s">
        <v>6</v>
      </c>
      <c r="F947" s="28" t="s">
        <v>837</v>
      </c>
      <c r="G947" s="27">
        <v>40290</v>
      </c>
      <c r="H947" s="26">
        <v>34.65</v>
      </c>
      <c r="I947" s="26" t="s">
        <v>3</v>
      </c>
      <c r="J947" s="26" t="s">
        <v>4</v>
      </c>
      <c r="K947" s="27">
        <v>40325</v>
      </c>
      <c r="L947" s="27">
        <v>40415</v>
      </c>
      <c r="M947" s="27">
        <v>40540</v>
      </c>
      <c r="N947" s="27">
        <v>41386</v>
      </c>
      <c r="O947" s="26">
        <v>31.5</v>
      </c>
      <c r="P947" s="26"/>
      <c r="Q947" s="26"/>
    </row>
    <row r="948" spans="1:17" x14ac:dyDescent="0.25">
      <c r="A948" s="26">
        <v>1360</v>
      </c>
      <c r="B948" s="26">
        <v>2426</v>
      </c>
      <c r="C948" s="26" t="s">
        <v>0</v>
      </c>
      <c r="D948" s="26" t="s">
        <v>9417</v>
      </c>
      <c r="E948" s="28" t="s">
        <v>6</v>
      </c>
      <c r="F948" s="28" t="s">
        <v>328</v>
      </c>
      <c r="G948" s="27">
        <v>40296</v>
      </c>
      <c r="H948" s="26">
        <v>80</v>
      </c>
      <c r="I948" s="26" t="s">
        <v>3</v>
      </c>
      <c r="J948" s="26" t="s">
        <v>4</v>
      </c>
      <c r="K948" s="27">
        <v>40316</v>
      </c>
      <c r="L948" s="27">
        <v>40326</v>
      </c>
      <c r="M948" s="27">
        <v>40332</v>
      </c>
      <c r="N948" s="27">
        <v>40879</v>
      </c>
      <c r="O948" s="26">
        <v>79.64</v>
      </c>
      <c r="P948" s="26"/>
      <c r="Q948" s="26"/>
    </row>
    <row r="949" spans="1:17" ht="30" x14ac:dyDescent="0.25">
      <c r="A949" s="26">
        <v>1361</v>
      </c>
      <c r="B949" s="26">
        <v>2471</v>
      </c>
      <c r="C949" s="26" t="s">
        <v>0</v>
      </c>
      <c r="D949" s="26" t="s">
        <v>9417</v>
      </c>
      <c r="E949" s="28" t="s">
        <v>6</v>
      </c>
      <c r="F949" s="28" t="s">
        <v>9339</v>
      </c>
      <c r="G949" s="27">
        <v>40298</v>
      </c>
      <c r="H949" s="26">
        <v>80</v>
      </c>
      <c r="I949" s="26" t="s">
        <v>3</v>
      </c>
      <c r="J949" s="26" t="s">
        <v>4</v>
      </c>
      <c r="K949" s="27">
        <v>40316</v>
      </c>
      <c r="L949" s="27">
        <v>40336</v>
      </c>
      <c r="M949" s="27">
        <v>40457</v>
      </c>
      <c r="N949" s="27">
        <v>41188</v>
      </c>
      <c r="O949" s="26">
        <v>79.87</v>
      </c>
      <c r="P949" s="26"/>
      <c r="Q949" s="26"/>
    </row>
    <row r="950" spans="1:17" x14ac:dyDescent="0.25">
      <c r="A950" s="26">
        <v>1362</v>
      </c>
      <c r="B950" s="26">
        <v>2623</v>
      </c>
      <c r="C950" s="26" t="s">
        <v>0</v>
      </c>
      <c r="D950" s="26" t="s">
        <v>9416</v>
      </c>
      <c r="E950" s="28" t="s">
        <v>6</v>
      </c>
      <c r="F950" s="28" t="s">
        <v>131</v>
      </c>
      <c r="G950" s="27">
        <v>40308</v>
      </c>
      <c r="H950" s="26">
        <v>80</v>
      </c>
      <c r="I950" s="26" t="s">
        <v>3</v>
      </c>
      <c r="J950" s="26" t="s">
        <v>4</v>
      </c>
      <c r="K950" s="27">
        <v>40338</v>
      </c>
      <c r="L950" s="27">
        <v>40667</v>
      </c>
      <c r="M950" s="27">
        <v>40710</v>
      </c>
      <c r="N950" s="27">
        <v>41257</v>
      </c>
      <c r="O950" s="26">
        <v>79.900000000000006</v>
      </c>
      <c r="P950" s="26"/>
      <c r="Q950" s="26"/>
    </row>
    <row r="951" spans="1:17" x14ac:dyDescent="0.25">
      <c r="A951" s="26">
        <v>1386</v>
      </c>
      <c r="B951" s="26">
        <v>2223</v>
      </c>
      <c r="C951" s="26" t="s">
        <v>0</v>
      </c>
      <c r="D951" s="26" t="s">
        <v>9415</v>
      </c>
      <c r="E951" s="28" t="s">
        <v>6</v>
      </c>
      <c r="F951" s="28" t="s">
        <v>848</v>
      </c>
      <c r="G951" s="27">
        <v>40315</v>
      </c>
      <c r="H951" s="26">
        <v>59.98</v>
      </c>
      <c r="I951" s="26" t="s">
        <v>3</v>
      </c>
      <c r="J951" s="26" t="s">
        <v>4</v>
      </c>
      <c r="K951" s="27">
        <v>40456</v>
      </c>
      <c r="L951" s="27">
        <v>40749</v>
      </c>
      <c r="M951" s="27">
        <v>40753</v>
      </c>
      <c r="N951" s="27">
        <v>41107</v>
      </c>
      <c r="O951" s="26">
        <v>59.8</v>
      </c>
      <c r="P951" s="26"/>
      <c r="Q951" s="26"/>
    </row>
    <row r="952" spans="1:17" ht="30" x14ac:dyDescent="0.25">
      <c r="A952" s="26">
        <v>1388</v>
      </c>
      <c r="B952" s="26">
        <v>1798</v>
      </c>
      <c r="C952" s="26" t="s">
        <v>0</v>
      </c>
      <c r="D952" s="26" t="s">
        <v>9418</v>
      </c>
      <c r="E952" s="28" t="s">
        <v>6</v>
      </c>
      <c r="F952" s="28" t="s">
        <v>851</v>
      </c>
      <c r="G952" s="27">
        <v>40317</v>
      </c>
      <c r="H952" s="26">
        <v>80</v>
      </c>
      <c r="I952" s="26" t="s">
        <v>3</v>
      </c>
      <c r="J952" s="26" t="s">
        <v>4</v>
      </c>
      <c r="K952" s="27">
        <v>40368</v>
      </c>
      <c r="L952" s="27">
        <v>40422</v>
      </c>
      <c r="M952" s="27">
        <v>40515</v>
      </c>
      <c r="N952" s="27">
        <v>40791</v>
      </c>
      <c r="O952" s="26">
        <v>79.95</v>
      </c>
      <c r="P952" s="26"/>
      <c r="Q952" s="26"/>
    </row>
    <row r="953" spans="1:17" ht="30" x14ac:dyDescent="0.25">
      <c r="A953" s="26">
        <v>1389</v>
      </c>
      <c r="B953" s="26">
        <v>1744</v>
      </c>
      <c r="C953" s="26" t="s">
        <v>0</v>
      </c>
      <c r="D953" s="26" t="s">
        <v>9418</v>
      </c>
      <c r="E953" s="28" t="s">
        <v>6</v>
      </c>
      <c r="F953" s="28" t="s">
        <v>850</v>
      </c>
      <c r="G953" s="27">
        <v>40317</v>
      </c>
      <c r="H953" s="26">
        <v>80</v>
      </c>
      <c r="I953" s="26" t="s">
        <v>3</v>
      </c>
      <c r="J953" s="26" t="s">
        <v>4</v>
      </c>
      <c r="K953" s="27">
        <v>40368</v>
      </c>
      <c r="L953" s="27">
        <v>40422</v>
      </c>
      <c r="M953" s="27">
        <v>40515</v>
      </c>
      <c r="N953" s="27">
        <v>40638</v>
      </c>
      <c r="O953" s="26">
        <v>79.95</v>
      </c>
      <c r="P953" s="26"/>
      <c r="Q953" s="26"/>
    </row>
    <row r="954" spans="1:17" ht="30" x14ac:dyDescent="0.25">
      <c r="A954" s="26">
        <v>1390</v>
      </c>
      <c r="B954" s="26">
        <v>1797</v>
      </c>
      <c r="C954" s="26" t="s">
        <v>0</v>
      </c>
      <c r="D954" s="26" t="s">
        <v>9418</v>
      </c>
      <c r="E954" s="28" t="s">
        <v>6</v>
      </c>
      <c r="F954" s="28" t="s">
        <v>850</v>
      </c>
      <c r="G954" s="27">
        <v>40317</v>
      </c>
      <c r="H954" s="26">
        <v>80</v>
      </c>
      <c r="I954" s="26" t="s">
        <v>3</v>
      </c>
      <c r="J954" s="26" t="s">
        <v>4</v>
      </c>
      <c r="K954" s="27">
        <v>40368</v>
      </c>
      <c r="L954" s="27">
        <v>40422</v>
      </c>
      <c r="M954" s="27">
        <v>40515</v>
      </c>
      <c r="N954" s="27">
        <v>40791</v>
      </c>
      <c r="O954" s="26">
        <v>79.95</v>
      </c>
      <c r="P954" s="26"/>
      <c r="Q954" s="26"/>
    </row>
    <row r="955" spans="1:17" ht="30" x14ac:dyDescent="0.25">
      <c r="A955" s="26">
        <v>1391</v>
      </c>
      <c r="B955" s="26">
        <v>1796</v>
      </c>
      <c r="C955" s="26" t="s">
        <v>0</v>
      </c>
      <c r="D955" s="26" t="s">
        <v>9418</v>
      </c>
      <c r="E955" s="28" t="s">
        <v>6</v>
      </c>
      <c r="F955" s="28" t="s">
        <v>850</v>
      </c>
      <c r="G955" s="27">
        <v>40317</v>
      </c>
      <c r="H955" s="26">
        <v>80</v>
      </c>
      <c r="I955" s="26" t="s">
        <v>3</v>
      </c>
      <c r="J955" s="26" t="s">
        <v>4</v>
      </c>
      <c r="K955" s="27">
        <v>40368</v>
      </c>
      <c r="L955" s="27">
        <v>40422</v>
      </c>
      <c r="M955" s="27">
        <v>40515</v>
      </c>
      <c r="N955" s="27">
        <v>40785</v>
      </c>
      <c r="O955" s="26">
        <v>79.98</v>
      </c>
      <c r="P955" s="26"/>
      <c r="Q955" s="26"/>
    </row>
    <row r="956" spans="1:17" ht="30" x14ac:dyDescent="0.25">
      <c r="A956" s="26">
        <v>1392</v>
      </c>
      <c r="B956" s="26">
        <v>1743</v>
      </c>
      <c r="C956" s="26" t="s">
        <v>0</v>
      </c>
      <c r="D956" s="26" t="s">
        <v>9418</v>
      </c>
      <c r="E956" s="28" t="s">
        <v>6</v>
      </c>
      <c r="F956" s="28" t="s">
        <v>850</v>
      </c>
      <c r="G956" s="27">
        <v>40317</v>
      </c>
      <c r="H956" s="26">
        <v>80</v>
      </c>
      <c r="I956" s="26" t="s">
        <v>3</v>
      </c>
      <c r="J956" s="26" t="s">
        <v>4</v>
      </c>
      <c r="K956" s="27">
        <v>40368</v>
      </c>
      <c r="L956" s="27">
        <v>40422</v>
      </c>
      <c r="M956" s="27">
        <v>40515</v>
      </c>
      <c r="N956" s="27">
        <v>40597</v>
      </c>
      <c r="O956" s="26">
        <v>79.95</v>
      </c>
      <c r="P956" s="26"/>
      <c r="Q956" s="26"/>
    </row>
    <row r="957" spans="1:17" ht="45" x14ac:dyDescent="0.25">
      <c r="A957" s="26">
        <v>1393</v>
      </c>
      <c r="B957" s="26">
        <v>2224</v>
      </c>
      <c r="C957" s="26" t="s">
        <v>0</v>
      </c>
      <c r="D957" s="26" t="s">
        <v>9415</v>
      </c>
      <c r="E957" s="28" t="s">
        <v>6</v>
      </c>
      <c r="F957" s="28" t="s">
        <v>852</v>
      </c>
      <c r="G957" s="27">
        <v>40319</v>
      </c>
      <c r="H957" s="26">
        <v>80</v>
      </c>
      <c r="I957" s="26" t="s">
        <v>3</v>
      </c>
      <c r="J957" s="26" t="s">
        <v>4</v>
      </c>
      <c r="K957" s="27">
        <v>40381</v>
      </c>
      <c r="L957" s="27">
        <v>40567</v>
      </c>
      <c r="M957" s="27">
        <v>40574</v>
      </c>
      <c r="N957" s="27">
        <v>41109</v>
      </c>
      <c r="O957" s="26">
        <v>79.87</v>
      </c>
      <c r="P957" s="26"/>
      <c r="Q957" s="26"/>
    </row>
    <row r="958" spans="1:17" ht="30" x14ac:dyDescent="0.25">
      <c r="A958" s="26">
        <v>1397</v>
      </c>
      <c r="B958" s="26">
        <v>2442</v>
      </c>
      <c r="C958" s="26" t="s">
        <v>0</v>
      </c>
      <c r="D958" s="26" t="s">
        <v>9417</v>
      </c>
      <c r="E958" s="28" t="s">
        <v>6</v>
      </c>
      <c r="F958" s="28" t="s">
        <v>857</v>
      </c>
      <c r="G958" s="27">
        <v>40325</v>
      </c>
      <c r="H958" s="26">
        <v>80</v>
      </c>
      <c r="I958" s="26" t="s">
        <v>3</v>
      </c>
      <c r="J958" s="26" t="s">
        <v>4</v>
      </c>
      <c r="K958" s="27">
        <v>40325</v>
      </c>
      <c r="L958" s="27">
        <v>40543</v>
      </c>
      <c r="M958" s="27">
        <v>40574</v>
      </c>
      <c r="N958" s="27">
        <v>41024</v>
      </c>
      <c r="O958" s="26">
        <v>79.14</v>
      </c>
      <c r="P958" s="26"/>
      <c r="Q958" s="26"/>
    </row>
    <row r="959" spans="1:17" ht="30" x14ac:dyDescent="0.25">
      <c r="A959" s="26">
        <v>1400</v>
      </c>
      <c r="B959" s="26">
        <v>2617</v>
      </c>
      <c r="C959" s="26" t="s">
        <v>0</v>
      </c>
      <c r="D959" s="26" t="s">
        <v>9416</v>
      </c>
      <c r="E959" s="28" t="s">
        <v>6</v>
      </c>
      <c r="F959" s="28" t="s">
        <v>860</v>
      </c>
      <c r="G959" s="27">
        <v>40329</v>
      </c>
      <c r="H959" s="26">
        <v>80</v>
      </c>
      <c r="I959" s="26" t="s">
        <v>3</v>
      </c>
      <c r="J959" s="26" t="s">
        <v>4</v>
      </c>
      <c r="K959" s="27">
        <v>40372</v>
      </c>
      <c r="L959" s="27">
        <v>40487</v>
      </c>
      <c r="M959" s="27">
        <v>40569</v>
      </c>
      <c r="N959" s="27">
        <v>41110</v>
      </c>
      <c r="O959" s="26">
        <v>80</v>
      </c>
      <c r="P959" s="26"/>
      <c r="Q959" s="26"/>
    </row>
    <row r="960" spans="1:17" ht="30" x14ac:dyDescent="0.25">
      <c r="A960" s="26">
        <v>1413</v>
      </c>
      <c r="B960" s="26">
        <v>2618</v>
      </c>
      <c r="C960" s="26" t="s">
        <v>0</v>
      </c>
      <c r="D960" s="26" t="s">
        <v>9416</v>
      </c>
      <c r="E960" s="28" t="s">
        <v>6</v>
      </c>
      <c r="F960" s="28" t="s">
        <v>863</v>
      </c>
      <c r="G960" s="27">
        <v>40333</v>
      </c>
      <c r="H960" s="26">
        <v>80</v>
      </c>
      <c r="I960" s="26" t="s">
        <v>3</v>
      </c>
      <c r="J960" s="26" t="s">
        <v>4</v>
      </c>
      <c r="K960" s="27">
        <v>40351</v>
      </c>
      <c r="L960" s="27">
        <v>40542</v>
      </c>
      <c r="M960" s="27">
        <v>40569</v>
      </c>
      <c r="N960" s="27">
        <v>41112</v>
      </c>
      <c r="O960" s="26">
        <v>79.52</v>
      </c>
      <c r="P960" s="26"/>
      <c r="Q960" s="26"/>
    </row>
    <row r="961" spans="1:17" x14ac:dyDescent="0.25">
      <c r="A961" s="26">
        <v>1415</v>
      </c>
      <c r="B961" s="26">
        <v>2078</v>
      </c>
      <c r="C961" s="26" t="s">
        <v>0</v>
      </c>
      <c r="D961" s="26" t="s">
        <v>9415</v>
      </c>
      <c r="E961" s="28" t="s">
        <v>6</v>
      </c>
      <c r="F961" s="28" t="s">
        <v>865</v>
      </c>
      <c r="G961" s="27">
        <v>40336</v>
      </c>
      <c r="H961" s="26">
        <v>80</v>
      </c>
      <c r="I961" s="26" t="s">
        <v>3</v>
      </c>
      <c r="J961" s="26" t="s">
        <v>4</v>
      </c>
      <c r="K961" s="27">
        <v>40350</v>
      </c>
      <c r="L961" s="27">
        <v>40359</v>
      </c>
      <c r="M961" s="27">
        <v>40470</v>
      </c>
      <c r="N961" s="27">
        <v>40715</v>
      </c>
      <c r="O961" s="26">
        <v>79.81</v>
      </c>
      <c r="P961" s="26"/>
      <c r="Q961" s="26"/>
    </row>
    <row r="962" spans="1:17" ht="30" x14ac:dyDescent="0.25">
      <c r="A962" s="26">
        <v>1419</v>
      </c>
      <c r="B962" s="26">
        <v>2071</v>
      </c>
      <c r="C962" s="26" t="s">
        <v>0</v>
      </c>
      <c r="D962" s="26" t="s">
        <v>9415</v>
      </c>
      <c r="E962" s="28" t="s">
        <v>6</v>
      </c>
      <c r="F962" s="28" t="s">
        <v>869</v>
      </c>
      <c r="G962" s="27">
        <v>40343</v>
      </c>
      <c r="H962" s="26">
        <v>80</v>
      </c>
      <c r="I962" s="26" t="s">
        <v>3</v>
      </c>
      <c r="J962" s="26" t="s">
        <v>4</v>
      </c>
      <c r="K962" s="27">
        <v>40366</v>
      </c>
      <c r="L962" s="27">
        <v>40368</v>
      </c>
      <c r="M962" s="27">
        <v>40469</v>
      </c>
      <c r="N962" s="27">
        <v>40681</v>
      </c>
      <c r="O962" s="26">
        <v>79.900000000000006</v>
      </c>
      <c r="P962" s="26"/>
      <c r="Q962" s="26"/>
    </row>
    <row r="963" spans="1:17" ht="45" x14ac:dyDescent="0.25">
      <c r="A963" s="26">
        <v>1430</v>
      </c>
      <c r="B963" s="26">
        <v>2234</v>
      </c>
      <c r="C963" s="26" t="s">
        <v>0</v>
      </c>
      <c r="D963" s="26" t="s">
        <v>9415</v>
      </c>
      <c r="E963" s="28" t="s">
        <v>6</v>
      </c>
      <c r="F963" s="28" t="s">
        <v>870</v>
      </c>
      <c r="G963" s="27">
        <v>40344</v>
      </c>
      <c r="H963" s="26">
        <v>80</v>
      </c>
      <c r="I963" s="26" t="s">
        <v>3</v>
      </c>
      <c r="J963" s="26" t="s">
        <v>4</v>
      </c>
      <c r="K963" s="27">
        <v>40413</v>
      </c>
      <c r="L963" s="27">
        <v>40688</v>
      </c>
      <c r="M963" s="27">
        <v>40710</v>
      </c>
      <c r="N963" s="27">
        <v>41121</v>
      </c>
      <c r="O963" s="26">
        <v>79.87</v>
      </c>
      <c r="P963" s="26"/>
      <c r="Q963" s="26"/>
    </row>
    <row r="964" spans="1:17" x14ac:dyDescent="0.25">
      <c r="A964" s="26">
        <v>1431</v>
      </c>
      <c r="B964" s="26">
        <v>2228</v>
      </c>
      <c r="C964" s="26" t="s">
        <v>0</v>
      </c>
      <c r="D964" s="26" t="s">
        <v>9415</v>
      </c>
      <c r="E964" s="28" t="s">
        <v>6</v>
      </c>
      <c r="F964" s="28" t="s">
        <v>871</v>
      </c>
      <c r="G964" s="27">
        <v>40344</v>
      </c>
      <c r="H964" s="26">
        <v>80</v>
      </c>
      <c r="I964" s="26" t="s">
        <v>3</v>
      </c>
      <c r="J964" s="26" t="s">
        <v>4</v>
      </c>
      <c r="K964" s="27">
        <v>40413</v>
      </c>
      <c r="L964" s="27">
        <v>40688</v>
      </c>
      <c r="M964" s="27">
        <v>40717</v>
      </c>
      <c r="N964" s="27">
        <v>41117</v>
      </c>
      <c r="O964" s="26">
        <v>79.87</v>
      </c>
      <c r="P964" s="26"/>
      <c r="Q964" s="26"/>
    </row>
    <row r="965" spans="1:17" x14ac:dyDescent="0.25">
      <c r="A965" s="26">
        <v>1435</v>
      </c>
      <c r="B965" s="26">
        <v>2444</v>
      </c>
      <c r="C965" s="26" t="s">
        <v>0</v>
      </c>
      <c r="D965" s="26" t="s">
        <v>9417</v>
      </c>
      <c r="E965" s="28" t="s">
        <v>6</v>
      </c>
      <c r="F965" s="28" t="s">
        <v>876</v>
      </c>
      <c r="G965" s="27">
        <v>40351</v>
      </c>
      <c r="H965" s="26">
        <v>80</v>
      </c>
      <c r="I965" s="26" t="s">
        <v>3</v>
      </c>
      <c r="J965" s="26" t="s">
        <v>4</v>
      </c>
      <c r="K965" s="27">
        <v>40360</v>
      </c>
      <c r="L965" s="27">
        <v>40389</v>
      </c>
      <c r="M965" s="27">
        <v>40498</v>
      </c>
      <c r="N965" s="27">
        <v>41044</v>
      </c>
      <c r="O965" s="26">
        <v>79.8</v>
      </c>
      <c r="P965" s="26"/>
      <c r="Q965" s="26"/>
    </row>
    <row r="966" spans="1:17" ht="30" x14ac:dyDescent="0.25">
      <c r="A966" s="26">
        <v>1451</v>
      </c>
      <c r="B966" s="26">
        <v>2615</v>
      </c>
      <c r="C966" s="26" t="s">
        <v>0</v>
      </c>
      <c r="D966" s="26" t="s">
        <v>9416</v>
      </c>
      <c r="E966" s="28" t="s">
        <v>6</v>
      </c>
      <c r="F966" s="28" t="s">
        <v>377</v>
      </c>
      <c r="G966" s="27">
        <v>40373</v>
      </c>
      <c r="H966" s="26">
        <v>80</v>
      </c>
      <c r="I966" s="26" t="s">
        <v>3</v>
      </c>
      <c r="J966" s="26" t="s">
        <v>4</v>
      </c>
      <c r="K966" s="27">
        <v>40387</v>
      </c>
      <c r="L966" s="27">
        <v>40525</v>
      </c>
      <c r="M966" s="27">
        <v>40564</v>
      </c>
      <c r="N966" s="27">
        <v>41098</v>
      </c>
      <c r="O966" s="26">
        <v>79.8</v>
      </c>
      <c r="P966" s="26"/>
      <c r="Q966" s="26"/>
    </row>
    <row r="967" spans="1:17" x14ac:dyDescent="0.25">
      <c r="A967" s="26">
        <v>1461</v>
      </c>
      <c r="B967" s="26">
        <v>2046</v>
      </c>
      <c r="C967" s="26" t="s">
        <v>0</v>
      </c>
      <c r="D967" s="26" t="s">
        <v>9415</v>
      </c>
      <c r="E967" s="28" t="s">
        <v>6</v>
      </c>
      <c r="F967" s="28" t="s">
        <v>892</v>
      </c>
      <c r="G967" s="27">
        <v>40378</v>
      </c>
      <c r="H967" s="26">
        <v>80</v>
      </c>
      <c r="I967" s="26" t="s">
        <v>3</v>
      </c>
      <c r="J967" s="26" t="s">
        <v>4</v>
      </c>
      <c r="K967" s="27">
        <v>40459</v>
      </c>
      <c r="L967" s="27">
        <v>40491</v>
      </c>
      <c r="M967" s="27">
        <v>40535</v>
      </c>
      <c r="N967" s="27">
        <v>40618</v>
      </c>
      <c r="O967" s="26">
        <v>79.98</v>
      </c>
      <c r="P967" s="26"/>
      <c r="Q967" s="26"/>
    </row>
    <row r="968" spans="1:17" x14ac:dyDescent="0.25">
      <c r="A968" s="26">
        <v>1463</v>
      </c>
      <c r="B968" s="26">
        <v>885</v>
      </c>
      <c r="C968" s="26" t="s">
        <v>0</v>
      </c>
      <c r="D968" s="26" t="s">
        <v>9418</v>
      </c>
      <c r="E968" s="28" t="s">
        <v>6</v>
      </c>
      <c r="F968" s="28" t="s">
        <v>895</v>
      </c>
      <c r="G968" s="27">
        <v>40378</v>
      </c>
      <c r="H968" s="26">
        <v>80</v>
      </c>
      <c r="I968" s="26" t="s">
        <v>3</v>
      </c>
      <c r="J968" s="26" t="s">
        <v>4</v>
      </c>
      <c r="K968" s="27">
        <v>40378</v>
      </c>
      <c r="L968" s="27">
        <v>40378</v>
      </c>
      <c r="M968" s="27">
        <v>40378</v>
      </c>
      <c r="N968" s="27">
        <v>40378</v>
      </c>
      <c r="O968" s="26">
        <v>79.900000000000006</v>
      </c>
      <c r="P968" s="26"/>
      <c r="Q968" s="26"/>
    </row>
    <row r="969" spans="1:17" ht="30" x14ac:dyDescent="0.25">
      <c r="A969" s="26">
        <v>1464</v>
      </c>
      <c r="B969" s="26">
        <v>2273</v>
      </c>
      <c r="C969" s="26" t="s">
        <v>0</v>
      </c>
      <c r="D969" s="26" t="s">
        <v>9415</v>
      </c>
      <c r="E969" s="28" t="s">
        <v>6</v>
      </c>
      <c r="F969" s="28" t="s">
        <v>891</v>
      </c>
      <c r="G969" s="27">
        <v>40378</v>
      </c>
      <c r="H969" s="26">
        <v>80</v>
      </c>
      <c r="I969" s="26" t="s">
        <v>3</v>
      </c>
      <c r="J969" s="26" t="s">
        <v>4</v>
      </c>
      <c r="K969" s="27">
        <v>40470</v>
      </c>
      <c r="L969" s="27">
        <v>40814</v>
      </c>
      <c r="M969" s="27">
        <v>40885</v>
      </c>
      <c r="N969" s="27">
        <v>41334</v>
      </c>
      <c r="O969" s="26">
        <v>79.81</v>
      </c>
      <c r="P969" s="26"/>
      <c r="Q969" s="26"/>
    </row>
    <row r="970" spans="1:17" x14ac:dyDescent="0.25">
      <c r="A970" s="26">
        <v>1490</v>
      </c>
      <c r="B970" s="26">
        <v>2266</v>
      </c>
      <c r="C970" s="26" t="s">
        <v>0</v>
      </c>
      <c r="D970" s="26" t="s">
        <v>9415</v>
      </c>
      <c r="E970" s="28" t="s">
        <v>6</v>
      </c>
      <c r="F970" s="28" t="s">
        <v>895</v>
      </c>
      <c r="G970" s="27">
        <v>40393</v>
      </c>
      <c r="H970" s="26">
        <v>49.875</v>
      </c>
      <c r="I970" s="26" t="s">
        <v>3</v>
      </c>
      <c r="J970" s="26" t="s">
        <v>4</v>
      </c>
      <c r="K970" s="27">
        <v>40459</v>
      </c>
      <c r="L970" s="27">
        <v>40695</v>
      </c>
      <c r="M970" s="27">
        <v>40732</v>
      </c>
      <c r="N970" s="27">
        <v>41281</v>
      </c>
      <c r="O970" s="26">
        <v>49.82</v>
      </c>
      <c r="P970" s="26"/>
      <c r="Q970" s="26"/>
    </row>
    <row r="971" spans="1:17" ht="30" x14ac:dyDescent="0.25">
      <c r="A971" s="26">
        <v>1501</v>
      </c>
      <c r="B971" s="26">
        <v>2136</v>
      </c>
      <c r="C971" s="26" t="s">
        <v>0</v>
      </c>
      <c r="D971" s="26" t="s">
        <v>9415</v>
      </c>
      <c r="E971" s="28" t="s">
        <v>6</v>
      </c>
      <c r="F971" s="28" t="s">
        <v>922</v>
      </c>
      <c r="G971" s="27">
        <v>40400</v>
      </c>
      <c r="H971" s="26">
        <v>80</v>
      </c>
      <c r="I971" s="26" t="s">
        <v>3</v>
      </c>
      <c r="J971" s="26" t="s">
        <v>4</v>
      </c>
      <c r="K971" s="27">
        <v>40471</v>
      </c>
      <c r="L971" s="27">
        <v>40507</v>
      </c>
      <c r="M971" s="27">
        <v>40564</v>
      </c>
      <c r="N971" s="27">
        <v>40840</v>
      </c>
      <c r="O971" s="26">
        <v>79.900000000000006</v>
      </c>
      <c r="P971" s="26"/>
      <c r="Q971" s="26"/>
    </row>
    <row r="972" spans="1:17" x14ac:dyDescent="0.25">
      <c r="A972" s="26">
        <v>1502</v>
      </c>
      <c r="B972" s="26">
        <v>2395</v>
      </c>
      <c r="C972" s="26" t="s">
        <v>0</v>
      </c>
      <c r="D972" s="26" t="s">
        <v>9417</v>
      </c>
      <c r="E972" s="28" t="s">
        <v>6</v>
      </c>
      <c r="F972" s="28" t="s">
        <v>924</v>
      </c>
      <c r="G972" s="27">
        <v>40400</v>
      </c>
      <c r="H972" s="26">
        <v>29.64</v>
      </c>
      <c r="I972" s="26" t="s">
        <v>3</v>
      </c>
      <c r="J972" s="26" t="s">
        <v>4</v>
      </c>
      <c r="K972" s="27">
        <v>40497</v>
      </c>
      <c r="L972" s="27">
        <v>40571</v>
      </c>
      <c r="M972" s="27">
        <v>40574</v>
      </c>
      <c r="N972" s="27">
        <v>40697</v>
      </c>
      <c r="O972" s="26">
        <v>29.6</v>
      </c>
      <c r="P972" s="26"/>
      <c r="Q972" s="26"/>
    </row>
    <row r="973" spans="1:17" x14ac:dyDescent="0.25">
      <c r="A973" s="26">
        <v>1505</v>
      </c>
      <c r="B973" s="26">
        <v>2626</v>
      </c>
      <c r="C973" s="26" t="s">
        <v>0</v>
      </c>
      <c r="D973" s="26" t="s">
        <v>9416</v>
      </c>
      <c r="E973" s="28" t="s">
        <v>6</v>
      </c>
      <c r="F973" s="28" t="s">
        <v>925</v>
      </c>
      <c r="G973" s="27">
        <v>40402</v>
      </c>
      <c r="H973" s="26">
        <v>80</v>
      </c>
      <c r="I973" s="26" t="s">
        <v>3</v>
      </c>
      <c r="J973" s="26" t="s">
        <v>4</v>
      </c>
      <c r="K973" s="27">
        <v>40422</v>
      </c>
      <c r="L973" s="27">
        <v>40785</v>
      </c>
      <c r="M973" s="27">
        <v>40822</v>
      </c>
      <c r="N973" s="27">
        <v>41297</v>
      </c>
      <c r="O973" s="26">
        <v>79.56</v>
      </c>
      <c r="P973" s="26"/>
      <c r="Q973" s="26"/>
    </row>
    <row r="974" spans="1:17" x14ac:dyDescent="0.25">
      <c r="A974" s="26">
        <v>1507</v>
      </c>
      <c r="B974" s="26">
        <v>2628</v>
      </c>
      <c r="C974" s="26" t="s">
        <v>0</v>
      </c>
      <c r="D974" s="26" t="s">
        <v>9416</v>
      </c>
      <c r="E974" s="28" t="s">
        <v>6</v>
      </c>
      <c r="F974" s="28" t="s">
        <v>927</v>
      </c>
      <c r="G974" s="27">
        <v>40407</v>
      </c>
      <c r="H974" s="26">
        <v>80</v>
      </c>
      <c r="I974" s="26" t="s">
        <v>3</v>
      </c>
      <c r="J974" s="26" t="s">
        <v>4</v>
      </c>
      <c r="K974" s="27">
        <v>40492</v>
      </c>
      <c r="L974" s="27">
        <v>40857</v>
      </c>
      <c r="M974" s="27">
        <v>40896</v>
      </c>
      <c r="N974" s="27">
        <v>41333</v>
      </c>
      <c r="O974" s="26">
        <v>79.900000000000006</v>
      </c>
      <c r="P974" s="26"/>
      <c r="Q974" s="26"/>
    </row>
    <row r="975" spans="1:17" x14ac:dyDescent="0.25">
      <c r="A975" s="26">
        <v>1508</v>
      </c>
      <c r="B975" s="26">
        <v>2061</v>
      </c>
      <c r="C975" s="26" t="s">
        <v>0</v>
      </c>
      <c r="D975" s="26" t="s">
        <v>9415</v>
      </c>
      <c r="E975" s="28" t="s">
        <v>6</v>
      </c>
      <c r="F975" s="28" t="s">
        <v>926</v>
      </c>
      <c r="G975" s="27">
        <v>40407</v>
      </c>
      <c r="H975" s="26">
        <v>80</v>
      </c>
      <c r="I975" s="26" t="s">
        <v>3</v>
      </c>
      <c r="J975" s="26" t="s">
        <v>4</v>
      </c>
      <c r="K975" s="27">
        <v>40471</v>
      </c>
      <c r="L975" s="27">
        <v>40484</v>
      </c>
      <c r="M975" s="27">
        <v>40529</v>
      </c>
      <c r="N975" s="27">
        <v>40666</v>
      </c>
      <c r="O975" s="26">
        <v>80</v>
      </c>
      <c r="P975" s="26"/>
      <c r="Q975" s="26"/>
    </row>
    <row r="976" spans="1:17" ht="30" x14ac:dyDescent="0.25">
      <c r="A976" s="26">
        <v>1516</v>
      </c>
      <c r="B976" s="26">
        <v>2469</v>
      </c>
      <c r="C976" s="26" t="s">
        <v>0</v>
      </c>
      <c r="D976" s="26" t="s">
        <v>9417</v>
      </c>
      <c r="E976" s="28" t="s">
        <v>6</v>
      </c>
      <c r="F976" s="28" t="s">
        <v>933</v>
      </c>
      <c r="G976" s="27">
        <v>40434</v>
      </c>
      <c r="H976" s="26">
        <v>80</v>
      </c>
      <c r="I976" s="26" t="s">
        <v>3</v>
      </c>
      <c r="J976" s="26" t="s">
        <v>4</v>
      </c>
      <c r="K976" s="27">
        <v>40546</v>
      </c>
      <c r="L976" s="27">
        <v>40722</v>
      </c>
      <c r="M976" s="27">
        <v>40753</v>
      </c>
      <c r="N976" s="27">
        <v>41172</v>
      </c>
      <c r="O976" s="26">
        <v>77.760000000000005</v>
      </c>
      <c r="P976" s="26"/>
      <c r="Q976" s="26"/>
    </row>
    <row r="977" spans="1:17" x14ac:dyDescent="0.25">
      <c r="A977" s="26">
        <v>1517</v>
      </c>
      <c r="B977" s="26">
        <v>2470</v>
      </c>
      <c r="C977" s="26" t="s">
        <v>0</v>
      </c>
      <c r="D977" s="26" t="s">
        <v>9417</v>
      </c>
      <c r="E977" s="28" t="s">
        <v>6</v>
      </c>
      <c r="F977" s="28" t="s">
        <v>932</v>
      </c>
      <c r="G977" s="27">
        <v>40434</v>
      </c>
      <c r="H977" s="26">
        <v>80</v>
      </c>
      <c r="I977" s="26" t="s">
        <v>3</v>
      </c>
      <c r="J977" s="26" t="s">
        <v>4</v>
      </c>
      <c r="K977" s="27">
        <v>40598</v>
      </c>
      <c r="L977" s="27">
        <v>40749</v>
      </c>
      <c r="M977" s="27">
        <v>40753</v>
      </c>
      <c r="N977" s="27">
        <v>41172</v>
      </c>
      <c r="O977" s="26">
        <v>77.760000000000005</v>
      </c>
      <c r="P977" s="26"/>
      <c r="Q977" s="26"/>
    </row>
    <row r="978" spans="1:17" x14ac:dyDescent="0.25">
      <c r="A978" s="26">
        <v>1518</v>
      </c>
      <c r="B978" s="26">
        <v>2468</v>
      </c>
      <c r="C978" s="26" t="s">
        <v>0</v>
      </c>
      <c r="D978" s="26" t="s">
        <v>9417</v>
      </c>
      <c r="E978" s="28" t="s">
        <v>6</v>
      </c>
      <c r="F978" s="28" t="s">
        <v>932</v>
      </c>
      <c r="G978" s="27">
        <v>40434</v>
      </c>
      <c r="H978" s="26">
        <v>80</v>
      </c>
      <c r="I978" s="26" t="s">
        <v>3</v>
      </c>
      <c r="J978" s="26" t="s">
        <v>4</v>
      </c>
      <c r="K978" s="27">
        <v>40598</v>
      </c>
      <c r="L978" s="27">
        <v>40722</v>
      </c>
      <c r="M978" s="27">
        <v>40753</v>
      </c>
      <c r="N978" s="27">
        <v>41172</v>
      </c>
      <c r="O978" s="26">
        <v>77.760000000000005</v>
      </c>
      <c r="P978" s="26"/>
      <c r="Q978" s="26"/>
    </row>
    <row r="979" spans="1:17" x14ac:dyDescent="0.25">
      <c r="A979" s="26">
        <v>1519</v>
      </c>
      <c r="B979" s="26">
        <v>2467</v>
      </c>
      <c r="C979" s="26" t="s">
        <v>0</v>
      </c>
      <c r="D979" s="26" t="s">
        <v>9417</v>
      </c>
      <c r="E979" s="28" t="s">
        <v>6</v>
      </c>
      <c r="F979" s="28" t="s">
        <v>932</v>
      </c>
      <c r="G979" s="27">
        <v>40434</v>
      </c>
      <c r="H979" s="26">
        <v>80</v>
      </c>
      <c r="I979" s="26" t="s">
        <v>3</v>
      </c>
      <c r="J979" s="26" t="s">
        <v>4</v>
      </c>
      <c r="K979" s="27">
        <v>40546</v>
      </c>
      <c r="L979" s="27">
        <v>40722</v>
      </c>
      <c r="M979" s="27">
        <v>40753</v>
      </c>
      <c r="N979" s="27">
        <v>41172</v>
      </c>
      <c r="O979" s="26">
        <v>77.760000000000005</v>
      </c>
      <c r="P979" s="26"/>
      <c r="Q979" s="26"/>
    </row>
    <row r="980" spans="1:17" x14ac:dyDescent="0.25">
      <c r="A980" s="26">
        <v>1520</v>
      </c>
      <c r="B980" s="26">
        <v>2253</v>
      </c>
      <c r="C980" s="26" t="s">
        <v>0</v>
      </c>
      <c r="D980" s="26" t="s">
        <v>9415</v>
      </c>
      <c r="E980" s="28" t="s">
        <v>6</v>
      </c>
      <c r="F980" s="28" t="s">
        <v>932</v>
      </c>
      <c r="G980" s="27">
        <v>40434</v>
      </c>
      <c r="H980" s="26">
        <v>64.260000000000005</v>
      </c>
      <c r="I980" s="26" t="s">
        <v>3</v>
      </c>
      <c r="J980" s="26" t="s">
        <v>4</v>
      </c>
      <c r="K980" s="27">
        <v>40800</v>
      </c>
      <c r="L980" s="27">
        <v>40868</v>
      </c>
      <c r="M980" s="27">
        <v>40939</v>
      </c>
      <c r="N980" s="27">
        <v>41242</v>
      </c>
      <c r="O980" s="26">
        <v>60.48</v>
      </c>
      <c r="P980" s="26"/>
      <c r="Q980" s="26"/>
    </row>
    <row r="981" spans="1:17" x14ac:dyDescent="0.25">
      <c r="A981" s="26">
        <v>1538</v>
      </c>
      <c r="B981" s="26">
        <v>1788</v>
      </c>
      <c r="C981" s="26" t="s">
        <v>0</v>
      </c>
      <c r="D981" s="26" t="s">
        <v>9418</v>
      </c>
      <c r="E981" s="28" t="s">
        <v>6</v>
      </c>
      <c r="F981" s="28" t="s">
        <v>944</v>
      </c>
      <c r="G981" s="27">
        <v>40448</v>
      </c>
      <c r="H981" s="26">
        <v>80</v>
      </c>
      <c r="I981" s="26" t="s">
        <v>3</v>
      </c>
      <c r="J981" s="26" t="s">
        <v>4</v>
      </c>
      <c r="K981" s="27">
        <v>40553</v>
      </c>
      <c r="L981" s="27">
        <v>40553</v>
      </c>
      <c r="M981" s="27">
        <v>40679</v>
      </c>
      <c r="N981" s="27">
        <v>40751</v>
      </c>
      <c r="O981" s="26">
        <v>79.86</v>
      </c>
      <c r="P981" s="26"/>
      <c r="Q981" s="26"/>
    </row>
    <row r="982" spans="1:17" x14ac:dyDescent="0.25">
      <c r="A982" s="26">
        <v>1545</v>
      </c>
      <c r="B982" s="26">
        <v>2477</v>
      </c>
      <c r="C982" s="26" t="s">
        <v>0</v>
      </c>
      <c r="D982" s="26" t="s">
        <v>9417</v>
      </c>
      <c r="E982" s="28" t="s">
        <v>6</v>
      </c>
      <c r="F982" s="28" t="s">
        <v>949</v>
      </c>
      <c r="G982" s="27">
        <v>40455</v>
      </c>
      <c r="H982" s="26">
        <v>20</v>
      </c>
      <c r="I982" s="26" t="s">
        <v>3</v>
      </c>
      <c r="J982" s="26" t="s">
        <v>4</v>
      </c>
      <c r="K982" s="27">
        <v>40506</v>
      </c>
      <c r="L982" s="27">
        <v>40534</v>
      </c>
      <c r="M982" s="27">
        <v>40568</v>
      </c>
      <c r="N982" s="27">
        <v>41292</v>
      </c>
      <c r="O982" s="26">
        <v>19.68</v>
      </c>
      <c r="P982" s="26"/>
      <c r="Q982" s="26"/>
    </row>
    <row r="983" spans="1:17" ht="45" x14ac:dyDescent="0.25">
      <c r="A983" s="26">
        <v>1555</v>
      </c>
      <c r="B983" s="26">
        <v>2277</v>
      </c>
      <c r="C983" s="26" t="s">
        <v>0</v>
      </c>
      <c r="D983" s="26" t="s">
        <v>9415</v>
      </c>
      <c r="E983" s="28" t="s">
        <v>6</v>
      </c>
      <c r="F983" s="28" t="s">
        <v>957</v>
      </c>
      <c r="G983" s="27">
        <v>40456</v>
      </c>
      <c r="H983" s="26">
        <v>80</v>
      </c>
      <c r="I983" s="26" t="s">
        <v>3</v>
      </c>
      <c r="J983" s="26" t="s">
        <v>4</v>
      </c>
      <c r="K983" s="27">
        <v>40476</v>
      </c>
      <c r="L983" s="27">
        <v>40840</v>
      </c>
      <c r="M983" s="27">
        <v>40939</v>
      </c>
      <c r="N983" s="27">
        <v>41345</v>
      </c>
      <c r="O983" s="26">
        <v>79.875</v>
      </c>
      <c r="P983" s="26"/>
      <c r="Q983" s="26"/>
    </row>
    <row r="984" spans="1:17" ht="45" x14ac:dyDescent="0.25">
      <c r="A984" s="26">
        <v>1556</v>
      </c>
      <c r="B984" s="26">
        <v>2279</v>
      </c>
      <c r="C984" s="26" t="s">
        <v>0</v>
      </c>
      <c r="D984" s="26" t="s">
        <v>9415</v>
      </c>
      <c r="E984" s="28" t="s">
        <v>6</v>
      </c>
      <c r="F984" s="28" t="s">
        <v>957</v>
      </c>
      <c r="G984" s="27">
        <v>40456</v>
      </c>
      <c r="H984" s="26">
        <v>80</v>
      </c>
      <c r="I984" s="26" t="s">
        <v>3</v>
      </c>
      <c r="J984" s="26" t="s">
        <v>4</v>
      </c>
      <c r="K984" s="27">
        <v>40476</v>
      </c>
      <c r="L984" s="27">
        <v>40840</v>
      </c>
      <c r="M984" s="27">
        <v>40939</v>
      </c>
      <c r="N984" s="27">
        <v>41348</v>
      </c>
      <c r="O984" s="26">
        <v>79.81</v>
      </c>
      <c r="P984" s="26"/>
      <c r="Q984" s="26"/>
    </row>
    <row r="985" spans="1:17" ht="30" x14ac:dyDescent="0.25">
      <c r="A985" s="26">
        <v>1562</v>
      </c>
      <c r="B985" s="26">
        <v>2271</v>
      </c>
      <c r="C985" s="26" t="s">
        <v>0</v>
      </c>
      <c r="D985" s="26" t="s">
        <v>9415</v>
      </c>
      <c r="E985" s="28" t="s">
        <v>6</v>
      </c>
      <c r="F985" s="28" t="s">
        <v>963</v>
      </c>
      <c r="G985" s="27">
        <v>40462</v>
      </c>
      <c r="H985" s="26">
        <v>80</v>
      </c>
      <c r="I985" s="26" t="s">
        <v>3</v>
      </c>
      <c r="J985" s="26" t="s">
        <v>4</v>
      </c>
      <c r="K985" s="27">
        <v>40478</v>
      </c>
      <c r="L985" s="27">
        <v>40837</v>
      </c>
      <c r="M985" s="27">
        <v>40939</v>
      </c>
      <c r="N985" s="27">
        <v>41303</v>
      </c>
      <c r="O985" s="26">
        <v>79.872</v>
      </c>
      <c r="P985" s="26"/>
      <c r="Q985" s="26"/>
    </row>
    <row r="986" spans="1:17" ht="30" x14ac:dyDescent="0.25">
      <c r="A986" s="26">
        <v>1563</v>
      </c>
      <c r="B986" s="26">
        <v>1835</v>
      </c>
      <c r="C986" s="26" t="s">
        <v>0</v>
      </c>
      <c r="D986" s="26" t="s">
        <v>9418</v>
      </c>
      <c r="E986" s="28" t="s">
        <v>6</v>
      </c>
      <c r="F986" s="28" t="s">
        <v>965</v>
      </c>
      <c r="G986" s="27">
        <v>40463</v>
      </c>
      <c r="H986" s="26">
        <v>80</v>
      </c>
      <c r="I986" s="26" t="s">
        <v>3</v>
      </c>
      <c r="J986" s="26" t="s">
        <v>4</v>
      </c>
      <c r="K986" s="27">
        <v>40561</v>
      </c>
      <c r="L986" s="27">
        <v>40570</v>
      </c>
      <c r="M986" s="27">
        <v>40574</v>
      </c>
      <c r="N986" s="27">
        <v>41110</v>
      </c>
      <c r="O986" s="26">
        <v>79.8</v>
      </c>
      <c r="P986" s="26"/>
      <c r="Q986" s="26"/>
    </row>
    <row r="987" spans="1:17" ht="30" x14ac:dyDescent="0.25">
      <c r="A987" s="26">
        <v>1564</v>
      </c>
      <c r="B987" s="26">
        <v>2240</v>
      </c>
      <c r="C987" s="26" t="s">
        <v>0</v>
      </c>
      <c r="D987" s="26" t="s">
        <v>9415</v>
      </c>
      <c r="E987" s="28" t="s">
        <v>6</v>
      </c>
      <c r="F987" s="28" t="s">
        <v>964</v>
      </c>
      <c r="G987" s="27">
        <v>40463</v>
      </c>
      <c r="H987" s="26">
        <v>68.543999999999997</v>
      </c>
      <c r="I987" s="26" t="s">
        <v>3</v>
      </c>
      <c r="J987" s="26" t="s">
        <v>4</v>
      </c>
      <c r="K987" s="27">
        <v>40471</v>
      </c>
      <c r="L987" s="27">
        <v>40687</v>
      </c>
      <c r="M987" s="27">
        <v>40714</v>
      </c>
      <c r="N987" s="27">
        <v>41229</v>
      </c>
      <c r="O987" s="26">
        <v>68.355000000000004</v>
      </c>
      <c r="P987" s="26"/>
      <c r="Q987" s="26"/>
    </row>
    <row r="988" spans="1:17" x14ac:dyDescent="0.25">
      <c r="A988" s="26">
        <v>1565</v>
      </c>
      <c r="B988" s="26">
        <v>889</v>
      </c>
      <c r="C988" s="26" t="s">
        <v>0</v>
      </c>
      <c r="D988" s="26" t="s">
        <v>9418</v>
      </c>
      <c r="E988" s="28" t="s">
        <v>6</v>
      </c>
      <c r="F988" s="28" t="s">
        <v>254</v>
      </c>
      <c r="G988" s="27">
        <v>40463</v>
      </c>
      <c r="H988" s="26">
        <v>80</v>
      </c>
      <c r="I988" s="26" t="s">
        <v>3</v>
      </c>
      <c r="J988" s="26" t="s">
        <v>4</v>
      </c>
      <c r="K988" s="27">
        <v>40463</v>
      </c>
      <c r="L988" s="27">
        <v>40463</v>
      </c>
      <c r="M988" s="27">
        <v>40463</v>
      </c>
      <c r="N988" s="27">
        <v>40463</v>
      </c>
      <c r="O988" s="26">
        <v>79.58</v>
      </c>
      <c r="P988" s="26"/>
      <c r="Q988" s="26"/>
    </row>
    <row r="989" spans="1:17" x14ac:dyDescent="0.25">
      <c r="A989" s="26">
        <v>1566</v>
      </c>
      <c r="B989" s="26">
        <v>888</v>
      </c>
      <c r="C989" s="26" t="s">
        <v>0</v>
      </c>
      <c r="D989" s="26" t="s">
        <v>9418</v>
      </c>
      <c r="E989" s="28" t="s">
        <v>6</v>
      </c>
      <c r="F989" s="28" t="s">
        <v>254</v>
      </c>
      <c r="G989" s="27">
        <v>40463</v>
      </c>
      <c r="H989" s="26">
        <v>80</v>
      </c>
      <c r="I989" s="26" t="s">
        <v>3</v>
      </c>
      <c r="J989" s="26" t="s">
        <v>4</v>
      </c>
      <c r="K989" s="27">
        <v>40463</v>
      </c>
      <c r="L989" s="27">
        <v>40463</v>
      </c>
      <c r="M989" s="27">
        <v>40463</v>
      </c>
      <c r="N989" s="27">
        <v>40463</v>
      </c>
      <c r="O989" s="26">
        <v>79.81</v>
      </c>
      <c r="P989" s="26"/>
      <c r="Q989" s="26"/>
    </row>
    <row r="990" spans="1:17" ht="30" x14ac:dyDescent="0.25">
      <c r="A990" s="26">
        <v>1567</v>
      </c>
      <c r="B990" s="26">
        <v>2081</v>
      </c>
      <c r="C990" s="26" t="s">
        <v>0</v>
      </c>
      <c r="D990" s="26" t="s">
        <v>9415</v>
      </c>
      <c r="E990" s="28" t="s">
        <v>6</v>
      </c>
      <c r="F990" s="28" t="s">
        <v>967</v>
      </c>
      <c r="G990" s="27">
        <v>40464</v>
      </c>
      <c r="H990" s="26">
        <v>80</v>
      </c>
      <c r="I990" s="26" t="s">
        <v>3</v>
      </c>
      <c r="J990" s="26" t="s">
        <v>4</v>
      </c>
      <c r="K990" s="27">
        <v>40486</v>
      </c>
      <c r="L990" s="27">
        <v>40526</v>
      </c>
      <c r="M990" s="27">
        <v>40553</v>
      </c>
      <c r="N990" s="27">
        <v>40711</v>
      </c>
      <c r="O990" s="26">
        <v>79.875</v>
      </c>
      <c r="P990" s="26"/>
      <c r="Q990" s="26"/>
    </row>
    <row r="991" spans="1:17" ht="30" x14ac:dyDescent="0.25">
      <c r="A991" s="26">
        <v>1572</v>
      </c>
      <c r="B991" s="26">
        <v>2557</v>
      </c>
      <c r="C991" s="26" t="s">
        <v>0</v>
      </c>
      <c r="D991" s="26" t="s">
        <v>9416</v>
      </c>
      <c r="E991" s="28" t="s">
        <v>1</v>
      </c>
      <c r="F991" s="28" t="s">
        <v>971</v>
      </c>
      <c r="G991" s="27">
        <v>40466</v>
      </c>
      <c r="H991" s="26">
        <v>297.60000000000002</v>
      </c>
      <c r="I991" s="26" t="s">
        <v>3</v>
      </c>
      <c r="J991" s="26" t="s">
        <v>4</v>
      </c>
      <c r="K991" s="27">
        <v>40529</v>
      </c>
      <c r="L991" s="27">
        <v>40568</v>
      </c>
      <c r="M991" s="27">
        <v>40574</v>
      </c>
      <c r="N991" s="27">
        <v>40730</v>
      </c>
      <c r="O991" s="26">
        <v>297.60000000000002</v>
      </c>
      <c r="P991" s="26"/>
      <c r="Q991" s="26"/>
    </row>
    <row r="992" spans="1:17" x14ac:dyDescent="0.25">
      <c r="A992" s="26">
        <v>1573</v>
      </c>
      <c r="B992" s="26">
        <v>2388</v>
      </c>
      <c r="C992" s="26" t="s">
        <v>0</v>
      </c>
      <c r="D992" s="26" t="s">
        <v>9417</v>
      </c>
      <c r="E992" s="28" t="s">
        <v>6</v>
      </c>
      <c r="F992" s="28" t="s">
        <v>972</v>
      </c>
      <c r="G992" s="27">
        <v>40469</v>
      </c>
      <c r="H992" s="26">
        <v>19.98</v>
      </c>
      <c r="I992" s="26" t="s">
        <v>3</v>
      </c>
      <c r="J992" s="26" t="s">
        <v>4</v>
      </c>
      <c r="K992" s="27">
        <v>40560</v>
      </c>
      <c r="L992" s="27">
        <v>40583</v>
      </c>
      <c r="M992" s="27">
        <v>40617</v>
      </c>
      <c r="N992" s="27">
        <v>40667</v>
      </c>
      <c r="O992" s="26">
        <v>19.8</v>
      </c>
      <c r="P992" s="26"/>
      <c r="Q992" s="26"/>
    </row>
    <row r="993" spans="1:17" ht="30" x14ac:dyDescent="0.25">
      <c r="A993" s="26">
        <v>1574</v>
      </c>
      <c r="B993" s="26">
        <v>2619</v>
      </c>
      <c r="C993" s="26" t="s">
        <v>0</v>
      </c>
      <c r="D993" s="26" t="s">
        <v>9416</v>
      </c>
      <c r="E993" s="28" t="s">
        <v>6</v>
      </c>
      <c r="F993" s="28" t="s">
        <v>973</v>
      </c>
      <c r="G993" s="27">
        <v>40470</v>
      </c>
      <c r="H993" s="26">
        <v>80</v>
      </c>
      <c r="I993" s="26" t="s">
        <v>3</v>
      </c>
      <c r="J993" s="26" t="s">
        <v>4</v>
      </c>
      <c r="K993" s="27">
        <v>40497</v>
      </c>
      <c r="L993" s="27">
        <v>40574</v>
      </c>
      <c r="M993" s="27">
        <v>40574</v>
      </c>
      <c r="N993" s="27">
        <v>41116</v>
      </c>
      <c r="O993" s="26">
        <v>79.875</v>
      </c>
      <c r="P993" s="26"/>
      <c r="Q993" s="26"/>
    </row>
    <row r="994" spans="1:17" x14ac:dyDescent="0.25">
      <c r="A994" s="26">
        <v>1575</v>
      </c>
      <c r="B994" s="26">
        <v>3932</v>
      </c>
      <c r="C994" s="26" t="s">
        <v>0</v>
      </c>
      <c r="D994" s="26" t="s">
        <v>9415</v>
      </c>
      <c r="E994" s="28" t="s">
        <v>974</v>
      </c>
      <c r="F994" s="28" t="s">
        <v>975</v>
      </c>
      <c r="G994" s="27">
        <v>40471</v>
      </c>
      <c r="H994" s="26">
        <v>9.84</v>
      </c>
      <c r="I994" s="26" t="s">
        <v>3</v>
      </c>
      <c r="J994" s="26" t="s">
        <v>976</v>
      </c>
      <c r="K994" s="27">
        <v>41354</v>
      </c>
      <c r="L994" s="27">
        <v>41376</v>
      </c>
      <c r="M994" s="27"/>
      <c r="N994" s="27">
        <v>41534</v>
      </c>
      <c r="O994" s="26">
        <v>9.84</v>
      </c>
      <c r="P994" s="26"/>
      <c r="Q994" s="26"/>
    </row>
    <row r="995" spans="1:17" x14ac:dyDescent="0.25">
      <c r="A995" s="26">
        <v>1576</v>
      </c>
      <c r="B995" s="26">
        <v>2435</v>
      </c>
      <c r="C995" s="26" t="s">
        <v>0</v>
      </c>
      <c r="D995" s="26" t="s">
        <v>9417</v>
      </c>
      <c r="E995" s="28" t="s">
        <v>6</v>
      </c>
      <c r="F995" s="28" t="s">
        <v>979</v>
      </c>
      <c r="G995" s="27">
        <v>40471</v>
      </c>
      <c r="H995" s="26">
        <v>80</v>
      </c>
      <c r="I995" s="26" t="s">
        <v>3</v>
      </c>
      <c r="J995" s="26" t="s">
        <v>4</v>
      </c>
      <c r="K995" s="27">
        <v>40546</v>
      </c>
      <c r="L995" s="27">
        <v>40561</v>
      </c>
      <c r="M995" s="27">
        <v>40574</v>
      </c>
      <c r="N995" s="27">
        <v>41004</v>
      </c>
      <c r="O995" s="26">
        <v>79.765000000000001</v>
      </c>
      <c r="P995" s="26"/>
      <c r="Q995" s="26"/>
    </row>
    <row r="996" spans="1:17" ht="30" x14ac:dyDescent="0.25">
      <c r="A996" s="26">
        <v>1582</v>
      </c>
      <c r="B996" s="26">
        <v>2629</v>
      </c>
      <c r="C996" s="26" t="s">
        <v>0</v>
      </c>
      <c r="D996" s="26" t="s">
        <v>9416</v>
      </c>
      <c r="E996" s="28" t="s">
        <v>6</v>
      </c>
      <c r="F996" s="28" t="s">
        <v>983</v>
      </c>
      <c r="G996" s="27">
        <v>40477</v>
      </c>
      <c r="H996" s="26">
        <v>80</v>
      </c>
      <c r="I996" s="26" t="s">
        <v>3</v>
      </c>
      <c r="J996" s="26" t="s">
        <v>4</v>
      </c>
      <c r="K996" s="27">
        <v>40506</v>
      </c>
      <c r="L996" s="27">
        <v>40869</v>
      </c>
      <c r="M996" s="27">
        <v>40939</v>
      </c>
      <c r="N996" s="27">
        <v>41339</v>
      </c>
      <c r="O996" s="26">
        <v>79.87</v>
      </c>
      <c r="P996" s="26"/>
      <c r="Q996" s="26"/>
    </row>
    <row r="997" spans="1:17" ht="30" x14ac:dyDescent="0.25">
      <c r="A997" s="26">
        <v>1585</v>
      </c>
      <c r="B997" s="26">
        <v>2275</v>
      </c>
      <c r="C997" s="26" t="s">
        <v>0</v>
      </c>
      <c r="D997" s="26" t="s">
        <v>9415</v>
      </c>
      <c r="E997" s="28" t="s">
        <v>6</v>
      </c>
      <c r="F997" s="28" t="s">
        <v>984</v>
      </c>
      <c r="G997" s="27">
        <v>40480</v>
      </c>
      <c r="H997" s="26">
        <v>80</v>
      </c>
      <c r="I997" s="26" t="s">
        <v>3</v>
      </c>
      <c r="J997" s="26" t="s">
        <v>4</v>
      </c>
      <c r="K997" s="27">
        <v>40550</v>
      </c>
      <c r="L997" s="27">
        <v>40784</v>
      </c>
      <c r="M997" s="27">
        <v>40822</v>
      </c>
      <c r="N997" s="27">
        <v>41340</v>
      </c>
      <c r="O997" s="26">
        <v>79.814999999999998</v>
      </c>
      <c r="P997" s="26"/>
      <c r="Q997" s="26"/>
    </row>
    <row r="998" spans="1:17" x14ac:dyDescent="0.25">
      <c r="A998" s="26">
        <v>1586</v>
      </c>
      <c r="B998" s="26">
        <v>1754</v>
      </c>
      <c r="C998" s="26" t="s">
        <v>0</v>
      </c>
      <c r="D998" s="26" t="s">
        <v>9418</v>
      </c>
      <c r="E998" s="28" t="s">
        <v>6</v>
      </c>
      <c r="F998" s="28" t="s">
        <v>985</v>
      </c>
      <c r="G998" s="27">
        <v>40483</v>
      </c>
      <c r="H998" s="26">
        <v>80</v>
      </c>
      <c r="I998" s="26" t="s">
        <v>3</v>
      </c>
      <c r="J998" s="26" t="s">
        <v>4</v>
      </c>
      <c r="K998" s="27">
        <v>40553</v>
      </c>
      <c r="L998" s="27">
        <v>40553</v>
      </c>
      <c r="M998" s="27">
        <v>40574</v>
      </c>
      <c r="N998" s="27">
        <v>40652</v>
      </c>
      <c r="O998" s="26">
        <v>79.8</v>
      </c>
      <c r="P998" s="26"/>
      <c r="Q998" s="26"/>
    </row>
    <row r="999" spans="1:17" x14ac:dyDescent="0.25">
      <c r="A999" s="26">
        <v>1588</v>
      </c>
      <c r="B999" s="26">
        <v>2479</v>
      </c>
      <c r="C999" s="26" t="s">
        <v>0</v>
      </c>
      <c r="D999" s="26" t="s">
        <v>9417</v>
      </c>
      <c r="E999" s="28" t="s">
        <v>6</v>
      </c>
      <c r="F999" s="28" t="s">
        <v>987</v>
      </c>
      <c r="G999" s="27">
        <v>40486</v>
      </c>
      <c r="H999" s="26">
        <v>80</v>
      </c>
      <c r="I999" s="26" t="s">
        <v>3</v>
      </c>
      <c r="J999" s="26" t="s">
        <v>4</v>
      </c>
      <c r="K999" s="27">
        <v>40631</v>
      </c>
      <c r="L999" s="27">
        <v>40669</v>
      </c>
      <c r="M999" s="27">
        <v>40750</v>
      </c>
      <c r="N999" s="27">
        <v>41301</v>
      </c>
      <c r="O999" s="26">
        <v>79.92</v>
      </c>
      <c r="P999" s="26"/>
      <c r="Q999" s="26"/>
    </row>
    <row r="1000" spans="1:17" x14ac:dyDescent="0.25">
      <c r="A1000" s="26">
        <v>1589</v>
      </c>
      <c r="B1000" s="26">
        <v>2582</v>
      </c>
      <c r="C1000" s="26" t="s">
        <v>0</v>
      </c>
      <c r="D1000" s="26" t="s">
        <v>9416</v>
      </c>
      <c r="E1000" s="28" t="s">
        <v>6</v>
      </c>
      <c r="F1000" s="28" t="s">
        <v>988</v>
      </c>
      <c r="G1000" s="27">
        <v>40486</v>
      </c>
      <c r="H1000" s="26">
        <v>80</v>
      </c>
      <c r="I1000" s="26" t="s">
        <v>3</v>
      </c>
      <c r="J1000" s="26" t="s">
        <v>4</v>
      </c>
      <c r="K1000" s="27">
        <v>40520</v>
      </c>
      <c r="L1000" s="27">
        <v>40522</v>
      </c>
      <c r="M1000" s="27">
        <v>40564</v>
      </c>
      <c r="N1000" s="27">
        <v>40854</v>
      </c>
      <c r="O1000" s="26">
        <v>80</v>
      </c>
      <c r="P1000" s="26"/>
      <c r="Q1000" s="26"/>
    </row>
    <row r="1001" spans="1:17" x14ac:dyDescent="0.25">
      <c r="A1001" s="26">
        <v>1591</v>
      </c>
      <c r="B1001" s="26">
        <v>891</v>
      </c>
      <c r="C1001" s="26" t="s">
        <v>0</v>
      </c>
      <c r="D1001" s="26" t="s">
        <v>9418</v>
      </c>
      <c r="E1001" s="28" t="s">
        <v>6</v>
      </c>
      <c r="F1001" s="28" t="s">
        <v>254</v>
      </c>
      <c r="G1001" s="27">
        <v>40490</v>
      </c>
      <c r="H1001" s="26">
        <v>80</v>
      </c>
      <c r="I1001" s="26" t="s">
        <v>3</v>
      </c>
      <c r="J1001" s="26" t="s">
        <v>4</v>
      </c>
      <c r="K1001" s="27">
        <v>40490</v>
      </c>
      <c r="L1001" s="27">
        <v>40490</v>
      </c>
      <c r="M1001" s="27">
        <v>40490</v>
      </c>
      <c r="N1001" s="27">
        <v>40490</v>
      </c>
      <c r="O1001" s="26">
        <v>79.92</v>
      </c>
      <c r="P1001" s="26"/>
      <c r="Q1001" s="26"/>
    </row>
    <row r="1002" spans="1:17" x14ac:dyDescent="0.25">
      <c r="A1002" s="26">
        <v>1592</v>
      </c>
      <c r="B1002" s="26">
        <v>890</v>
      </c>
      <c r="C1002" s="26" t="s">
        <v>0</v>
      </c>
      <c r="D1002" s="26" t="s">
        <v>9418</v>
      </c>
      <c r="E1002" s="28" t="s">
        <v>6</v>
      </c>
      <c r="F1002" s="28" t="s">
        <v>254</v>
      </c>
      <c r="G1002" s="27">
        <v>40490</v>
      </c>
      <c r="H1002" s="26">
        <v>80</v>
      </c>
      <c r="I1002" s="26" t="s">
        <v>3</v>
      </c>
      <c r="J1002" s="26" t="s">
        <v>4</v>
      </c>
      <c r="K1002" s="27">
        <v>40490</v>
      </c>
      <c r="L1002" s="27">
        <v>40490</v>
      </c>
      <c r="M1002" s="27">
        <v>40490</v>
      </c>
      <c r="N1002" s="27">
        <v>40490</v>
      </c>
      <c r="O1002" s="26">
        <v>79.92</v>
      </c>
      <c r="P1002" s="26"/>
      <c r="Q1002" s="26"/>
    </row>
    <row r="1003" spans="1:17" x14ac:dyDescent="0.25">
      <c r="A1003" s="26">
        <v>1593</v>
      </c>
      <c r="B1003" s="26">
        <v>886</v>
      </c>
      <c r="C1003" s="26" t="s">
        <v>0</v>
      </c>
      <c r="D1003" s="26" t="s">
        <v>9418</v>
      </c>
      <c r="E1003" s="28" t="s">
        <v>6</v>
      </c>
      <c r="F1003" s="28" t="s">
        <v>254</v>
      </c>
      <c r="G1003" s="27">
        <v>40490</v>
      </c>
      <c r="H1003" s="26">
        <v>80</v>
      </c>
      <c r="I1003" s="26" t="s">
        <v>3</v>
      </c>
      <c r="J1003" s="26" t="s">
        <v>4</v>
      </c>
      <c r="K1003" s="27">
        <v>40490</v>
      </c>
      <c r="L1003" s="27">
        <v>40490</v>
      </c>
      <c r="M1003" s="27">
        <v>40490</v>
      </c>
      <c r="N1003" s="27">
        <v>40490</v>
      </c>
      <c r="O1003" s="26">
        <v>79.739999999999995</v>
      </c>
      <c r="P1003" s="26"/>
      <c r="Q1003" s="26"/>
    </row>
    <row r="1004" spans="1:17" x14ac:dyDescent="0.25">
      <c r="A1004" s="26">
        <v>1594</v>
      </c>
      <c r="B1004" s="26">
        <v>892</v>
      </c>
      <c r="C1004" s="26" t="s">
        <v>0</v>
      </c>
      <c r="D1004" s="26" t="s">
        <v>9418</v>
      </c>
      <c r="E1004" s="28" t="s">
        <v>6</v>
      </c>
      <c r="F1004" s="28" t="s">
        <v>254</v>
      </c>
      <c r="G1004" s="27">
        <v>40490</v>
      </c>
      <c r="H1004" s="26">
        <v>80</v>
      </c>
      <c r="I1004" s="26" t="s">
        <v>3</v>
      </c>
      <c r="J1004" s="26" t="s">
        <v>4</v>
      </c>
      <c r="K1004" s="27">
        <v>40490</v>
      </c>
      <c r="L1004" s="27">
        <v>40490</v>
      </c>
      <c r="M1004" s="27">
        <v>40490</v>
      </c>
      <c r="N1004" s="27">
        <v>40490</v>
      </c>
      <c r="O1004" s="26">
        <v>77.361999999999995</v>
      </c>
      <c r="P1004" s="26"/>
      <c r="Q1004" s="26"/>
    </row>
    <row r="1005" spans="1:17" ht="30" x14ac:dyDescent="0.25">
      <c r="A1005" s="26">
        <v>1595</v>
      </c>
      <c r="B1005" s="26">
        <v>1808</v>
      </c>
      <c r="C1005" s="26" t="s">
        <v>0</v>
      </c>
      <c r="D1005" s="26" t="s">
        <v>9418</v>
      </c>
      <c r="E1005" s="28" t="s">
        <v>6</v>
      </c>
      <c r="F1005" s="28" t="s">
        <v>994</v>
      </c>
      <c r="G1005" s="27">
        <v>40491</v>
      </c>
      <c r="H1005" s="26">
        <v>80</v>
      </c>
      <c r="I1005" s="26" t="s">
        <v>3</v>
      </c>
      <c r="J1005" s="26" t="s">
        <v>4</v>
      </c>
      <c r="K1005" s="27">
        <v>40535</v>
      </c>
      <c r="L1005" s="27">
        <v>40653</v>
      </c>
      <c r="M1005" s="27">
        <v>40690</v>
      </c>
      <c r="N1005" s="27">
        <v>40870</v>
      </c>
      <c r="O1005" s="26">
        <v>79.819999999999993</v>
      </c>
      <c r="P1005" s="26"/>
      <c r="Q1005" s="26"/>
    </row>
    <row r="1006" spans="1:17" ht="45" x14ac:dyDescent="0.25">
      <c r="A1006" s="26">
        <v>1596</v>
      </c>
      <c r="B1006" s="26">
        <v>1830</v>
      </c>
      <c r="C1006" s="26" t="s">
        <v>0</v>
      </c>
      <c r="D1006" s="26" t="s">
        <v>9418</v>
      </c>
      <c r="E1006" s="28" t="s">
        <v>6</v>
      </c>
      <c r="F1006" s="28" t="s">
        <v>990</v>
      </c>
      <c r="G1006" s="27">
        <v>40491</v>
      </c>
      <c r="H1006" s="26">
        <v>80</v>
      </c>
      <c r="I1006" s="26" t="s">
        <v>3</v>
      </c>
      <c r="J1006" s="26" t="s">
        <v>4</v>
      </c>
      <c r="K1006" s="27">
        <v>40535</v>
      </c>
      <c r="L1006" s="27">
        <v>40711</v>
      </c>
      <c r="M1006" s="27">
        <v>40753</v>
      </c>
      <c r="N1006" s="27">
        <v>41052</v>
      </c>
      <c r="O1006" s="26">
        <v>79.92</v>
      </c>
      <c r="P1006" s="26"/>
      <c r="Q1006" s="26"/>
    </row>
    <row r="1007" spans="1:17" ht="30" x14ac:dyDescent="0.25">
      <c r="A1007" s="26">
        <v>1597</v>
      </c>
      <c r="B1007" s="26">
        <v>1821</v>
      </c>
      <c r="C1007" s="26" t="s">
        <v>0</v>
      </c>
      <c r="D1007" s="26" t="s">
        <v>9418</v>
      </c>
      <c r="E1007" s="28" t="s">
        <v>6</v>
      </c>
      <c r="F1007" s="28" t="s">
        <v>991</v>
      </c>
      <c r="G1007" s="27">
        <v>40491</v>
      </c>
      <c r="H1007" s="26">
        <v>80</v>
      </c>
      <c r="I1007" s="26" t="s">
        <v>3</v>
      </c>
      <c r="J1007" s="26" t="s">
        <v>4</v>
      </c>
      <c r="K1007" s="27">
        <v>40535</v>
      </c>
      <c r="L1007" s="27">
        <v>40653</v>
      </c>
      <c r="M1007" s="27">
        <v>40690</v>
      </c>
      <c r="N1007" s="27">
        <v>40991</v>
      </c>
      <c r="O1007" s="26">
        <v>79.819999999999993</v>
      </c>
      <c r="P1007" s="26"/>
      <c r="Q1007" s="26"/>
    </row>
    <row r="1008" spans="1:17" ht="30" x14ac:dyDescent="0.25">
      <c r="A1008" s="26">
        <v>1598</v>
      </c>
      <c r="B1008" s="26">
        <v>1810</v>
      </c>
      <c r="C1008" s="26" t="s">
        <v>0</v>
      </c>
      <c r="D1008" s="26" t="s">
        <v>9418</v>
      </c>
      <c r="E1008" s="28" t="s">
        <v>6</v>
      </c>
      <c r="F1008" s="28" t="s">
        <v>992</v>
      </c>
      <c r="G1008" s="27">
        <v>40491</v>
      </c>
      <c r="H1008" s="26">
        <v>80</v>
      </c>
      <c r="I1008" s="26" t="s">
        <v>3</v>
      </c>
      <c r="J1008" s="26" t="s">
        <v>4</v>
      </c>
      <c r="K1008" s="27">
        <v>40535</v>
      </c>
      <c r="L1008" s="27">
        <v>40653</v>
      </c>
      <c r="M1008" s="27">
        <v>40690</v>
      </c>
      <c r="N1008" s="27">
        <v>40870</v>
      </c>
      <c r="O1008" s="26">
        <v>79.819999999999993</v>
      </c>
      <c r="P1008" s="26"/>
      <c r="Q1008" s="26"/>
    </row>
    <row r="1009" spans="1:17" ht="30" x14ac:dyDescent="0.25">
      <c r="A1009" s="26">
        <v>1599</v>
      </c>
      <c r="B1009" s="26">
        <v>1809</v>
      </c>
      <c r="C1009" s="26" t="s">
        <v>0</v>
      </c>
      <c r="D1009" s="26" t="s">
        <v>9418</v>
      </c>
      <c r="E1009" s="28" t="s">
        <v>6</v>
      </c>
      <c r="F1009" s="28" t="s">
        <v>993</v>
      </c>
      <c r="G1009" s="27">
        <v>40491</v>
      </c>
      <c r="H1009" s="26">
        <v>80</v>
      </c>
      <c r="I1009" s="26" t="s">
        <v>3</v>
      </c>
      <c r="J1009" s="26" t="s">
        <v>4</v>
      </c>
      <c r="K1009" s="27">
        <v>40535</v>
      </c>
      <c r="L1009" s="27">
        <v>40653</v>
      </c>
      <c r="M1009" s="27">
        <v>40690</v>
      </c>
      <c r="N1009" s="27">
        <v>40870</v>
      </c>
      <c r="O1009" s="26">
        <v>79.819999999999993</v>
      </c>
      <c r="P1009" s="26"/>
      <c r="Q1009" s="26"/>
    </row>
    <row r="1010" spans="1:17" ht="30" x14ac:dyDescent="0.25">
      <c r="A1010" s="26">
        <v>1605</v>
      </c>
      <c r="B1010" s="26">
        <v>1828</v>
      </c>
      <c r="C1010" s="26" t="s">
        <v>0</v>
      </c>
      <c r="D1010" s="26" t="s">
        <v>9418</v>
      </c>
      <c r="E1010" s="28" t="s">
        <v>6</v>
      </c>
      <c r="F1010" s="28" t="s">
        <v>997</v>
      </c>
      <c r="G1010" s="27">
        <v>40493</v>
      </c>
      <c r="H1010" s="26">
        <v>80</v>
      </c>
      <c r="I1010" s="26" t="s">
        <v>3</v>
      </c>
      <c r="J1010" s="26" t="s">
        <v>4</v>
      </c>
      <c r="K1010" s="27">
        <v>40555</v>
      </c>
      <c r="L1010" s="27">
        <v>40660</v>
      </c>
      <c r="M1010" s="27">
        <v>40689</v>
      </c>
      <c r="N1010" s="27">
        <v>41023</v>
      </c>
      <c r="O1010" s="26">
        <v>79.900000000000006</v>
      </c>
      <c r="P1010" s="26"/>
      <c r="Q1010" s="26"/>
    </row>
    <row r="1011" spans="1:17" x14ac:dyDescent="0.25">
      <c r="A1011" s="26">
        <v>1606</v>
      </c>
      <c r="B1011" s="26">
        <v>1790</v>
      </c>
      <c r="C1011" s="26" t="s">
        <v>0</v>
      </c>
      <c r="D1011" s="26" t="s">
        <v>9418</v>
      </c>
      <c r="E1011" s="28" t="s">
        <v>6</v>
      </c>
      <c r="F1011" s="28" t="s">
        <v>985</v>
      </c>
      <c r="G1011" s="27">
        <v>40497</v>
      </c>
      <c r="H1011" s="26">
        <v>80</v>
      </c>
      <c r="I1011" s="26" t="s">
        <v>3</v>
      </c>
      <c r="J1011" s="26" t="s">
        <v>4</v>
      </c>
      <c r="K1011" s="27">
        <v>40553</v>
      </c>
      <c r="L1011" s="27">
        <v>40553</v>
      </c>
      <c r="M1011" s="27">
        <v>40574</v>
      </c>
      <c r="N1011" s="27">
        <v>40752</v>
      </c>
      <c r="O1011" s="26">
        <v>79.8</v>
      </c>
      <c r="P1011" s="26"/>
      <c r="Q1011" s="26"/>
    </row>
    <row r="1012" spans="1:17" x14ac:dyDescent="0.25">
      <c r="A1012" s="26">
        <v>1607</v>
      </c>
      <c r="B1012" s="26">
        <v>2427</v>
      </c>
      <c r="C1012" s="26" t="s">
        <v>0</v>
      </c>
      <c r="D1012" s="26" t="s">
        <v>9417</v>
      </c>
      <c r="E1012" s="28" t="s">
        <v>6</v>
      </c>
      <c r="F1012" s="28" t="s">
        <v>1000</v>
      </c>
      <c r="G1012" s="27">
        <v>40497</v>
      </c>
      <c r="H1012" s="26">
        <v>80</v>
      </c>
      <c r="I1012" s="26" t="s">
        <v>3</v>
      </c>
      <c r="J1012" s="26" t="s">
        <v>4</v>
      </c>
      <c r="K1012" s="27">
        <v>40631</v>
      </c>
      <c r="L1012" s="27">
        <v>40710</v>
      </c>
      <c r="M1012" s="27">
        <v>40753</v>
      </c>
      <c r="N1012" s="27">
        <v>40913</v>
      </c>
      <c r="O1012" s="26">
        <v>79.2</v>
      </c>
      <c r="P1012" s="26"/>
      <c r="Q1012" s="26"/>
    </row>
    <row r="1013" spans="1:17" x14ac:dyDescent="0.25">
      <c r="A1013" s="26">
        <v>1610</v>
      </c>
      <c r="B1013" s="26">
        <v>2129</v>
      </c>
      <c r="C1013" s="26" t="s">
        <v>0</v>
      </c>
      <c r="D1013" s="26" t="s">
        <v>9415</v>
      </c>
      <c r="E1013" s="28" t="s">
        <v>6</v>
      </c>
      <c r="F1013" s="28" t="s">
        <v>1001</v>
      </c>
      <c r="G1013" s="27">
        <v>40498</v>
      </c>
      <c r="H1013" s="26">
        <v>80</v>
      </c>
      <c r="I1013" s="26" t="s">
        <v>3</v>
      </c>
      <c r="J1013" s="26" t="s">
        <v>4</v>
      </c>
      <c r="K1013" s="27">
        <v>40568</v>
      </c>
      <c r="L1013" s="27">
        <v>40571</v>
      </c>
      <c r="M1013" s="27">
        <v>40574</v>
      </c>
      <c r="N1013" s="27">
        <v>40827</v>
      </c>
      <c r="O1013" s="26">
        <v>79.900000000000006</v>
      </c>
      <c r="P1013" s="26"/>
      <c r="Q1013" s="26"/>
    </row>
    <row r="1014" spans="1:17" x14ac:dyDescent="0.25">
      <c r="A1014" s="26">
        <v>1617</v>
      </c>
      <c r="B1014" s="26">
        <v>2621</v>
      </c>
      <c r="C1014" s="26" t="s">
        <v>0</v>
      </c>
      <c r="D1014" s="26" t="s">
        <v>9416</v>
      </c>
      <c r="E1014" s="28" t="s">
        <v>6</v>
      </c>
      <c r="F1014" s="28" t="s">
        <v>1009</v>
      </c>
      <c r="G1014" s="27">
        <v>40499</v>
      </c>
      <c r="H1014" s="26">
        <v>70.56</v>
      </c>
      <c r="I1014" s="26" t="s">
        <v>3</v>
      </c>
      <c r="J1014" s="26" t="s">
        <v>4</v>
      </c>
      <c r="K1014" s="27">
        <v>40546</v>
      </c>
      <c r="L1014" s="27">
        <v>40781</v>
      </c>
      <c r="M1014" s="27">
        <v>41029</v>
      </c>
      <c r="N1014" s="27">
        <v>41137</v>
      </c>
      <c r="O1014" s="26">
        <v>69.69</v>
      </c>
      <c r="P1014" s="26"/>
      <c r="Q1014" s="26"/>
    </row>
    <row r="1015" spans="1:17" x14ac:dyDescent="0.25">
      <c r="A1015" s="26">
        <v>1618</v>
      </c>
      <c r="B1015" s="26">
        <v>2473</v>
      </c>
      <c r="C1015" s="26" t="s">
        <v>0</v>
      </c>
      <c r="D1015" s="26" t="s">
        <v>9417</v>
      </c>
      <c r="E1015" s="28" t="s">
        <v>6</v>
      </c>
      <c r="F1015" s="28" t="s">
        <v>1011</v>
      </c>
      <c r="G1015" s="27">
        <v>40501</v>
      </c>
      <c r="H1015" s="26">
        <v>80</v>
      </c>
      <c r="I1015" s="26" t="s">
        <v>3</v>
      </c>
      <c r="J1015" s="26" t="s">
        <v>4</v>
      </c>
      <c r="K1015" s="27">
        <v>40564</v>
      </c>
      <c r="L1015" s="27">
        <v>40576</v>
      </c>
      <c r="M1015" s="27">
        <v>40689</v>
      </c>
      <c r="N1015" s="27">
        <v>41236</v>
      </c>
      <c r="O1015" s="26">
        <v>79.92</v>
      </c>
      <c r="P1015" s="26"/>
      <c r="Q1015" s="26"/>
    </row>
    <row r="1016" spans="1:17" ht="30" x14ac:dyDescent="0.25">
      <c r="A1016" s="26">
        <v>1619</v>
      </c>
      <c r="B1016" s="26">
        <v>2472</v>
      </c>
      <c r="C1016" s="26" t="s">
        <v>0</v>
      </c>
      <c r="D1016" s="26" t="s">
        <v>9417</v>
      </c>
      <c r="E1016" s="28" t="s">
        <v>6</v>
      </c>
      <c r="F1016" s="28" t="s">
        <v>1012</v>
      </c>
      <c r="G1016" s="27">
        <v>40501</v>
      </c>
      <c r="H1016" s="26">
        <v>80</v>
      </c>
      <c r="I1016" s="26" t="s">
        <v>3</v>
      </c>
      <c r="J1016" s="26" t="s">
        <v>4</v>
      </c>
      <c r="K1016" s="27">
        <v>40564</v>
      </c>
      <c r="L1016" s="27">
        <v>40576</v>
      </c>
      <c r="M1016" s="27">
        <v>40689</v>
      </c>
      <c r="N1016" s="27">
        <v>41236</v>
      </c>
      <c r="O1016" s="26">
        <v>79.92</v>
      </c>
      <c r="P1016" s="26"/>
      <c r="Q1016" s="26"/>
    </row>
    <row r="1017" spans="1:17" ht="30" x14ac:dyDescent="0.25">
      <c r="A1017" s="26">
        <v>1620</v>
      </c>
      <c r="B1017" s="26">
        <v>2450</v>
      </c>
      <c r="C1017" s="26" t="s">
        <v>0</v>
      </c>
      <c r="D1017" s="26" t="s">
        <v>9417</v>
      </c>
      <c r="E1017" s="28" t="s">
        <v>6</v>
      </c>
      <c r="F1017" s="28" t="s">
        <v>1013</v>
      </c>
      <c r="G1017" s="27">
        <v>40501</v>
      </c>
      <c r="H1017" s="26">
        <v>80</v>
      </c>
      <c r="I1017" s="26" t="s">
        <v>3</v>
      </c>
      <c r="J1017" s="26" t="s">
        <v>4</v>
      </c>
      <c r="K1017" s="27">
        <v>40546</v>
      </c>
      <c r="L1017" s="27">
        <v>40710</v>
      </c>
      <c r="M1017" s="27">
        <v>40753</v>
      </c>
      <c r="N1017" s="27">
        <v>41106</v>
      </c>
      <c r="O1017" s="26">
        <v>79.92</v>
      </c>
      <c r="P1017" s="26"/>
      <c r="Q1017" s="26"/>
    </row>
    <row r="1018" spans="1:17" x14ac:dyDescent="0.25">
      <c r="A1018" s="26">
        <v>1621</v>
      </c>
      <c r="B1018" s="26">
        <v>2630</v>
      </c>
      <c r="C1018" s="26" t="s">
        <v>0</v>
      </c>
      <c r="D1018" s="26" t="s">
        <v>9416</v>
      </c>
      <c r="E1018" s="28" t="s">
        <v>6</v>
      </c>
      <c r="F1018" s="28" t="s">
        <v>1010</v>
      </c>
      <c r="G1018" s="27">
        <v>40501</v>
      </c>
      <c r="H1018" s="26">
        <v>80</v>
      </c>
      <c r="I1018" s="26" t="s">
        <v>3</v>
      </c>
      <c r="J1018" s="26" t="s">
        <v>4</v>
      </c>
      <c r="K1018" s="27">
        <v>40519</v>
      </c>
      <c r="L1018" s="27">
        <v>40886</v>
      </c>
      <c r="M1018" s="27">
        <v>40939</v>
      </c>
      <c r="N1018" s="27">
        <v>41381</v>
      </c>
      <c r="O1018" s="26">
        <v>79.709999999999994</v>
      </c>
      <c r="P1018" s="26"/>
      <c r="Q1018" s="26"/>
    </row>
    <row r="1019" spans="1:17" ht="30" x14ac:dyDescent="0.25">
      <c r="A1019" s="26">
        <v>1622</v>
      </c>
      <c r="B1019" s="26">
        <v>2439</v>
      </c>
      <c r="C1019" s="26" t="s">
        <v>0</v>
      </c>
      <c r="D1019" s="26" t="s">
        <v>9417</v>
      </c>
      <c r="E1019" s="28" t="s">
        <v>6</v>
      </c>
      <c r="F1019" s="28" t="s">
        <v>1013</v>
      </c>
      <c r="G1019" s="27">
        <v>40501</v>
      </c>
      <c r="H1019" s="26">
        <v>80</v>
      </c>
      <c r="I1019" s="26" t="s">
        <v>3</v>
      </c>
      <c r="J1019" s="26" t="s">
        <v>4</v>
      </c>
      <c r="K1019" s="27">
        <v>40546</v>
      </c>
      <c r="L1019" s="27">
        <v>40710</v>
      </c>
      <c r="M1019" s="27">
        <v>40753</v>
      </c>
      <c r="N1019" s="27">
        <v>41020</v>
      </c>
      <c r="O1019" s="26">
        <v>79.92</v>
      </c>
      <c r="P1019" s="26"/>
      <c r="Q1019" s="26"/>
    </row>
    <row r="1020" spans="1:17" x14ac:dyDescent="0.25">
      <c r="A1020" s="26">
        <v>1628</v>
      </c>
      <c r="B1020" s="26">
        <v>896</v>
      </c>
      <c r="C1020" s="26" t="s">
        <v>0</v>
      </c>
      <c r="D1020" s="26" t="s">
        <v>9418</v>
      </c>
      <c r="E1020" s="28" t="s">
        <v>6</v>
      </c>
      <c r="F1020" s="28" t="s">
        <v>254</v>
      </c>
      <c r="G1020" s="27">
        <v>40508</v>
      </c>
      <c r="H1020" s="26">
        <v>80</v>
      </c>
      <c r="I1020" s="26" t="s">
        <v>3</v>
      </c>
      <c r="J1020" s="26" t="s">
        <v>4</v>
      </c>
      <c r="K1020" s="27">
        <v>40508</v>
      </c>
      <c r="L1020" s="27">
        <v>40508</v>
      </c>
      <c r="M1020" s="27">
        <v>40508</v>
      </c>
      <c r="N1020" s="27">
        <v>40508</v>
      </c>
      <c r="O1020" s="26">
        <v>79.72</v>
      </c>
      <c r="P1020" s="26"/>
      <c r="Q1020" s="26"/>
    </row>
    <row r="1021" spans="1:17" x14ac:dyDescent="0.25">
      <c r="A1021" s="26">
        <v>1629</v>
      </c>
      <c r="B1021" s="26">
        <v>893</v>
      </c>
      <c r="C1021" s="26" t="s">
        <v>0</v>
      </c>
      <c r="D1021" s="26" t="s">
        <v>9418</v>
      </c>
      <c r="E1021" s="28" t="s">
        <v>6</v>
      </c>
      <c r="F1021" s="28" t="s">
        <v>254</v>
      </c>
      <c r="G1021" s="27">
        <v>40508</v>
      </c>
      <c r="H1021" s="26">
        <v>80</v>
      </c>
      <c r="I1021" s="26" t="s">
        <v>3</v>
      </c>
      <c r="J1021" s="26" t="s">
        <v>4</v>
      </c>
      <c r="K1021" s="27">
        <v>40508</v>
      </c>
      <c r="L1021" s="27">
        <v>40508</v>
      </c>
      <c r="M1021" s="27">
        <v>40508</v>
      </c>
      <c r="N1021" s="27">
        <v>40508</v>
      </c>
      <c r="O1021" s="26">
        <v>79.87</v>
      </c>
      <c r="P1021" s="26"/>
      <c r="Q1021" s="26"/>
    </row>
    <row r="1022" spans="1:17" x14ac:dyDescent="0.25">
      <c r="A1022" s="26">
        <v>1630</v>
      </c>
      <c r="B1022" s="26">
        <v>895</v>
      </c>
      <c r="C1022" s="26" t="s">
        <v>0</v>
      </c>
      <c r="D1022" s="26" t="s">
        <v>9418</v>
      </c>
      <c r="E1022" s="28" t="s">
        <v>6</v>
      </c>
      <c r="F1022" s="28" t="s">
        <v>254</v>
      </c>
      <c r="G1022" s="27">
        <v>40508</v>
      </c>
      <c r="H1022" s="26">
        <v>80</v>
      </c>
      <c r="I1022" s="26" t="s">
        <v>3</v>
      </c>
      <c r="J1022" s="26" t="s">
        <v>4</v>
      </c>
      <c r="K1022" s="27">
        <v>40508</v>
      </c>
      <c r="L1022" s="27">
        <v>40508</v>
      </c>
      <c r="M1022" s="27">
        <v>40508</v>
      </c>
      <c r="N1022" s="27">
        <v>40508</v>
      </c>
      <c r="O1022" s="26">
        <v>79.72</v>
      </c>
      <c r="P1022" s="26"/>
      <c r="Q1022" s="26"/>
    </row>
    <row r="1023" spans="1:17" x14ac:dyDescent="0.25">
      <c r="A1023" s="26">
        <v>1635</v>
      </c>
      <c r="B1023" s="26">
        <v>2631</v>
      </c>
      <c r="C1023" s="26" t="s">
        <v>0</v>
      </c>
      <c r="D1023" s="26" t="s">
        <v>9416</v>
      </c>
      <c r="E1023" s="28" t="s">
        <v>6</v>
      </c>
      <c r="F1023" s="28" t="s">
        <v>1021</v>
      </c>
      <c r="G1023" s="27">
        <v>40519</v>
      </c>
      <c r="H1023" s="26">
        <v>80</v>
      </c>
      <c r="I1023" s="26" t="s">
        <v>3</v>
      </c>
      <c r="J1023" s="26" t="s">
        <v>4</v>
      </c>
      <c r="K1023" s="27">
        <v>40532</v>
      </c>
      <c r="L1023" s="27">
        <v>40886</v>
      </c>
      <c r="M1023" s="27">
        <v>40939</v>
      </c>
      <c r="N1023" s="27">
        <v>41381</v>
      </c>
      <c r="O1023" s="26">
        <v>79.12</v>
      </c>
      <c r="P1023" s="26"/>
      <c r="Q1023" s="26"/>
    </row>
    <row r="1024" spans="1:17" x14ac:dyDescent="0.25">
      <c r="A1024" s="26">
        <v>1636</v>
      </c>
      <c r="B1024" s="26">
        <v>2614</v>
      </c>
      <c r="C1024" s="26" t="s">
        <v>0</v>
      </c>
      <c r="D1024" s="26" t="s">
        <v>9416</v>
      </c>
      <c r="E1024" s="28" t="s">
        <v>6</v>
      </c>
      <c r="F1024" s="28" t="s">
        <v>1022</v>
      </c>
      <c r="G1024" s="27">
        <v>40519</v>
      </c>
      <c r="H1024" s="26">
        <v>19.95</v>
      </c>
      <c r="I1024" s="26" t="s">
        <v>3</v>
      </c>
      <c r="J1024" s="26" t="s">
        <v>4</v>
      </c>
      <c r="K1024" s="27">
        <v>40528</v>
      </c>
      <c r="L1024" s="27">
        <v>40669</v>
      </c>
      <c r="M1024" s="27">
        <v>40753</v>
      </c>
      <c r="N1024" s="27">
        <v>41096</v>
      </c>
      <c r="O1024" s="26">
        <v>19.920000000000002</v>
      </c>
      <c r="P1024" s="26"/>
      <c r="Q1024" s="26"/>
    </row>
    <row r="1025" spans="1:17" x14ac:dyDescent="0.25">
      <c r="A1025" s="26">
        <v>1638</v>
      </c>
      <c r="B1025" s="26">
        <v>1764</v>
      </c>
      <c r="C1025" s="26" t="s">
        <v>0</v>
      </c>
      <c r="D1025" s="26" t="s">
        <v>9418</v>
      </c>
      <c r="E1025" s="28" t="s">
        <v>6</v>
      </c>
      <c r="F1025" s="28" t="s">
        <v>500</v>
      </c>
      <c r="G1025" s="27">
        <v>40519</v>
      </c>
      <c r="H1025" s="26">
        <v>80</v>
      </c>
      <c r="I1025" s="26" t="s">
        <v>3</v>
      </c>
      <c r="J1025" s="26" t="s">
        <v>4</v>
      </c>
      <c r="K1025" s="27">
        <v>40553</v>
      </c>
      <c r="L1025" s="27">
        <v>40553</v>
      </c>
      <c r="M1025" s="27">
        <v>40574</v>
      </c>
      <c r="N1025" s="27">
        <v>40711</v>
      </c>
      <c r="O1025" s="26">
        <v>79.8</v>
      </c>
      <c r="P1025" s="26"/>
      <c r="Q1025" s="26"/>
    </row>
    <row r="1026" spans="1:17" ht="30" x14ac:dyDescent="0.25">
      <c r="A1026" s="26">
        <v>1639</v>
      </c>
      <c r="B1026" s="26">
        <v>1770</v>
      </c>
      <c r="C1026" s="26" t="s">
        <v>0</v>
      </c>
      <c r="D1026" s="26" t="s">
        <v>9418</v>
      </c>
      <c r="E1026" s="28" t="s">
        <v>6</v>
      </c>
      <c r="F1026" s="28" t="s">
        <v>1024</v>
      </c>
      <c r="G1026" s="27">
        <v>40519</v>
      </c>
      <c r="H1026" s="26">
        <v>80</v>
      </c>
      <c r="I1026" s="26" t="s">
        <v>3</v>
      </c>
      <c r="J1026" s="26" t="s">
        <v>4</v>
      </c>
      <c r="K1026" s="27">
        <v>40553</v>
      </c>
      <c r="L1026" s="27">
        <v>40553</v>
      </c>
      <c r="M1026" s="27">
        <v>40574</v>
      </c>
      <c r="N1026" s="27">
        <v>40696</v>
      </c>
      <c r="O1026" s="26">
        <v>79.8</v>
      </c>
      <c r="P1026" s="26"/>
      <c r="Q1026" s="26"/>
    </row>
    <row r="1027" spans="1:17" ht="45" x14ac:dyDescent="0.25">
      <c r="A1027" s="26">
        <v>1641</v>
      </c>
      <c r="B1027" s="26">
        <v>2607</v>
      </c>
      <c r="C1027" s="26" t="s">
        <v>0</v>
      </c>
      <c r="D1027" s="26" t="s">
        <v>9416</v>
      </c>
      <c r="E1027" s="28" t="s">
        <v>6</v>
      </c>
      <c r="F1027" s="28" t="s">
        <v>1026</v>
      </c>
      <c r="G1027" s="27">
        <v>40520</v>
      </c>
      <c r="H1027" s="26">
        <v>80</v>
      </c>
      <c r="I1027" s="26" t="s">
        <v>3</v>
      </c>
      <c r="J1027" s="26" t="s">
        <v>4</v>
      </c>
      <c r="K1027" s="27">
        <v>40539</v>
      </c>
      <c r="L1027" s="27">
        <v>40540</v>
      </c>
      <c r="M1027" s="27">
        <v>40567</v>
      </c>
      <c r="N1027" s="27">
        <v>41082</v>
      </c>
      <c r="O1027" s="26">
        <v>79.87</v>
      </c>
      <c r="P1027" s="26"/>
      <c r="Q1027" s="26"/>
    </row>
    <row r="1028" spans="1:17" ht="45" x14ac:dyDescent="0.25">
      <c r="A1028" s="26">
        <v>1642</v>
      </c>
      <c r="B1028" s="26">
        <v>2608</v>
      </c>
      <c r="C1028" s="26" t="s">
        <v>0</v>
      </c>
      <c r="D1028" s="26" t="s">
        <v>9416</v>
      </c>
      <c r="E1028" s="28" t="s">
        <v>6</v>
      </c>
      <c r="F1028" s="28" t="s">
        <v>1026</v>
      </c>
      <c r="G1028" s="27">
        <v>40520</v>
      </c>
      <c r="H1028" s="26">
        <v>47.36</v>
      </c>
      <c r="I1028" s="26" t="s">
        <v>3</v>
      </c>
      <c r="J1028" s="26" t="s">
        <v>4</v>
      </c>
      <c r="K1028" s="27">
        <v>40539</v>
      </c>
      <c r="L1028" s="27">
        <v>40540</v>
      </c>
      <c r="M1028" s="27">
        <v>40567</v>
      </c>
      <c r="N1028" s="27">
        <v>41082</v>
      </c>
      <c r="O1028" s="26">
        <v>47.04</v>
      </c>
      <c r="P1028" s="26"/>
      <c r="Q1028" s="26"/>
    </row>
    <row r="1029" spans="1:17" ht="45" x14ac:dyDescent="0.25">
      <c r="A1029" s="26">
        <v>1643</v>
      </c>
      <c r="B1029" s="26">
        <v>1829</v>
      </c>
      <c r="C1029" s="26" t="s">
        <v>0</v>
      </c>
      <c r="D1029" s="26" t="s">
        <v>9418</v>
      </c>
      <c r="E1029" s="28" t="s">
        <v>6</v>
      </c>
      <c r="F1029" s="28" t="s">
        <v>1025</v>
      </c>
      <c r="G1029" s="27">
        <v>40520</v>
      </c>
      <c r="H1029" s="26">
        <v>80</v>
      </c>
      <c r="I1029" s="26" t="s">
        <v>3</v>
      </c>
      <c r="J1029" s="26" t="s">
        <v>4</v>
      </c>
      <c r="K1029" s="27">
        <v>40535</v>
      </c>
      <c r="L1029" s="27">
        <v>40711</v>
      </c>
      <c r="M1029" s="27">
        <v>40753</v>
      </c>
      <c r="N1029" s="27">
        <v>41047</v>
      </c>
      <c r="O1029" s="26">
        <v>79.92</v>
      </c>
      <c r="P1029" s="26"/>
      <c r="Q1029" s="26"/>
    </row>
    <row r="1030" spans="1:17" ht="30" x14ac:dyDescent="0.25">
      <c r="A1030" s="26">
        <v>1644</v>
      </c>
      <c r="B1030" s="26">
        <v>1802</v>
      </c>
      <c r="C1030" s="26" t="s">
        <v>0</v>
      </c>
      <c r="D1030" s="26" t="s">
        <v>9418</v>
      </c>
      <c r="E1030" s="28" t="s">
        <v>6</v>
      </c>
      <c r="F1030" s="28" t="s">
        <v>752</v>
      </c>
      <c r="G1030" s="27">
        <v>40521</v>
      </c>
      <c r="H1030" s="26">
        <v>80</v>
      </c>
      <c r="I1030" s="26" t="s">
        <v>3</v>
      </c>
      <c r="J1030" s="26" t="s">
        <v>4</v>
      </c>
      <c r="K1030" s="27">
        <v>40647</v>
      </c>
      <c r="L1030" s="27">
        <v>40752</v>
      </c>
      <c r="M1030" s="27">
        <v>40753</v>
      </c>
      <c r="N1030" s="27">
        <v>40820</v>
      </c>
      <c r="O1030" s="26">
        <v>79.81</v>
      </c>
      <c r="P1030" s="26"/>
      <c r="Q1030" s="26"/>
    </row>
    <row r="1031" spans="1:17" x14ac:dyDescent="0.25">
      <c r="A1031" s="26">
        <v>1646</v>
      </c>
      <c r="B1031" s="26">
        <v>1807</v>
      </c>
      <c r="C1031" s="26" t="s">
        <v>0</v>
      </c>
      <c r="D1031" s="26" t="s">
        <v>9418</v>
      </c>
      <c r="E1031" s="28" t="s">
        <v>6</v>
      </c>
      <c r="F1031" s="28" t="s">
        <v>1029</v>
      </c>
      <c r="G1031" s="27">
        <v>40525</v>
      </c>
      <c r="H1031" s="26">
        <v>80</v>
      </c>
      <c r="I1031" s="26" t="s">
        <v>3</v>
      </c>
      <c r="J1031" s="26" t="s">
        <v>4</v>
      </c>
      <c r="K1031" s="27">
        <v>40560</v>
      </c>
      <c r="L1031" s="27">
        <v>40630</v>
      </c>
      <c r="M1031" s="27">
        <v>40672</v>
      </c>
      <c r="N1031" s="27">
        <v>40847</v>
      </c>
      <c r="O1031" s="26">
        <v>79.81</v>
      </c>
      <c r="P1031" s="26"/>
      <c r="Q1031" s="26"/>
    </row>
    <row r="1032" spans="1:17" x14ac:dyDescent="0.25">
      <c r="A1032" s="26">
        <v>1647</v>
      </c>
      <c r="B1032" s="26">
        <v>2606</v>
      </c>
      <c r="C1032" s="26" t="s">
        <v>0</v>
      </c>
      <c r="D1032" s="26" t="s">
        <v>9416</v>
      </c>
      <c r="E1032" s="28" t="s">
        <v>6</v>
      </c>
      <c r="F1032" s="28" t="s">
        <v>1028</v>
      </c>
      <c r="G1032" s="27">
        <v>40525</v>
      </c>
      <c r="H1032" s="26">
        <v>80</v>
      </c>
      <c r="I1032" s="26" t="s">
        <v>3</v>
      </c>
      <c r="J1032" s="26" t="s">
        <v>4</v>
      </c>
      <c r="K1032" s="27">
        <v>40561</v>
      </c>
      <c r="L1032" s="27">
        <v>40689</v>
      </c>
      <c r="M1032" s="27">
        <v>40723</v>
      </c>
      <c r="N1032" s="27">
        <v>41073</v>
      </c>
      <c r="O1032" s="26">
        <v>79.875</v>
      </c>
      <c r="P1032" s="26"/>
      <c r="Q1032" s="26"/>
    </row>
    <row r="1033" spans="1:17" x14ac:dyDescent="0.25">
      <c r="A1033" s="26">
        <v>1648</v>
      </c>
      <c r="B1033" s="26">
        <v>2605</v>
      </c>
      <c r="C1033" s="26" t="s">
        <v>0</v>
      </c>
      <c r="D1033" s="26" t="s">
        <v>9416</v>
      </c>
      <c r="E1033" s="28" t="s">
        <v>6</v>
      </c>
      <c r="F1033" s="28" t="s">
        <v>1028</v>
      </c>
      <c r="G1033" s="27">
        <v>40525</v>
      </c>
      <c r="H1033" s="26">
        <v>80</v>
      </c>
      <c r="I1033" s="26" t="s">
        <v>3</v>
      </c>
      <c r="J1033" s="26" t="s">
        <v>4</v>
      </c>
      <c r="K1033" s="27">
        <v>40561</v>
      </c>
      <c r="L1033" s="27">
        <v>40651</v>
      </c>
      <c r="M1033" s="27">
        <v>40686</v>
      </c>
      <c r="N1033" s="27">
        <v>41073</v>
      </c>
      <c r="O1033" s="26">
        <v>79.875</v>
      </c>
      <c r="P1033" s="26"/>
      <c r="Q1033" s="26"/>
    </row>
    <row r="1034" spans="1:17" x14ac:dyDescent="0.25">
      <c r="A1034" s="26">
        <v>1649</v>
      </c>
      <c r="B1034" s="26">
        <v>2207</v>
      </c>
      <c r="C1034" s="26" t="s">
        <v>0</v>
      </c>
      <c r="D1034" s="26" t="s">
        <v>9415</v>
      </c>
      <c r="E1034" s="28" t="s">
        <v>6</v>
      </c>
      <c r="F1034" s="28" t="s">
        <v>1030</v>
      </c>
      <c r="G1034" s="27">
        <v>40526</v>
      </c>
      <c r="H1034" s="26">
        <v>20.16</v>
      </c>
      <c r="I1034" s="26" t="s">
        <v>3</v>
      </c>
      <c r="J1034" s="26" t="s">
        <v>4</v>
      </c>
      <c r="K1034" s="27">
        <v>40568</v>
      </c>
      <c r="L1034" s="27">
        <v>40605</v>
      </c>
      <c r="M1034" s="27">
        <v>40669</v>
      </c>
      <c r="N1034" s="27">
        <v>41086</v>
      </c>
      <c r="O1034" s="26">
        <v>19.75</v>
      </c>
      <c r="P1034" s="26"/>
      <c r="Q1034" s="26"/>
    </row>
    <row r="1035" spans="1:17" x14ac:dyDescent="0.25">
      <c r="A1035" s="26">
        <v>1650</v>
      </c>
      <c r="B1035" s="26">
        <v>2402</v>
      </c>
      <c r="C1035" s="26" t="s">
        <v>0</v>
      </c>
      <c r="D1035" s="26" t="s">
        <v>9417</v>
      </c>
      <c r="E1035" s="28" t="s">
        <v>6</v>
      </c>
      <c r="F1035" s="28" t="s">
        <v>1031</v>
      </c>
      <c r="G1035" s="27">
        <v>40527</v>
      </c>
      <c r="H1035" s="26">
        <v>80</v>
      </c>
      <c r="I1035" s="26" t="s">
        <v>3</v>
      </c>
      <c r="J1035" s="26" t="s">
        <v>4</v>
      </c>
      <c r="K1035" s="27">
        <v>40548</v>
      </c>
      <c r="L1035" s="27">
        <v>40569</v>
      </c>
      <c r="M1035" s="27">
        <v>40574</v>
      </c>
      <c r="N1035" s="27">
        <v>40704</v>
      </c>
      <c r="O1035" s="26">
        <v>79.56</v>
      </c>
      <c r="P1035" s="26"/>
      <c r="Q1035" s="26"/>
    </row>
    <row r="1036" spans="1:17" ht="30" x14ac:dyDescent="0.25">
      <c r="A1036" s="26">
        <v>1656</v>
      </c>
      <c r="B1036" s="26">
        <v>2481</v>
      </c>
      <c r="C1036" s="26" t="s">
        <v>0</v>
      </c>
      <c r="D1036" s="26" t="s">
        <v>9417</v>
      </c>
      <c r="E1036" s="28" t="s">
        <v>6</v>
      </c>
      <c r="F1036" s="28" t="s">
        <v>1036</v>
      </c>
      <c r="G1036" s="27">
        <v>40532</v>
      </c>
      <c r="H1036" s="26">
        <v>80</v>
      </c>
      <c r="I1036" s="26" t="s">
        <v>3</v>
      </c>
      <c r="J1036" s="26" t="s">
        <v>4</v>
      </c>
      <c r="K1036" s="27">
        <v>40564</v>
      </c>
      <c r="L1036" s="27">
        <v>40767</v>
      </c>
      <c r="M1036" s="27">
        <v>40801</v>
      </c>
      <c r="N1036" s="27">
        <v>41324</v>
      </c>
      <c r="O1036" s="26">
        <v>79.680000000000007</v>
      </c>
      <c r="P1036" s="26"/>
      <c r="Q1036" s="26"/>
    </row>
    <row r="1037" spans="1:17" ht="30" x14ac:dyDescent="0.25">
      <c r="A1037" s="26">
        <v>1657</v>
      </c>
      <c r="B1037" s="26">
        <v>2458</v>
      </c>
      <c r="C1037" s="26" t="s">
        <v>0</v>
      </c>
      <c r="D1037" s="26" t="s">
        <v>9417</v>
      </c>
      <c r="E1037" s="28" t="s">
        <v>6</v>
      </c>
      <c r="F1037" s="28" t="s">
        <v>1037</v>
      </c>
      <c r="G1037" s="27">
        <v>40532</v>
      </c>
      <c r="H1037" s="26">
        <v>80</v>
      </c>
      <c r="I1037" s="26" t="s">
        <v>3</v>
      </c>
      <c r="J1037" s="26" t="s">
        <v>4</v>
      </c>
      <c r="K1037" s="27">
        <v>40542</v>
      </c>
      <c r="L1037" s="27">
        <v>40547</v>
      </c>
      <c r="M1037" s="27">
        <v>40574</v>
      </c>
      <c r="N1037" s="27">
        <v>41120</v>
      </c>
      <c r="O1037" s="26">
        <v>79.92</v>
      </c>
      <c r="P1037" s="26"/>
      <c r="Q1037" s="26"/>
    </row>
    <row r="1038" spans="1:17" x14ac:dyDescent="0.25">
      <c r="A1038" s="26">
        <v>1660</v>
      </c>
      <c r="B1038" s="26">
        <v>2482</v>
      </c>
      <c r="C1038" s="26" t="s">
        <v>0</v>
      </c>
      <c r="D1038" s="26" t="s">
        <v>9417</v>
      </c>
      <c r="E1038" s="28" t="s">
        <v>6</v>
      </c>
      <c r="F1038" s="28" t="s">
        <v>1042</v>
      </c>
      <c r="G1038" s="27">
        <v>40535</v>
      </c>
      <c r="H1038" s="26">
        <v>80</v>
      </c>
      <c r="I1038" s="26" t="s">
        <v>3</v>
      </c>
      <c r="J1038" s="26" t="s">
        <v>4</v>
      </c>
      <c r="K1038" s="27">
        <v>40598</v>
      </c>
      <c r="L1038" s="27">
        <v>40779</v>
      </c>
      <c r="M1038" s="27">
        <v>40833</v>
      </c>
      <c r="N1038" s="27">
        <v>41344</v>
      </c>
      <c r="O1038" s="26">
        <v>79.92</v>
      </c>
      <c r="P1038" s="26"/>
      <c r="Q1038" s="26"/>
    </row>
    <row r="1039" spans="1:17" x14ac:dyDescent="0.25">
      <c r="A1039" s="26">
        <v>1662</v>
      </c>
      <c r="B1039" s="26">
        <v>2624</v>
      </c>
      <c r="C1039" s="26" t="s">
        <v>0</v>
      </c>
      <c r="D1039" s="26" t="s">
        <v>9416</v>
      </c>
      <c r="E1039" s="28" t="s">
        <v>6</v>
      </c>
      <c r="F1039" s="28" t="s">
        <v>1043</v>
      </c>
      <c r="G1039" s="27">
        <v>40535</v>
      </c>
      <c r="H1039" s="26">
        <v>19.95</v>
      </c>
      <c r="I1039" s="26" t="s">
        <v>3</v>
      </c>
      <c r="J1039" s="26" t="s">
        <v>4</v>
      </c>
      <c r="K1039" s="27">
        <v>40561</v>
      </c>
      <c r="L1039" s="27">
        <v>40584</v>
      </c>
      <c r="M1039" s="27">
        <v>40746</v>
      </c>
      <c r="N1039" s="27">
        <v>41273</v>
      </c>
      <c r="O1039" s="26">
        <v>19.95</v>
      </c>
      <c r="P1039" s="26"/>
      <c r="Q1039" s="26"/>
    </row>
    <row r="1040" spans="1:17" ht="30" x14ac:dyDescent="0.25">
      <c r="A1040" s="26">
        <v>1668</v>
      </c>
      <c r="B1040" s="26">
        <v>2625</v>
      </c>
      <c r="C1040" s="26" t="s">
        <v>0</v>
      </c>
      <c r="D1040" s="26" t="s">
        <v>9416</v>
      </c>
      <c r="E1040" s="28" t="s">
        <v>6</v>
      </c>
      <c r="F1040" s="28" t="s">
        <v>1048</v>
      </c>
      <c r="G1040" s="27">
        <v>40536</v>
      </c>
      <c r="H1040" s="26">
        <v>80</v>
      </c>
      <c r="I1040" s="26" t="s">
        <v>3</v>
      </c>
      <c r="J1040" s="26" t="s">
        <v>4</v>
      </c>
      <c r="K1040" s="27">
        <v>40568</v>
      </c>
      <c r="L1040" s="27">
        <v>40702</v>
      </c>
      <c r="M1040" s="27">
        <v>40744</v>
      </c>
      <c r="N1040" s="27">
        <v>41294</v>
      </c>
      <c r="O1040" s="26">
        <v>79.680000000000007</v>
      </c>
      <c r="P1040" s="26"/>
      <c r="Q1040" s="26"/>
    </row>
    <row r="1041" spans="1:17" ht="30" x14ac:dyDescent="0.25">
      <c r="A1041" s="26">
        <v>1669</v>
      </c>
      <c r="B1041" s="26">
        <v>2195</v>
      </c>
      <c r="C1041" s="26" t="s">
        <v>0</v>
      </c>
      <c r="D1041" s="26" t="s">
        <v>9415</v>
      </c>
      <c r="E1041" s="28" t="s">
        <v>6</v>
      </c>
      <c r="F1041" s="28" t="s">
        <v>1049</v>
      </c>
      <c r="G1041" s="27">
        <v>40536</v>
      </c>
      <c r="H1041" s="26">
        <v>80</v>
      </c>
      <c r="I1041" s="26" t="s">
        <v>3</v>
      </c>
      <c r="J1041" s="26" t="s">
        <v>4</v>
      </c>
      <c r="K1041" s="27">
        <v>40564</v>
      </c>
      <c r="L1041" s="27">
        <v>40567</v>
      </c>
      <c r="M1041" s="27">
        <v>40574</v>
      </c>
      <c r="N1041" s="27">
        <v>41045</v>
      </c>
      <c r="O1041" s="26">
        <v>79.58</v>
      </c>
      <c r="P1041" s="26"/>
      <c r="Q1041" s="26"/>
    </row>
    <row r="1042" spans="1:17" ht="30" x14ac:dyDescent="0.25">
      <c r="A1042" s="26">
        <v>1671</v>
      </c>
      <c r="B1042" s="26">
        <v>2604</v>
      </c>
      <c r="C1042" s="26" t="s">
        <v>0</v>
      </c>
      <c r="D1042" s="26" t="s">
        <v>9416</v>
      </c>
      <c r="E1042" s="28" t="s">
        <v>6</v>
      </c>
      <c r="F1042" s="28" t="s">
        <v>344</v>
      </c>
      <c r="G1042" s="27">
        <v>40539</v>
      </c>
      <c r="H1042" s="26">
        <v>80</v>
      </c>
      <c r="I1042" s="26" t="s">
        <v>3</v>
      </c>
      <c r="J1042" s="26" t="s">
        <v>4</v>
      </c>
      <c r="K1042" s="27">
        <v>40570</v>
      </c>
      <c r="L1042" s="27">
        <v>40683</v>
      </c>
      <c r="M1042" s="27">
        <v>40724</v>
      </c>
      <c r="N1042" s="27">
        <v>41070</v>
      </c>
      <c r="O1042" s="26">
        <v>79.900000000000006</v>
      </c>
      <c r="P1042" s="26"/>
      <c r="Q1042" s="26"/>
    </row>
    <row r="1043" spans="1:17" x14ac:dyDescent="0.25">
      <c r="A1043" s="26">
        <v>1672</v>
      </c>
      <c r="B1043" s="26">
        <v>2480</v>
      </c>
      <c r="C1043" s="26" t="s">
        <v>0</v>
      </c>
      <c r="D1043" s="26" t="s">
        <v>9417</v>
      </c>
      <c r="E1043" s="28" t="s">
        <v>6</v>
      </c>
      <c r="F1043" s="28" t="s">
        <v>1051</v>
      </c>
      <c r="G1043" s="27">
        <v>40541</v>
      </c>
      <c r="H1043" s="26">
        <v>20</v>
      </c>
      <c r="I1043" s="26" t="s">
        <v>3</v>
      </c>
      <c r="J1043" s="26" t="s">
        <v>4</v>
      </c>
      <c r="K1043" s="27">
        <v>40546</v>
      </c>
      <c r="L1043" s="27">
        <v>40725</v>
      </c>
      <c r="M1043" s="27">
        <v>40753</v>
      </c>
      <c r="N1043" s="27">
        <v>41299</v>
      </c>
      <c r="O1043" s="26">
        <v>20</v>
      </c>
      <c r="P1043" s="26"/>
      <c r="Q1043" s="26"/>
    </row>
    <row r="1044" spans="1:17" x14ac:dyDescent="0.25">
      <c r="A1044" s="26">
        <v>1686</v>
      </c>
      <c r="B1044" s="26">
        <v>2396</v>
      </c>
      <c r="C1044" s="26" t="s">
        <v>0</v>
      </c>
      <c r="D1044" s="26" t="s">
        <v>9417</v>
      </c>
      <c r="E1044" s="28" t="s">
        <v>6</v>
      </c>
      <c r="F1044" s="28" t="s">
        <v>751</v>
      </c>
      <c r="G1044" s="27">
        <v>40543</v>
      </c>
      <c r="H1044" s="26">
        <v>80</v>
      </c>
      <c r="I1044" s="26" t="s">
        <v>3</v>
      </c>
      <c r="J1044" s="26" t="s">
        <v>4</v>
      </c>
      <c r="K1044" s="27">
        <v>40564</v>
      </c>
      <c r="L1044" s="27">
        <v>40564</v>
      </c>
      <c r="M1044" s="27">
        <v>40574</v>
      </c>
      <c r="N1044" s="27">
        <v>40729</v>
      </c>
      <c r="O1044" s="26">
        <v>79.58</v>
      </c>
      <c r="P1044" s="26"/>
      <c r="Q1044" s="26"/>
    </row>
    <row r="1045" spans="1:17" ht="30" x14ac:dyDescent="0.25">
      <c r="A1045" s="26">
        <v>1691</v>
      </c>
      <c r="B1045" s="26">
        <v>2474</v>
      </c>
      <c r="C1045" s="26" t="s">
        <v>0</v>
      </c>
      <c r="D1045" s="26" t="s">
        <v>9417</v>
      </c>
      <c r="E1045" s="28" t="s">
        <v>6</v>
      </c>
      <c r="F1045" s="28" t="s">
        <v>1062</v>
      </c>
      <c r="G1045" s="27">
        <v>40544</v>
      </c>
      <c r="H1045" s="26">
        <v>80</v>
      </c>
      <c r="I1045" s="26" t="s">
        <v>3</v>
      </c>
      <c r="J1045" s="26" t="s">
        <v>4</v>
      </c>
      <c r="K1045" s="27">
        <v>40695</v>
      </c>
      <c r="L1045" s="27">
        <v>40878</v>
      </c>
      <c r="M1045" s="27">
        <v>40939</v>
      </c>
      <c r="N1045" s="27">
        <v>41256</v>
      </c>
      <c r="O1045" s="26">
        <v>79.38</v>
      </c>
      <c r="P1045" s="26"/>
      <c r="Q1045" s="26"/>
    </row>
    <row r="1046" spans="1:17" ht="30" x14ac:dyDescent="0.25">
      <c r="A1046" s="26">
        <v>1693</v>
      </c>
      <c r="B1046" s="26">
        <v>1839</v>
      </c>
      <c r="C1046" s="26" t="s">
        <v>0</v>
      </c>
      <c r="D1046" s="26" t="s">
        <v>9418</v>
      </c>
      <c r="E1046" s="28" t="s">
        <v>6</v>
      </c>
      <c r="F1046" s="28" t="s">
        <v>965</v>
      </c>
      <c r="G1046" s="27">
        <v>40544</v>
      </c>
      <c r="H1046" s="26">
        <v>80</v>
      </c>
      <c r="I1046" s="26" t="s">
        <v>3</v>
      </c>
      <c r="J1046" s="26" t="s">
        <v>4</v>
      </c>
      <c r="K1046" s="27">
        <v>40813</v>
      </c>
      <c r="L1046" s="27">
        <v>40865</v>
      </c>
      <c r="M1046" s="27">
        <v>40896</v>
      </c>
      <c r="N1046" s="27">
        <v>41137</v>
      </c>
      <c r="O1046" s="26">
        <v>79.8</v>
      </c>
      <c r="P1046" s="26"/>
      <c r="Q1046" s="26"/>
    </row>
    <row r="1047" spans="1:17" ht="30" x14ac:dyDescent="0.25">
      <c r="A1047" s="26">
        <v>1694</v>
      </c>
      <c r="B1047" s="26">
        <v>1838</v>
      </c>
      <c r="C1047" s="26" t="s">
        <v>0</v>
      </c>
      <c r="D1047" s="26" t="s">
        <v>9418</v>
      </c>
      <c r="E1047" s="28" t="s">
        <v>6</v>
      </c>
      <c r="F1047" s="28" t="s">
        <v>965</v>
      </c>
      <c r="G1047" s="27">
        <v>40544</v>
      </c>
      <c r="H1047" s="26">
        <v>80</v>
      </c>
      <c r="I1047" s="26" t="s">
        <v>3</v>
      </c>
      <c r="J1047" s="26" t="s">
        <v>4</v>
      </c>
      <c r="K1047" s="27">
        <v>40813</v>
      </c>
      <c r="L1047" s="27">
        <v>40865</v>
      </c>
      <c r="M1047" s="27">
        <v>40896</v>
      </c>
      <c r="N1047" s="27">
        <v>41137</v>
      </c>
      <c r="O1047" s="26">
        <v>79.8</v>
      </c>
      <c r="P1047" s="26"/>
      <c r="Q1047" s="26"/>
    </row>
    <row r="1048" spans="1:17" ht="30" x14ac:dyDescent="0.25">
      <c r="A1048" s="26">
        <v>1695</v>
      </c>
      <c r="B1048" s="26">
        <v>1834</v>
      </c>
      <c r="C1048" s="26" t="s">
        <v>0</v>
      </c>
      <c r="D1048" s="26" t="s">
        <v>9418</v>
      </c>
      <c r="E1048" s="28" t="s">
        <v>6</v>
      </c>
      <c r="F1048" s="28" t="s">
        <v>1061</v>
      </c>
      <c r="G1048" s="27">
        <v>40544</v>
      </c>
      <c r="H1048" s="26">
        <v>19.75</v>
      </c>
      <c r="I1048" s="26" t="s">
        <v>3</v>
      </c>
      <c r="J1048" s="26" t="s">
        <v>4</v>
      </c>
      <c r="K1048" s="27">
        <v>40676</v>
      </c>
      <c r="L1048" s="27">
        <v>40751</v>
      </c>
      <c r="M1048" s="27">
        <v>40939</v>
      </c>
      <c r="N1048" s="27">
        <v>41096</v>
      </c>
      <c r="O1048" s="26">
        <v>19.78</v>
      </c>
      <c r="P1048" s="26"/>
      <c r="Q1048" s="26"/>
    </row>
    <row r="1049" spans="1:17" x14ac:dyDescent="0.25">
      <c r="A1049" s="26">
        <v>1709</v>
      </c>
      <c r="B1049" s="26">
        <v>2225</v>
      </c>
      <c r="C1049" s="26" t="s">
        <v>0</v>
      </c>
      <c r="D1049" s="26" t="s">
        <v>9415</v>
      </c>
      <c r="E1049" s="28" t="s">
        <v>6</v>
      </c>
      <c r="F1049" s="28" t="s">
        <v>1075</v>
      </c>
      <c r="G1049" s="27">
        <v>40548</v>
      </c>
      <c r="H1049" s="26">
        <v>80</v>
      </c>
      <c r="I1049" s="26" t="s">
        <v>3</v>
      </c>
      <c r="J1049" s="26" t="s">
        <v>4</v>
      </c>
      <c r="K1049" s="27">
        <v>40779</v>
      </c>
      <c r="L1049" s="27">
        <v>40947</v>
      </c>
      <c r="M1049" s="27">
        <v>40996</v>
      </c>
      <c r="N1049" s="27">
        <v>41110</v>
      </c>
      <c r="O1049" s="26">
        <v>79.92</v>
      </c>
      <c r="P1049" s="26"/>
      <c r="Q1049" s="26"/>
    </row>
    <row r="1050" spans="1:17" ht="45" x14ac:dyDescent="0.25">
      <c r="A1050" s="26">
        <v>1710</v>
      </c>
      <c r="B1050" s="26">
        <v>2276</v>
      </c>
      <c r="C1050" s="26" t="s">
        <v>0</v>
      </c>
      <c r="D1050" s="26" t="s">
        <v>9415</v>
      </c>
      <c r="E1050" s="28" t="s">
        <v>6</v>
      </c>
      <c r="F1050" s="28" t="s">
        <v>1076</v>
      </c>
      <c r="G1050" s="27">
        <v>40548</v>
      </c>
      <c r="H1050" s="26">
        <v>80</v>
      </c>
      <c r="I1050" s="26" t="s">
        <v>3</v>
      </c>
      <c r="J1050" s="26" t="s">
        <v>4</v>
      </c>
      <c r="K1050" s="27">
        <v>40779</v>
      </c>
      <c r="L1050" s="27">
        <v>40963</v>
      </c>
      <c r="M1050" s="27">
        <v>41121</v>
      </c>
      <c r="N1050" s="27">
        <v>41345</v>
      </c>
      <c r="O1050" s="26">
        <v>79.680000000000007</v>
      </c>
      <c r="P1050" s="26"/>
      <c r="Q1050" s="26"/>
    </row>
    <row r="1051" spans="1:17" x14ac:dyDescent="0.25">
      <c r="A1051" s="26">
        <v>1711</v>
      </c>
      <c r="B1051" s="26">
        <v>2274</v>
      </c>
      <c r="C1051" s="26" t="s">
        <v>0</v>
      </c>
      <c r="D1051" s="26" t="s">
        <v>9415</v>
      </c>
      <c r="E1051" s="28" t="s">
        <v>6</v>
      </c>
      <c r="F1051" s="28" t="s">
        <v>579</v>
      </c>
      <c r="G1051" s="27">
        <v>40548</v>
      </c>
      <c r="H1051" s="26">
        <v>80</v>
      </c>
      <c r="I1051" s="26" t="s">
        <v>3</v>
      </c>
      <c r="J1051" s="26" t="s">
        <v>4</v>
      </c>
      <c r="K1051" s="27">
        <v>40779</v>
      </c>
      <c r="L1051" s="27">
        <v>40963</v>
      </c>
      <c r="M1051" s="27">
        <v>41121</v>
      </c>
      <c r="N1051" s="27">
        <v>41345</v>
      </c>
      <c r="O1051" s="26">
        <v>79.680000000000007</v>
      </c>
      <c r="P1051" s="26"/>
      <c r="Q1051" s="26"/>
    </row>
    <row r="1052" spans="1:17" ht="45" x14ac:dyDescent="0.25">
      <c r="A1052" s="26">
        <v>1712</v>
      </c>
      <c r="B1052" s="26">
        <v>2429</v>
      </c>
      <c r="C1052" s="26" t="s">
        <v>0</v>
      </c>
      <c r="D1052" s="26" t="s">
        <v>9417</v>
      </c>
      <c r="E1052" s="28" t="s">
        <v>6</v>
      </c>
      <c r="F1052" s="28" t="s">
        <v>1073</v>
      </c>
      <c r="G1052" s="27">
        <v>40548</v>
      </c>
      <c r="H1052" s="26">
        <v>80</v>
      </c>
      <c r="I1052" s="26" t="s">
        <v>3</v>
      </c>
      <c r="J1052" s="26" t="s">
        <v>4</v>
      </c>
      <c r="K1052" s="27">
        <v>40571</v>
      </c>
      <c r="L1052" s="27">
        <v>40693</v>
      </c>
      <c r="M1052" s="27">
        <v>40723</v>
      </c>
      <c r="N1052" s="27">
        <v>40932</v>
      </c>
      <c r="O1052" s="26">
        <v>79.87</v>
      </c>
      <c r="P1052" s="26"/>
      <c r="Q1052" s="26"/>
    </row>
    <row r="1053" spans="1:17" ht="45" x14ac:dyDescent="0.25">
      <c r="A1053" s="26">
        <v>1713</v>
      </c>
      <c r="B1053" s="26">
        <v>2581</v>
      </c>
      <c r="C1053" s="26" t="s">
        <v>0</v>
      </c>
      <c r="D1053" s="26" t="s">
        <v>9416</v>
      </c>
      <c r="E1053" s="28" t="s">
        <v>6</v>
      </c>
      <c r="F1053" s="28" t="s">
        <v>1074</v>
      </c>
      <c r="G1053" s="27">
        <v>40548</v>
      </c>
      <c r="H1053" s="26">
        <v>80</v>
      </c>
      <c r="I1053" s="26" t="s">
        <v>3</v>
      </c>
      <c r="J1053" s="26" t="s">
        <v>4</v>
      </c>
      <c r="K1053" s="27">
        <v>40562</v>
      </c>
      <c r="L1053" s="27">
        <v>40742</v>
      </c>
      <c r="M1053" s="27">
        <v>40753</v>
      </c>
      <c r="N1053" s="27">
        <v>40842</v>
      </c>
      <c r="O1053" s="26">
        <v>79.2</v>
      </c>
      <c r="P1053" s="26"/>
      <c r="Q1053" s="26"/>
    </row>
    <row r="1054" spans="1:17" x14ac:dyDescent="0.25">
      <c r="A1054" s="26">
        <v>1720</v>
      </c>
      <c r="B1054" s="26">
        <v>887</v>
      </c>
      <c r="C1054" s="26" t="s">
        <v>0</v>
      </c>
      <c r="D1054" s="26" t="s">
        <v>9418</v>
      </c>
      <c r="E1054" s="28" t="s">
        <v>6</v>
      </c>
      <c r="F1054" s="28" t="s">
        <v>254</v>
      </c>
      <c r="G1054" s="27">
        <v>40550</v>
      </c>
      <c r="H1054" s="26">
        <v>80</v>
      </c>
      <c r="I1054" s="26" t="s">
        <v>3</v>
      </c>
      <c r="J1054" s="26" t="s">
        <v>4</v>
      </c>
      <c r="K1054" s="27">
        <v>40550</v>
      </c>
      <c r="L1054" s="27">
        <v>40550</v>
      </c>
      <c r="M1054" s="27">
        <v>40550</v>
      </c>
      <c r="N1054" s="27">
        <v>40550</v>
      </c>
      <c r="O1054" s="26">
        <v>79.81</v>
      </c>
      <c r="P1054" s="26"/>
      <c r="Q1054" s="26"/>
    </row>
    <row r="1055" spans="1:17" x14ac:dyDescent="0.25">
      <c r="A1055" s="26">
        <v>1721</v>
      </c>
      <c r="B1055" s="26">
        <v>2584</v>
      </c>
      <c r="C1055" s="26" t="s">
        <v>0</v>
      </c>
      <c r="D1055" s="26" t="s">
        <v>9416</v>
      </c>
      <c r="E1055" s="28" t="s">
        <v>6</v>
      </c>
      <c r="F1055" s="28" t="s">
        <v>1079</v>
      </c>
      <c r="G1055" s="27">
        <v>40550</v>
      </c>
      <c r="H1055" s="26">
        <v>80</v>
      </c>
      <c r="I1055" s="26" t="s">
        <v>3</v>
      </c>
      <c r="J1055" s="26" t="s">
        <v>4</v>
      </c>
      <c r="K1055" s="27">
        <v>40561</v>
      </c>
      <c r="L1055" s="27">
        <v>40687</v>
      </c>
      <c r="M1055" s="27">
        <v>40736</v>
      </c>
      <c r="N1055" s="27">
        <v>40875</v>
      </c>
      <c r="O1055" s="26">
        <v>79.98</v>
      </c>
      <c r="P1055" s="26"/>
      <c r="Q1055" s="26"/>
    </row>
    <row r="1056" spans="1:17" x14ac:dyDescent="0.25">
      <c r="A1056" s="26">
        <v>1722</v>
      </c>
      <c r="B1056" s="26">
        <v>5852</v>
      </c>
      <c r="C1056" s="26" t="s">
        <v>0</v>
      </c>
      <c r="D1056" s="26" t="s">
        <v>9415</v>
      </c>
      <c r="E1056" s="28" t="s">
        <v>974</v>
      </c>
      <c r="F1056" s="28" t="s">
        <v>1197</v>
      </c>
      <c r="G1056" s="27">
        <v>40553</v>
      </c>
      <c r="H1056" s="26">
        <v>9.89</v>
      </c>
      <c r="I1056" s="26" t="s">
        <v>3</v>
      </c>
      <c r="J1056" s="26" t="s">
        <v>1198</v>
      </c>
      <c r="K1056" s="27">
        <v>40583</v>
      </c>
      <c r="L1056" s="27">
        <v>40672</v>
      </c>
      <c r="M1056" s="27"/>
      <c r="N1056" s="27"/>
      <c r="O1056" s="26"/>
      <c r="P1056" s="26"/>
      <c r="Q1056" s="26"/>
    </row>
    <row r="1057" spans="1:17" x14ac:dyDescent="0.25">
      <c r="A1057" s="26">
        <v>1723</v>
      </c>
      <c r="B1057" s="26">
        <v>5853</v>
      </c>
      <c r="C1057" s="26" t="s">
        <v>0</v>
      </c>
      <c r="D1057" s="26" t="s">
        <v>9415</v>
      </c>
      <c r="E1057" s="28" t="s">
        <v>974</v>
      </c>
      <c r="F1057" s="28" t="s">
        <v>1199</v>
      </c>
      <c r="G1057" s="27">
        <v>40553</v>
      </c>
      <c r="H1057" s="26">
        <v>8.5</v>
      </c>
      <c r="I1057" s="26" t="s">
        <v>3</v>
      </c>
      <c r="J1057" s="26" t="s">
        <v>1200</v>
      </c>
      <c r="K1057" s="27">
        <v>40583</v>
      </c>
      <c r="L1057" s="27">
        <v>40669</v>
      </c>
      <c r="M1057" s="27"/>
      <c r="N1057" s="27"/>
      <c r="O1057" s="26"/>
      <c r="P1057" s="26"/>
      <c r="Q1057" s="26"/>
    </row>
    <row r="1058" spans="1:17" x14ac:dyDescent="0.25">
      <c r="A1058" s="26">
        <v>1724</v>
      </c>
      <c r="B1058" s="26">
        <v>5854</v>
      </c>
      <c r="C1058" s="26" t="s">
        <v>0</v>
      </c>
      <c r="D1058" s="26" t="s">
        <v>9417</v>
      </c>
      <c r="E1058" s="28" t="s">
        <v>974</v>
      </c>
      <c r="F1058" s="28" t="s">
        <v>1201</v>
      </c>
      <c r="G1058" s="27">
        <v>40553</v>
      </c>
      <c r="H1058" s="26">
        <v>9.99</v>
      </c>
      <c r="I1058" s="26" t="s">
        <v>3</v>
      </c>
      <c r="J1058" s="26" t="s">
        <v>1202</v>
      </c>
      <c r="K1058" s="27">
        <v>40651</v>
      </c>
      <c r="L1058" s="27">
        <v>40771</v>
      </c>
      <c r="M1058" s="27"/>
      <c r="N1058" s="27"/>
      <c r="O1058" s="26"/>
      <c r="P1058" s="26"/>
      <c r="Q1058" s="26"/>
    </row>
    <row r="1059" spans="1:17" x14ac:dyDescent="0.25">
      <c r="A1059" s="26">
        <v>1725</v>
      </c>
      <c r="B1059" s="26">
        <v>5855</v>
      </c>
      <c r="C1059" s="26" t="s">
        <v>0</v>
      </c>
      <c r="D1059" s="26" t="s">
        <v>9417</v>
      </c>
      <c r="E1059" s="28" t="s">
        <v>974</v>
      </c>
      <c r="F1059" s="28" t="s">
        <v>1203</v>
      </c>
      <c r="G1059" s="27">
        <v>40553</v>
      </c>
      <c r="H1059" s="26">
        <v>9.36</v>
      </c>
      <c r="I1059" s="26" t="s">
        <v>3</v>
      </c>
      <c r="J1059" s="26" t="s">
        <v>1204</v>
      </c>
      <c r="K1059" s="27">
        <v>40687</v>
      </c>
      <c r="L1059" s="27">
        <v>40736</v>
      </c>
      <c r="M1059" s="27"/>
      <c r="N1059" s="27"/>
      <c r="O1059" s="26"/>
      <c r="P1059" s="26"/>
      <c r="Q1059" s="26"/>
    </row>
    <row r="1060" spans="1:17" x14ac:dyDescent="0.25">
      <c r="A1060" s="26">
        <v>1726</v>
      </c>
      <c r="B1060" s="26">
        <v>5856</v>
      </c>
      <c r="C1060" s="26" t="s">
        <v>0</v>
      </c>
      <c r="D1060" s="26" t="s">
        <v>9417</v>
      </c>
      <c r="E1060" s="28" t="s">
        <v>974</v>
      </c>
      <c r="F1060" s="28" t="s">
        <v>1205</v>
      </c>
      <c r="G1060" s="27">
        <v>40553</v>
      </c>
      <c r="H1060" s="26">
        <v>7.65</v>
      </c>
      <c r="I1060" s="26" t="s">
        <v>3</v>
      </c>
      <c r="J1060" s="26" t="s">
        <v>1206</v>
      </c>
      <c r="K1060" s="27">
        <v>40774</v>
      </c>
      <c r="L1060" s="27">
        <v>40868</v>
      </c>
      <c r="M1060" s="27"/>
      <c r="N1060" s="27"/>
      <c r="O1060" s="26"/>
      <c r="P1060" s="26"/>
      <c r="Q1060" s="26"/>
    </row>
    <row r="1061" spans="1:17" x14ac:dyDescent="0.25">
      <c r="A1061" s="26">
        <v>1727</v>
      </c>
      <c r="B1061" s="26">
        <v>5857</v>
      </c>
      <c r="C1061" s="26" t="s">
        <v>0</v>
      </c>
      <c r="D1061" s="26" t="s">
        <v>9417</v>
      </c>
      <c r="E1061" s="28" t="s">
        <v>974</v>
      </c>
      <c r="F1061" s="28" t="s">
        <v>1207</v>
      </c>
      <c r="G1061" s="27">
        <v>40553</v>
      </c>
      <c r="H1061" s="26">
        <v>9.99</v>
      </c>
      <c r="I1061" s="26" t="s">
        <v>3</v>
      </c>
      <c r="J1061" s="26" t="s">
        <v>1208</v>
      </c>
      <c r="K1061" s="27">
        <v>40687</v>
      </c>
      <c r="L1061" s="27">
        <v>40779</v>
      </c>
      <c r="M1061" s="27"/>
      <c r="N1061" s="27"/>
      <c r="O1061" s="26"/>
      <c r="P1061" s="26"/>
      <c r="Q1061" s="26"/>
    </row>
    <row r="1062" spans="1:17" x14ac:dyDescent="0.25">
      <c r="A1062" s="26">
        <v>1728</v>
      </c>
      <c r="B1062" s="26">
        <v>5858</v>
      </c>
      <c r="C1062" s="26" t="s">
        <v>0</v>
      </c>
      <c r="D1062" s="26" t="s">
        <v>9417</v>
      </c>
      <c r="E1062" s="28" t="s">
        <v>974</v>
      </c>
      <c r="F1062" s="28" t="s">
        <v>1209</v>
      </c>
      <c r="G1062" s="27">
        <v>40553</v>
      </c>
      <c r="H1062" s="26">
        <v>4.9400000000000004</v>
      </c>
      <c r="I1062" s="26" t="s">
        <v>3</v>
      </c>
      <c r="J1062" s="26" t="s">
        <v>1208</v>
      </c>
      <c r="K1062" s="27">
        <v>40687</v>
      </c>
      <c r="L1062" s="27">
        <v>40779</v>
      </c>
      <c r="M1062" s="27"/>
      <c r="N1062" s="27"/>
      <c r="O1062" s="26"/>
      <c r="P1062" s="26"/>
      <c r="Q1062" s="26"/>
    </row>
    <row r="1063" spans="1:17" x14ac:dyDescent="0.25">
      <c r="A1063" s="26">
        <v>1729</v>
      </c>
      <c r="B1063" s="26">
        <v>5859</v>
      </c>
      <c r="C1063" s="26" t="s">
        <v>0</v>
      </c>
      <c r="D1063" s="26" t="s">
        <v>9417</v>
      </c>
      <c r="E1063" s="28" t="s">
        <v>974</v>
      </c>
      <c r="F1063" s="28" t="s">
        <v>1210</v>
      </c>
      <c r="G1063" s="27">
        <v>40553</v>
      </c>
      <c r="H1063" s="26">
        <v>9.66</v>
      </c>
      <c r="I1063" s="26" t="s">
        <v>3</v>
      </c>
      <c r="J1063" s="26" t="s">
        <v>1211</v>
      </c>
      <c r="K1063" s="27">
        <v>40687</v>
      </c>
      <c r="L1063" s="27">
        <v>40779</v>
      </c>
      <c r="M1063" s="27"/>
      <c r="N1063" s="27"/>
      <c r="O1063" s="26"/>
      <c r="P1063" s="26"/>
      <c r="Q1063" s="26"/>
    </row>
    <row r="1064" spans="1:17" x14ac:dyDescent="0.25">
      <c r="A1064" s="26">
        <v>1730</v>
      </c>
      <c r="B1064" s="26">
        <v>5860</v>
      </c>
      <c r="C1064" s="26" t="s">
        <v>0</v>
      </c>
      <c r="D1064" s="26" t="s">
        <v>9417</v>
      </c>
      <c r="E1064" s="28" t="s">
        <v>974</v>
      </c>
      <c r="F1064" s="28" t="s">
        <v>1254</v>
      </c>
      <c r="G1064" s="27">
        <v>40553</v>
      </c>
      <c r="H1064" s="26">
        <v>9.66</v>
      </c>
      <c r="I1064" s="26" t="s">
        <v>3</v>
      </c>
      <c r="J1064" s="26" t="s">
        <v>1255</v>
      </c>
      <c r="K1064" s="27">
        <v>40801</v>
      </c>
      <c r="L1064" s="27">
        <v>40890</v>
      </c>
      <c r="M1064" s="27"/>
      <c r="N1064" s="27"/>
      <c r="O1064" s="26"/>
      <c r="P1064" s="26"/>
      <c r="Q1064" s="26"/>
    </row>
    <row r="1065" spans="1:17" x14ac:dyDescent="0.25">
      <c r="A1065" s="26">
        <v>1731</v>
      </c>
      <c r="B1065" s="26">
        <v>5861</v>
      </c>
      <c r="C1065" s="26" t="s">
        <v>0</v>
      </c>
      <c r="D1065" s="26" t="s">
        <v>9417</v>
      </c>
      <c r="E1065" s="28" t="s">
        <v>974</v>
      </c>
      <c r="F1065" s="28" t="s">
        <v>1256</v>
      </c>
      <c r="G1065" s="27">
        <v>40553</v>
      </c>
      <c r="H1065" s="26">
        <v>9.9</v>
      </c>
      <c r="I1065" s="26" t="s">
        <v>3</v>
      </c>
      <c r="J1065" s="26" t="s">
        <v>1257</v>
      </c>
      <c r="K1065" s="27">
        <v>40773</v>
      </c>
      <c r="L1065" s="27">
        <v>40865</v>
      </c>
      <c r="M1065" s="27"/>
      <c r="N1065" s="27"/>
      <c r="O1065" s="26"/>
      <c r="P1065" s="26"/>
      <c r="Q1065" s="26"/>
    </row>
    <row r="1066" spans="1:17" x14ac:dyDescent="0.25">
      <c r="A1066" s="26">
        <v>1732</v>
      </c>
      <c r="B1066" s="26">
        <v>5862</v>
      </c>
      <c r="C1066" s="26" t="s">
        <v>0</v>
      </c>
      <c r="D1066" s="26" t="s">
        <v>9417</v>
      </c>
      <c r="E1066" s="28" t="s">
        <v>974</v>
      </c>
      <c r="F1066" s="28" t="s">
        <v>1258</v>
      </c>
      <c r="G1066" s="27">
        <v>40553</v>
      </c>
      <c r="H1066" s="26">
        <v>6.6</v>
      </c>
      <c r="I1066" s="26" t="s">
        <v>3</v>
      </c>
      <c r="J1066" s="26" t="s">
        <v>1259</v>
      </c>
      <c r="K1066" s="27">
        <v>40767</v>
      </c>
      <c r="L1066" s="27">
        <v>40858</v>
      </c>
      <c r="M1066" s="27"/>
      <c r="N1066" s="27"/>
      <c r="O1066" s="26"/>
      <c r="P1066" s="26"/>
      <c r="Q1066" s="26"/>
    </row>
    <row r="1067" spans="1:17" x14ac:dyDescent="0.25">
      <c r="A1067" s="26">
        <v>1733</v>
      </c>
      <c r="B1067" s="26">
        <v>5863</v>
      </c>
      <c r="C1067" s="26" t="s">
        <v>0</v>
      </c>
      <c r="D1067" s="26" t="s">
        <v>9417</v>
      </c>
      <c r="E1067" s="28" t="s">
        <v>974</v>
      </c>
      <c r="F1067" s="28" t="s">
        <v>1260</v>
      </c>
      <c r="G1067" s="27">
        <v>40553</v>
      </c>
      <c r="H1067" s="26">
        <v>9.66</v>
      </c>
      <c r="I1067" s="26" t="s">
        <v>3</v>
      </c>
      <c r="J1067" s="26" t="s">
        <v>1261</v>
      </c>
      <c r="K1067" s="27">
        <v>40701</v>
      </c>
      <c r="L1067" s="27">
        <v>40806</v>
      </c>
      <c r="M1067" s="27"/>
      <c r="N1067" s="27"/>
      <c r="O1067" s="26"/>
      <c r="P1067" s="26"/>
      <c r="Q1067" s="26"/>
    </row>
    <row r="1068" spans="1:17" x14ac:dyDescent="0.25">
      <c r="A1068" s="26">
        <v>1734</v>
      </c>
      <c r="B1068" s="26">
        <v>5864</v>
      </c>
      <c r="C1068" s="26" t="s">
        <v>0</v>
      </c>
      <c r="D1068" s="26" t="s">
        <v>9417</v>
      </c>
      <c r="E1068" s="28" t="s">
        <v>974</v>
      </c>
      <c r="F1068" s="28" t="s">
        <v>1262</v>
      </c>
      <c r="G1068" s="27">
        <v>40553</v>
      </c>
      <c r="H1068" s="26">
        <v>10</v>
      </c>
      <c r="I1068" s="26" t="s">
        <v>3</v>
      </c>
      <c r="J1068" s="26" t="s">
        <v>1263</v>
      </c>
      <c r="K1068" s="27">
        <v>40767</v>
      </c>
      <c r="L1068" s="27">
        <v>40858</v>
      </c>
      <c r="M1068" s="27"/>
      <c r="N1068" s="27"/>
      <c r="O1068" s="26"/>
      <c r="P1068" s="26"/>
      <c r="Q1068" s="26"/>
    </row>
    <row r="1069" spans="1:17" x14ac:dyDescent="0.25">
      <c r="A1069" s="26">
        <v>1735</v>
      </c>
      <c r="B1069" s="26">
        <v>5865</v>
      </c>
      <c r="C1069" s="26" t="s">
        <v>0</v>
      </c>
      <c r="D1069" s="26" t="s">
        <v>9417</v>
      </c>
      <c r="E1069" s="28" t="s">
        <v>974</v>
      </c>
      <c r="F1069" s="28" t="s">
        <v>1264</v>
      </c>
      <c r="G1069" s="27">
        <v>40553</v>
      </c>
      <c r="H1069" s="26">
        <v>8.5500000000000007</v>
      </c>
      <c r="I1069" s="26" t="s">
        <v>3</v>
      </c>
      <c r="J1069" s="26" t="s">
        <v>1257</v>
      </c>
      <c r="K1069" s="27">
        <v>40773</v>
      </c>
      <c r="L1069" s="27">
        <v>40865</v>
      </c>
      <c r="M1069" s="27"/>
      <c r="N1069" s="27"/>
      <c r="O1069" s="26"/>
      <c r="P1069" s="26"/>
      <c r="Q1069" s="26"/>
    </row>
    <row r="1070" spans="1:17" x14ac:dyDescent="0.25">
      <c r="A1070" s="26">
        <v>1736</v>
      </c>
      <c r="B1070" s="26">
        <v>5866</v>
      </c>
      <c r="C1070" s="26" t="s">
        <v>0</v>
      </c>
      <c r="D1070" s="26" t="s">
        <v>9417</v>
      </c>
      <c r="E1070" s="28" t="s">
        <v>974</v>
      </c>
      <c r="F1070" s="28" t="s">
        <v>1265</v>
      </c>
      <c r="G1070" s="27">
        <v>40553</v>
      </c>
      <c r="H1070" s="26">
        <v>9.66</v>
      </c>
      <c r="I1070" s="26" t="s">
        <v>3</v>
      </c>
      <c r="J1070" s="26" t="s">
        <v>1266</v>
      </c>
      <c r="K1070" s="27">
        <v>40863</v>
      </c>
      <c r="L1070" s="27">
        <v>40891</v>
      </c>
      <c r="M1070" s="27"/>
      <c r="N1070" s="27"/>
      <c r="O1070" s="26"/>
      <c r="P1070" s="26"/>
      <c r="Q1070" s="26"/>
    </row>
    <row r="1071" spans="1:17" x14ac:dyDescent="0.25">
      <c r="A1071" s="26">
        <v>1737</v>
      </c>
      <c r="B1071" s="26">
        <v>5867</v>
      </c>
      <c r="C1071" s="26" t="s">
        <v>0</v>
      </c>
      <c r="D1071" s="26" t="s">
        <v>9417</v>
      </c>
      <c r="E1071" s="28" t="s">
        <v>974</v>
      </c>
      <c r="F1071" s="28" t="s">
        <v>1267</v>
      </c>
      <c r="G1071" s="27">
        <v>40553</v>
      </c>
      <c r="H1071" s="26">
        <v>9.99</v>
      </c>
      <c r="I1071" s="26" t="s">
        <v>3</v>
      </c>
      <c r="J1071" s="26" t="s">
        <v>1268</v>
      </c>
      <c r="K1071" s="27">
        <v>40767</v>
      </c>
      <c r="L1071" s="27">
        <v>40858</v>
      </c>
      <c r="M1071" s="27"/>
      <c r="N1071" s="27"/>
      <c r="O1071" s="26"/>
      <c r="P1071" s="26"/>
      <c r="Q1071" s="26"/>
    </row>
    <row r="1072" spans="1:17" x14ac:dyDescent="0.25">
      <c r="A1072" s="26">
        <v>1738</v>
      </c>
      <c r="B1072" s="26">
        <v>5868</v>
      </c>
      <c r="C1072" s="26" t="s">
        <v>0</v>
      </c>
      <c r="D1072" s="26" t="s">
        <v>9417</v>
      </c>
      <c r="E1072" s="28" t="s">
        <v>974</v>
      </c>
      <c r="F1072" s="28" t="s">
        <v>1269</v>
      </c>
      <c r="G1072" s="27">
        <v>40553</v>
      </c>
      <c r="H1072" s="26">
        <v>7.59</v>
      </c>
      <c r="I1072" s="26" t="s">
        <v>3</v>
      </c>
      <c r="J1072" s="26" t="s">
        <v>1270</v>
      </c>
      <c r="K1072" s="27">
        <v>40766</v>
      </c>
      <c r="L1072" s="27">
        <v>40858</v>
      </c>
      <c r="M1072" s="27"/>
      <c r="N1072" s="27"/>
      <c r="O1072" s="26"/>
      <c r="P1072" s="26"/>
      <c r="Q1072" s="26"/>
    </row>
    <row r="1073" spans="1:17" x14ac:dyDescent="0.25">
      <c r="A1073" s="26">
        <v>1739</v>
      </c>
      <c r="B1073" s="26">
        <v>5869</v>
      </c>
      <c r="C1073" s="26" t="s">
        <v>0</v>
      </c>
      <c r="D1073" s="26" t="s">
        <v>9418</v>
      </c>
      <c r="E1073" s="28" t="s">
        <v>974</v>
      </c>
      <c r="F1073" s="28" t="s">
        <v>1271</v>
      </c>
      <c r="G1073" s="27">
        <v>40553</v>
      </c>
      <c r="H1073" s="26">
        <v>9.1199999999999992</v>
      </c>
      <c r="I1073" s="26" t="s">
        <v>3</v>
      </c>
      <c r="J1073" s="26" t="s">
        <v>1272</v>
      </c>
      <c r="K1073" s="27">
        <v>40630</v>
      </c>
      <c r="L1073" s="27">
        <v>40721</v>
      </c>
      <c r="M1073" s="27"/>
      <c r="N1073" s="27"/>
      <c r="O1073" s="26"/>
      <c r="P1073" s="26"/>
      <c r="Q1073" s="26"/>
    </row>
    <row r="1074" spans="1:17" x14ac:dyDescent="0.25">
      <c r="A1074" s="26">
        <v>1740</v>
      </c>
      <c r="B1074" s="26">
        <v>5870</v>
      </c>
      <c r="C1074" s="26" t="s">
        <v>0</v>
      </c>
      <c r="D1074" s="26" t="s">
        <v>9418</v>
      </c>
      <c r="E1074" s="28" t="s">
        <v>974</v>
      </c>
      <c r="F1074" s="28" t="s">
        <v>1273</v>
      </c>
      <c r="G1074" s="27">
        <v>40553</v>
      </c>
      <c r="H1074" s="26">
        <v>9.84</v>
      </c>
      <c r="I1074" s="26" t="s">
        <v>3</v>
      </c>
      <c r="J1074" s="26" t="s">
        <v>1274</v>
      </c>
      <c r="K1074" s="27">
        <v>40630</v>
      </c>
      <c r="L1074" s="27">
        <v>40640</v>
      </c>
      <c r="M1074" s="27"/>
      <c r="N1074" s="27"/>
      <c r="O1074" s="26"/>
      <c r="P1074" s="26"/>
      <c r="Q1074" s="26"/>
    </row>
    <row r="1075" spans="1:17" x14ac:dyDescent="0.25">
      <c r="A1075" s="26">
        <v>1741</v>
      </c>
      <c r="B1075" s="26">
        <v>5871</v>
      </c>
      <c r="C1075" s="26" t="s">
        <v>0</v>
      </c>
      <c r="D1075" s="26" t="s">
        <v>9418</v>
      </c>
      <c r="E1075" s="28" t="s">
        <v>974</v>
      </c>
      <c r="F1075" s="28" t="s">
        <v>1275</v>
      </c>
      <c r="G1075" s="27">
        <v>40553</v>
      </c>
      <c r="H1075" s="26">
        <v>9.99</v>
      </c>
      <c r="I1075" s="26" t="s">
        <v>3</v>
      </c>
      <c r="J1075" s="26" t="s">
        <v>1276</v>
      </c>
      <c r="K1075" s="27">
        <v>40639</v>
      </c>
      <c r="L1075" s="27">
        <v>40730</v>
      </c>
      <c r="M1075" s="27"/>
      <c r="N1075" s="27"/>
      <c r="O1075" s="26"/>
      <c r="P1075" s="26"/>
      <c r="Q1075" s="26"/>
    </row>
    <row r="1076" spans="1:17" x14ac:dyDescent="0.25">
      <c r="A1076" s="26">
        <v>1742</v>
      </c>
      <c r="B1076" s="26">
        <v>5872</v>
      </c>
      <c r="C1076" s="26" t="s">
        <v>0</v>
      </c>
      <c r="D1076" s="26" t="s">
        <v>9418</v>
      </c>
      <c r="E1076" s="28" t="s">
        <v>974</v>
      </c>
      <c r="F1076" s="28" t="s">
        <v>1277</v>
      </c>
      <c r="G1076" s="27">
        <v>40553</v>
      </c>
      <c r="H1076" s="26">
        <v>4.88</v>
      </c>
      <c r="I1076" s="26" t="s">
        <v>3</v>
      </c>
      <c r="J1076" s="26" t="s">
        <v>1278</v>
      </c>
      <c r="K1076" s="27">
        <v>40666</v>
      </c>
      <c r="L1076" s="27">
        <v>40758</v>
      </c>
      <c r="M1076" s="27"/>
      <c r="N1076" s="27"/>
      <c r="O1076" s="26"/>
      <c r="P1076" s="26" t="s">
        <v>9340</v>
      </c>
      <c r="Q1076" s="26">
        <v>4.88</v>
      </c>
    </row>
    <row r="1077" spans="1:17" x14ac:dyDescent="0.25">
      <c r="A1077" s="26">
        <v>1743</v>
      </c>
      <c r="B1077" s="26">
        <v>5873</v>
      </c>
      <c r="C1077" s="26" t="s">
        <v>0</v>
      </c>
      <c r="D1077" s="26" t="s">
        <v>9418</v>
      </c>
      <c r="E1077" s="28" t="s">
        <v>974</v>
      </c>
      <c r="F1077" s="28" t="s">
        <v>1279</v>
      </c>
      <c r="G1077" s="27">
        <v>40553</v>
      </c>
      <c r="H1077" s="26">
        <v>9.99</v>
      </c>
      <c r="I1077" s="26" t="s">
        <v>3</v>
      </c>
      <c r="J1077" s="26" t="s">
        <v>1280</v>
      </c>
      <c r="K1077" s="27">
        <v>40666</v>
      </c>
      <c r="L1077" s="27">
        <v>40758</v>
      </c>
      <c r="M1077" s="27"/>
      <c r="N1077" s="27"/>
      <c r="O1077" s="26"/>
      <c r="P1077" s="26"/>
      <c r="Q1077" s="26"/>
    </row>
    <row r="1078" spans="1:17" x14ac:dyDescent="0.25">
      <c r="A1078" s="26">
        <v>1744</v>
      </c>
      <c r="B1078" s="26">
        <v>5874</v>
      </c>
      <c r="C1078" s="26" t="s">
        <v>0</v>
      </c>
      <c r="D1078" s="26" t="s">
        <v>9418</v>
      </c>
      <c r="E1078" s="28" t="s">
        <v>974</v>
      </c>
      <c r="F1078" s="28" t="s">
        <v>1281</v>
      </c>
      <c r="G1078" s="27">
        <v>40553</v>
      </c>
      <c r="H1078" s="26">
        <v>9.8000000000000007</v>
      </c>
      <c r="I1078" s="26" t="s">
        <v>3</v>
      </c>
      <c r="J1078" s="26" t="s">
        <v>1282</v>
      </c>
      <c r="K1078" s="27">
        <v>40652</v>
      </c>
      <c r="L1078" s="27">
        <v>40742</v>
      </c>
      <c r="M1078" s="27"/>
      <c r="N1078" s="27"/>
      <c r="O1078" s="26"/>
      <c r="P1078" s="26"/>
      <c r="Q1078" s="26"/>
    </row>
    <row r="1079" spans="1:17" x14ac:dyDescent="0.25">
      <c r="A1079" s="26">
        <v>1745</v>
      </c>
      <c r="B1079" s="26">
        <v>5875</v>
      </c>
      <c r="C1079" s="26" t="s">
        <v>0</v>
      </c>
      <c r="D1079" s="26" t="s">
        <v>9418</v>
      </c>
      <c r="E1079" s="28" t="s">
        <v>974</v>
      </c>
      <c r="F1079" s="28" t="s">
        <v>1283</v>
      </c>
      <c r="G1079" s="27">
        <v>40553</v>
      </c>
      <c r="H1079" s="26">
        <v>9.99</v>
      </c>
      <c r="I1079" s="26" t="s">
        <v>3</v>
      </c>
      <c r="J1079" s="26" t="s">
        <v>1284</v>
      </c>
      <c r="K1079" s="27">
        <v>40652</v>
      </c>
      <c r="L1079" s="27">
        <v>40742</v>
      </c>
      <c r="M1079" s="27"/>
      <c r="N1079" s="27"/>
      <c r="O1079" s="26"/>
      <c r="P1079" s="26"/>
      <c r="Q1079" s="26"/>
    </row>
    <row r="1080" spans="1:17" x14ac:dyDescent="0.25">
      <c r="A1080" s="26">
        <v>1746</v>
      </c>
      <c r="B1080" s="26">
        <v>5876</v>
      </c>
      <c r="C1080" s="26" t="s">
        <v>0</v>
      </c>
      <c r="D1080" s="26" t="s">
        <v>9418</v>
      </c>
      <c r="E1080" s="28" t="s">
        <v>974</v>
      </c>
      <c r="F1080" s="28" t="s">
        <v>1285</v>
      </c>
      <c r="G1080" s="27">
        <v>40553</v>
      </c>
      <c r="H1080" s="26">
        <v>9.99</v>
      </c>
      <c r="I1080" s="26" t="s">
        <v>3</v>
      </c>
      <c r="J1080" s="26" t="s">
        <v>1286</v>
      </c>
      <c r="K1080" s="27">
        <v>40662</v>
      </c>
      <c r="L1080" s="27">
        <v>40753</v>
      </c>
      <c r="M1080" s="27"/>
      <c r="N1080" s="27"/>
      <c r="O1080" s="26"/>
      <c r="P1080" s="26"/>
      <c r="Q1080" s="26"/>
    </row>
    <row r="1081" spans="1:17" x14ac:dyDescent="0.25">
      <c r="A1081" s="26">
        <v>1747</v>
      </c>
      <c r="B1081" s="26">
        <v>5877</v>
      </c>
      <c r="C1081" s="26" t="s">
        <v>0</v>
      </c>
      <c r="D1081" s="26" t="s">
        <v>9418</v>
      </c>
      <c r="E1081" s="28" t="s">
        <v>974</v>
      </c>
      <c r="F1081" s="28" t="s">
        <v>1287</v>
      </c>
      <c r="G1081" s="27">
        <v>40553</v>
      </c>
      <c r="H1081" s="26">
        <v>9.99</v>
      </c>
      <c r="I1081" s="26" t="s">
        <v>3</v>
      </c>
      <c r="J1081" s="26" t="s">
        <v>1286</v>
      </c>
      <c r="K1081" s="27">
        <v>40662</v>
      </c>
      <c r="L1081" s="27">
        <v>40753</v>
      </c>
      <c r="M1081" s="27"/>
      <c r="N1081" s="27"/>
      <c r="O1081" s="26"/>
      <c r="P1081" s="26"/>
      <c r="Q1081" s="26"/>
    </row>
    <row r="1082" spans="1:17" x14ac:dyDescent="0.25">
      <c r="A1082" s="26">
        <v>1748</v>
      </c>
      <c r="B1082" s="26">
        <v>5878</v>
      </c>
      <c r="C1082" s="26" t="s">
        <v>0</v>
      </c>
      <c r="D1082" s="26" t="s">
        <v>9418</v>
      </c>
      <c r="E1082" s="28" t="s">
        <v>974</v>
      </c>
      <c r="F1082" s="28" t="s">
        <v>1288</v>
      </c>
      <c r="G1082" s="27">
        <v>40553</v>
      </c>
      <c r="H1082" s="26">
        <v>9.99</v>
      </c>
      <c r="I1082" s="26" t="s">
        <v>3</v>
      </c>
      <c r="J1082" s="26" t="s">
        <v>1289</v>
      </c>
      <c r="K1082" s="27">
        <v>40666</v>
      </c>
      <c r="L1082" s="27">
        <v>40746</v>
      </c>
      <c r="M1082" s="27"/>
      <c r="N1082" s="27"/>
      <c r="O1082" s="26"/>
      <c r="P1082" s="26"/>
      <c r="Q1082" s="26"/>
    </row>
    <row r="1083" spans="1:17" x14ac:dyDescent="0.25">
      <c r="A1083" s="26">
        <v>1749</v>
      </c>
      <c r="B1083" s="26">
        <v>5879</v>
      </c>
      <c r="C1083" s="26" t="s">
        <v>0</v>
      </c>
      <c r="D1083" s="26" t="s">
        <v>9418</v>
      </c>
      <c r="E1083" s="28" t="s">
        <v>974</v>
      </c>
      <c r="F1083" s="28" t="s">
        <v>1290</v>
      </c>
      <c r="G1083" s="27">
        <v>40553</v>
      </c>
      <c r="H1083" s="26">
        <v>8.4</v>
      </c>
      <c r="I1083" s="26" t="s">
        <v>3</v>
      </c>
      <c r="J1083" s="26" t="s">
        <v>1291</v>
      </c>
      <c r="K1083" s="27">
        <v>40666</v>
      </c>
      <c r="L1083" s="27">
        <v>40758</v>
      </c>
      <c r="M1083" s="27"/>
      <c r="N1083" s="27"/>
      <c r="O1083" s="26"/>
      <c r="P1083" s="26"/>
      <c r="Q1083" s="26"/>
    </row>
    <row r="1084" spans="1:17" x14ac:dyDescent="0.25">
      <c r="A1084" s="26">
        <v>1750</v>
      </c>
      <c r="B1084" s="26">
        <v>5880</v>
      </c>
      <c r="C1084" s="26" t="s">
        <v>0</v>
      </c>
      <c r="D1084" s="26" t="s">
        <v>9418</v>
      </c>
      <c r="E1084" s="28" t="s">
        <v>974</v>
      </c>
      <c r="F1084" s="28" t="s">
        <v>1292</v>
      </c>
      <c r="G1084" s="27">
        <v>40553</v>
      </c>
      <c r="H1084" s="26">
        <v>9.99</v>
      </c>
      <c r="I1084" s="26" t="s">
        <v>3</v>
      </c>
      <c r="J1084" s="26" t="s">
        <v>1293</v>
      </c>
      <c r="K1084" s="27">
        <v>40662</v>
      </c>
      <c r="L1084" s="27">
        <v>40752</v>
      </c>
      <c r="M1084" s="27"/>
      <c r="N1084" s="27"/>
      <c r="O1084" s="26"/>
      <c r="P1084" s="26" t="s">
        <v>9341</v>
      </c>
      <c r="Q1084" s="26">
        <v>9.99</v>
      </c>
    </row>
    <row r="1085" spans="1:17" x14ac:dyDescent="0.25">
      <c r="A1085" s="26">
        <v>1751</v>
      </c>
      <c r="B1085" s="26">
        <v>5881</v>
      </c>
      <c r="C1085" s="26" t="s">
        <v>0</v>
      </c>
      <c r="D1085" s="26" t="s">
        <v>9416</v>
      </c>
      <c r="E1085" s="28" t="s">
        <v>974</v>
      </c>
      <c r="F1085" s="28" t="s">
        <v>1294</v>
      </c>
      <c r="G1085" s="27">
        <v>40553</v>
      </c>
      <c r="H1085" s="26">
        <v>9.89</v>
      </c>
      <c r="I1085" s="26" t="s">
        <v>3</v>
      </c>
      <c r="J1085" s="26" t="s">
        <v>1295</v>
      </c>
      <c r="K1085" s="27">
        <v>40584</v>
      </c>
      <c r="L1085" s="27">
        <v>40669</v>
      </c>
      <c r="M1085" s="27"/>
      <c r="N1085" s="27"/>
      <c r="O1085" s="26"/>
      <c r="P1085" s="26"/>
      <c r="Q1085" s="26"/>
    </row>
    <row r="1086" spans="1:17" x14ac:dyDescent="0.25">
      <c r="A1086" s="26">
        <v>1752</v>
      </c>
      <c r="B1086" s="26">
        <v>5882</v>
      </c>
      <c r="C1086" s="26" t="s">
        <v>0</v>
      </c>
      <c r="D1086" s="26" t="s">
        <v>9416</v>
      </c>
      <c r="E1086" s="28" t="s">
        <v>974</v>
      </c>
      <c r="F1086" s="28" t="s">
        <v>1294</v>
      </c>
      <c r="G1086" s="27">
        <v>40553</v>
      </c>
      <c r="H1086" s="26">
        <v>9.89</v>
      </c>
      <c r="I1086" s="26" t="s">
        <v>3</v>
      </c>
      <c r="J1086" s="26" t="s">
        <v>1295</v>
      </c>
      <c r="K1086" s="27">
        <v>40582</v>
      </c>
      <c r="L1086" s="27">
        <v>40669</v>
      </c>
      <c r="M1086" s="27"/>
      <c r="N1086" s="27"/>
      <c r="O1086" s="26"/>
      <c r="P1086" s="26"/>
      <c r="Q1086" s="26"/>
    </row>
    <row r="1087" spans="1:17" x14ac:dyDescent="0.25">
      <c r="A1087" s="26">
        <v>1753</v>
      </c>
      <c r="B1087" s="26">
        <v>5883</v>
      </c>
      <c r="C1087" s="26" t="s">
        <v>0</v>
      </c>
      <c r="D1087" s="26" t="s">
        <v>9416</v>
      </c>
      <c r="E1087" s="28" t="s">
        <v>974</v>
      </c>
      <c r="F1087" s="28" t="s">
        <v>1294</v>
      </c>
      <c r="G1087" s="27">
        <v>40553</v>
      </c>
      <c r="H1087" s="26">
        <v>9.89</v>
      </c>
      <c r="I1087" s="26" t="s">
        <v>3</v>
      </c>
      <c r="J1087" s="26" t="s">
        <v>1295</v>
      </c>
      <c r="K1087" s="27">
        <v>40584</v>
      </c>
      <c r="L1087" s="27">
        <v>40669</v>
      </c>
      <c r="M1087" s="27"/>
      <c r="N1087" s="27"/>
      <c r="O1087" s="26"/>
      <c r="P1087" s="26"/>
      <c r="Q1087" s="26"/>
    </row>
    <row r="1088" spans="1:17" x14ac:dyDescent="0.25">
      <c r="A1088" s="26">
        <v>1754</v>
      </c>
      <c r="B1088" s="26">
        <v>4257</v>
      </c>
      <c r="C1088" s="26" t="s">
        <v>0</v>
      </c>
      <c r="D1088" s="26" t="s">
        <v>9418</v>
      </c>
      <c r="E1088" s="28" t="s">
        <v>974</v>
      </c>
      <c r="F1088" s="28" t="s">
        <v>1473</v>
      </c>
      <c r="G1088" s="27">
        <v>40553</v>
      </c>
      <c r="H1088" s="26">
        <v>9.52</v>
      </c>
      <c r="I1088" s="26" t="s">
        <v>3</v>
      </c>
      <c r="J1088" s="26" t="s">
        <v>1431</v>
      </c>
      <c r="K1088" s="27">
        <v>40666</v>
      </c>
      <c r="L1088" s="27">
        <v>40758</v>
      </c>
      <c r="M1088" s="27"/>
      <c r="N1088" s="27">
        <v>41120</v>
      </c>
      <c r="O1088" s="26">
        <v>9.8000000000000007</v>
      </c>
      <c r="P1088" s="26"/>
      <c r="Q1088" s="26"/>
    </row>
    <row r="1089" spans="1:17" x14ac:dyDescent="0.25">
      <c r="A1089" s="26">
        <v>1755</v>
      </c>
      <c r="B1089" s="26">
        <v>4258</v>
      </c>
      <c r="C1089" s="26" t="s">
        <v>0</v>
      </c>
      <c r="D1089" s="26" t="s">
        <v>9418</v>
      </c>
      <c r="E1089" s="28" t="s">
        <v>974</v>
      </c>
      <c r="F1089" s="28" t="s">
        <v>1481</v>
      </c>
      <c r="G1089" s="27">
        <v>40553</v>
      </c>
      <c r="H1089" s="26">
        <v>8.4600000000000009</v>
      </c>
      <c r="I1089" s="26" t="s">
        <v>3</v>
      </c>
      <c r="J1089" s="26" t="s">
        <v>1482</v>
      </c>
      <c r="K1089" s="27">
        <v>40683</v>
      </c>
      <c r="L1089" s="27">
        <v>40683</v>
      </c>
      <c r="M1089" s="27"/>
      <c r="N1089" s="27">
        <v>40745</v>
      </c>
      <c r="O1089" s="26">
        <v>8.4600000000000009</v>
      </c>
      <c r="P1089" s="26"/>
      <c r="Q1089" s="26"/>
    </row>
    <row r="1090" spans="1:17" x14ac:dyDescent="0.25">
      <c r="A1090" s="26">
        <v>1756</v>
      </c>
      <c r="B1090" s="26">
        <v>4259</v>
      </c>
      <c r="C1090" s="26" t="s">
        <v>0</v>
      </c>
      <c r="D1090" s="26" t="s">
        <v>9418</v>
      </c>
      <c r="E1090" s="28" t="s">
        <v>974</v>
      </c>
      <c r="F1090" s="28" t="s">
        <v>1483</v>
      </c>
      <c r="G1090" s="27">
        <v>40553</v>
      </c>
      <c r="H1090" s="26">
        <v>9.6</v>
      </c>
      <c r="I1090" s="26" t="s">
        <v>3</v>
      </c>
      <c r="J1090" s="26" t="s">
        <v>1484</v>
      </c>
      <c r="K1090" s="27">
        <v>40644</v>
      </c>
      <c r="L1090" s="27">
        <v>40694</v>
      </c>
      <c r="M1090" s="27"/>
      <c r="N1090" s="27">
        <v>40893</v>
      </c>
      <c r="O1090" s="26">
        <v>9.6</v>
      </c>
      <c r="P1090" s="26"/>
      <c r="Q1090" s="26"/>
    </row>
    <row r="1091" spans="1:17" x14ac:dyDescent="0.25">
      <c r="A1091" s="26">
        <v>1757</v>
      </c>
      <c r="B1091" s="26">
        <v>4260</v>
      </c>
      <c r="C1091" s="26" t="s">
        <v>0</v>
      </c>
      <c r="D1091" s="26" t="s">
        <v>9418</v>
      </c>
      <c r="E1091" s="28" t="s">
        <v>974</v>
      </c>
      <c r="F1091" s="28" t="s">
        <v>1485</v>
      </c>
      <c r="G1091" s="27">
        <v>40553</v>
      </c>
      <c r="H1091" s="26">
        <v>9.99</v>
      </c>
      <c r="I1091" s="26" t="s">
        <v>3</v>
      </c>
      <c r="J1091" s="26" t="s">
        <v>1486</v>
      </c>
      <c r="K1091" s="27">
        <v>40662</v>
      </c>
      <c r="L1091" s="27">
        <v>40751</v>
      </c>
      <c r="M1091" s="27"/>
      <c r="N1091" s="27">
        <v>41424</v>
      </c>
      <c r="O1091" s="26">
        <v>9.6</v>
      </c>
      <c r="P1091" s="26"/>
      <c r="Q1091" s="26"/>
    </row>
    <row r="1092" spans="1:17" x14ac:dyDescent="0.25">
      <c r="A1092" s="26">
        <v>1758</v>
      </c>
      <c r="B1092" s="26">
        <v>4261</v>
      </c>
      <c r="C1092" s="26" t="s">
        <v>0</v>
      </c>
      <c r="D1092" s="26" t="s">
        <v>9418</v>
      </c>
      <c r="E1092" s="28" t="s">
        <v>974</v>
      </c>
      <c r="F1092" s="28" t="s">
        <v>1487</v>
      </c>
      <c r="G1092" s="27">
        <v>40553</v>
      </c>
      <c r="H1092" s="26">
        <v>4.9000000000000004</v>
      </c>
      <c r="I1092" s="26" t="s">
        <v>3</v>
      </c>
      <c r="J1092" s="26" t="s">
        <v>1488</v>
      </c>
      <c r="K1092" s="27">
        <v>40662</v>
      </c>
      <c r="L1092" s="27">
        <v>40746</v>
      </c>
      <c r="M1092" s="27"/>
      <c r="N1092" s="27">
        <v>40924</v>
      </c>
      <c r="O1092" s="26">
        <v>4.9000000000000004</v>
      </c>
      <c r="P1092" s="26"/>
      <c r="Q1092" s="26"/>
    </row>
    <row r="1093" spans="1:17" x14ac:dyDescent="0.25">
      <c r="A1093" s="26">
        <v>1759</v>
      </c>
      <c r="B1093" s="26">
        <v>4262</v>
      </c>
      <c r="C1093" s="26" t="s">
        <v>0</v>
      </c>
      <c r="D1093" s="26" t="s">
        <v>9418</v>
      </c>
      <c r="E1093" s="28" t="s">
        <v>974</v>
      </c>
      <c r="F1093" s="28" t="s">
        <v>1489</v>
      </c>
      <c r="G1093" s="27">
        <v>40553</v>
      </c>
      <c r="H1093" s="26">
        <v>9.8800000000000008</v>
      </c>
      <c r="I1093" s="26" t="s">
        <v>3</v>
      </c>
      <c r="J1093" s="26" t="s">
        <v>1433</v>
      </c>
      <c r="K1093" s="27">
        <v>40666</v>
      </c>
      <c r="L1093" s="27">
        <v>40680</v>
      </c>
      <c r="M1093" s="27"/>
      <c r="N1093" s="27">
        <v>40738</v>
      </c>
      <c r="O1093" s="26">
        <v>9.8800000000000008</v>
      </c>
      <c r="P1093" s="26"/>
      <c r="Q1093" s="26"/>
    </row>
    <row r="1094" spans="1:17" x14ac:dyDescent="0.25">
      <c r="A1094" s="26">
        <v>1760</v>
      </c>
      <c r="B1094" s="26">
        <v>4263</v>
      </c>
      <c r="C1094" s="26" t="s">
        <v>0</v>
      </c>
      <c r="D1094" s="26" t="s">
        <v>9418</v>
      </c>
      <c r="E1094" s="28" t="s">
        <v>974</v>
      </c>
      <c r="F1094" s="28" t="s">
        <v>1490</v>
      </c>
      <c r="G1094" s="27">
        <v>40553</v>
      </c>
      <c r="H1094" s="26">
        <v>9.8800000000000008</v>
      </c>
      <c r="I1094" s="26" t="s">
        <v>3</v>
      </c>
      <c r="J1094" s="26" t="s">
        <v>1491</v>
      </c>
      <c r="K1094" s="27">
        <v>40644</v>
      </c>
      <c r="L1094" s="27">
        <v>40665</v>
      </c>
      <c r="M1094" s="27"/>
      <c r="N1094" s="27">
        <v>40776</v>
      </c>
      <c r="O1094" s="26">
        <v>9.8800000000000008</v>
      </c>
      <c r="P1094" s="26"/>
      <c r="Q1094" s="26"/>
    </row>
    <row r="1095" spans="1:17" x14ac:dyDescent="0.25">
      <c r="A1095" s="26">
        <v>1761</v>
      </c>
      <c r="B1095" s="26">
        <v>4264</v>
      </c>
      <c r="C1095" s="26" t="s">
        <v>0</v>
      </c>
      <c r="D1095" s="26" t="s">
        <v>9416</v>
      </c>
      <c r="E1095" s="28" t="s">
        <v>974</v>
      </c>
      <c r="F1095" s="28" t="s">
        <v>1492</v>
      </c>
      <c r="G1095" s="27">
        <v>40553</v>
      </c>
      <c r="H1095" s="26">
        <v>9.99</v>
      </c>
      <c r="I1095" s="26" t="s">
        <v>3</v>
      </c>
      <c r="J1095" s="26" t="s">
        <v>1493</v>
      </c>
      <c r="K1095" s="27">
        <v>40616</v>
      </c>
      <c r="L1095" s="27">
        <v>40704</v>
      </c>
      <c r="M1095" s="27"/>
      <c r="N1095" s="27">
        <v>41019</v>
      </c>
      <c r="O1095" s="26">
        <v>9.99</v>
      </c>
      <c r="P1095" s="26"/>
      <c r="Q1095" s="26"/>
    </row>
    <row r="1096" spans="1:17" x14ac:dyDescent="0.25">
      <c r="A1096" s="26">
        <v>1762</v>
      </c>
      <c r="B1096" s="26">
        <v>4265</v>
      </c>
      <c r="C1096" s="26" t="s">
        <v>0</v>
      </c>
      <c r="D1096" s="26" t="s">
        <v>9416</v>
      </c>
      <c r="E1096" s="28" t="s">
        <v>974</v>
      </c>
      <c r="F1096" s="28" t="s">
        <v>1492</v>
      </c>
      <c r="G1096" s="27">
        <v>40553</v>
      </c>
      <c r="H1096" s="26">
        <v>9.99</v>
      </c>
      <c r="I1096" s="26" t="s">
        <v>3</v>
      </c>
      <c r="J1096" s="26" t="s">
        <v>1494</v>
      </c>
      <c r="K1096" s="27">
        <v>40584</v>
      </c>
      <c r="L1096" s="27">
        <v>40673</v>
      </c>
      <c r="M1096" s="27"/>
      <c r="N1096" s="27">
        <v>41019</v>
      </c>
      <c r="O1096" s="26">
        <v>9.99</v>
      </c>
      <c r="P1096" s="26"/>
      <c r="Q1096" s="26"/>
    </row>
    <row r="1097" spans="1:17" x14ac:dyDescent="0.25">
      <c r="A1097" s="26">
        <v>1763</v>
      </c>
      <c r="B1097" s="26">
        <v>4266</v>
      </c>
      <c r="C1097" s="26" t="s">
        <v>0</v>
      </c>
      <c r="D1097" s="26" t="s">
        <v>9416</v>
      </c>
      <c r="E1097" s="28" t="s">
        <v>974</v>
      </c>
      <c r="F1097" s="28" t="s">
        <v>1495</v>
      </c>
      <c r="G1097" s="27">
        <v>40553</v>
      </c>
      <c r="H1097" s="26">
        <v>9.99</v>
      </c>
      <c r="I1097" s="26" t="s">
        <v>3</v>
      </c>
      <c r="J1097" s="26" t="s">
        <v>1496</v>
      </c>
      <c r="K1097" s="27">
        <v>40583</v>
      </c>
      <c r="L1097" s="27">
        <v>40673</v>
      </c>
      <c r="M1097" s="27"/>
      <c r="N1097" s="27">
        <v>41019</v>
      </c>
      <c r="O1097" s="26">
        <v>9.99</v>
      </c>
      <c r="P1097" s="26"/>
      <c r="Q1097" s="26"/>
    </row>
    <row r="1098" spans="1:17" x14ac:dyDescent="0.25">
      <c r="A1098" s="26">
        <v>1764</v>
      </c>
      <c r="B1098" s="26">
        <v>4267</v>
      </c>
      <c r="C1098" s="26" t="s">
        <v>0</v>
      </c>
      <c r="D1098" s="26" t="s">
        <v>9416</v>
      </c>
      <c r="E1098" s="28" t="s">
        <v>974</v>
      </c>
      <c r="F1098" s="28" t="s">
        <v>1497</v>
      </c>
      <c r="G1098" s="27">
        <v>40553</v>
      </c>
      <c r="H1098" s="26">
        <v>4.4400000000000004</v>
      </c>
      <c r="I1098" s="26" t="s">
        <v>3</v>
      </c>
      <c r="J1098" s="26" t="s">
        <v>1301</v>
      </c>
      <c r="K1098" s="27">
        <v>40582</v>
      </c>
      <c r="L1098" s="27">
        <v>40596</v>
      </c>
      <c r="M1098" s="27"/>
      <c r="N1098" s="27">
        <v>40862</v>
      </c>
      <c r="O1098" s="26">
        <v>4.4400000000000004</v>
      </c>
      <c r="P1098" s="26"/>
      <c r="Q1098" s="26"/>
    </row>
    <row r="1099" spans="1:17" x14ac:dyDescent="0.25">
      <c r="A1099" s="26">
        <v>1765</v>
      </c>
      <c r="B1099" s="26">
        <v>4268</v>
      </c>
      <c r="C1099" s="26" t="s">
        <v>0</v>
      </c>
      <c r="D1099" s="26" t="s">
        <v>9416</v>
      </c>
      <c r="E1099" s="28" t="s">
        <v>974</v>
      </c>
      <c r="F1099" s="28" t="s">
        <v>1296</v>
      </c>
      <c r="G1099" s="27">
        <v>40553</v>
      </c>
      <c r="H1099" s="26">
        <v>9.8800000000000008</v>
      </c>
      <c r="I1099" s="26" t="s">
        <v>3</v>
      </c>
      <c r="J1099" s="26" t="s">
        <v>1297</v>
      </c>
      <c r="K1099" s="27">
        <v>40583</v>
      </c>
      <c r="L1099" s="27">
        <v>40672</v>
      </c>
      <c r="M1099" s="27"/>
      <c r="N1099" s="27">
        <v>41025</v>
      </c>
      <c r="O1099" s="26">
        <v>9.8800000000000008</v>
      </c>
      <c r="P1099" s="26"/>
      <c r="Q1099" s="26"/>
    </row>
    <row r="1100" spans="1:17" x14ac:dyDescent="0.25">
      <c r="A1100" s="26">
        <v>1766</v>
      </c>
      <c r="B1100" s="26">
        <v>4269</v>
      </c>
      <c r="C1100" s="26" t="s">
        <v>0</v>
      </c>
      <c r="D1100" s="26" t="s">
        <v>9416</v>
      </c>
      <c r="E1100" s="28" t="s">
        <v>974</v>
      </c>
      <c r="F1100" s="28" t="s">
        <v>1298</v>
      </c>
      <c r="G1100" s="27">
        <v>40553</v>
      </c>
      <c r="H1100" s="26">
        <v>4.7</v>
      </c>
      <c r="I1100" s="26" t="s">
        <v>3</v>
      </c>
      <c r="J1100" s="26" t="s">
        <v>1299</v>
      </c>
      <c r="K1100" s="27">
        <v>40582</v>
      </c>
      <c r="L1100" s="27">
        <v>40653</v>
      </c>
      <c r="M1100" s="27"/>
      <c r="N1100" s="27">
        <v>41093</v>
      </c>
      <c r="O1100" s="26">
        <v>4.7</v>
      </c>
      <c r="P1100" s="26"/>
      <c r="Q1100" s="26"/>
    </row>
    <row r="1101" spans="1:17" x14ac:dyDescent="0.25">
      <c r="A1101" s="26">
        <v>1767</v>
      </c>
      <c r="B1101" s="26">
        <v>4270</v>
      </c>
      <c r="C1101" s="26" t="s">
        <v>0</v>
      </c>
      <c r="D1101" s="26" t="s">
        <v>9416</v>
      </c>
      <c r="E1101" s="28" t="s">
        <v>974</v>
      </c>
      <c r="F1101" s="28" t="s">
        <v>1300</v>
      </c>
      <c r="G1101" s="27">
        <v>40553</v>
      </c>
      <c r="H1101" s="26">
        <v>4.8099999999999996</v>
      </c>
      <c r="I1101" s="26" t="s">
        <v>3</v>
      </c>
      <c r="J1101" s="26" t="s">
        <v>1301</v>
      </c>
      <c r="K1101" s="27">
        <v>40582</v>
      </c>
      <c r="L1101" s="27">
        <v>40596</v>
      </c>
      <c r="M1101" s="27"/>
      <c r="N1101" s="27">
        <v>40928</v>
      </c>
      <c r="O1101" s="26">
        <v>4.8099999999999996</v>
      </c>
      <c r="P1101" s="26"/>
      <c r="Q1101" s="26"/>
    </row>
    <row r="1102" spans="1:17" x14ac:dyDescent="0.25">
      <c r="A1102" s="26">
        <v>1768</v>
      </c>
      <c r="B1102" s="26">
        <v>4271</v>
      </c>
      <c r="C1102" s="26" t="s">
        <v>0</v>
      </c>
      <c r="D1102" s="26" t="s">
        <v>9416</v>
      </c>
      <c r="E1102" s="28" t="s">
        <v>974</v>
      </c>
      <c r="F1102" s="28" t="s">
        <v>1302</v>
      </c>
      <c r="G1102" s="27">
        <v>40553</v>
      </c>
      <c r="H1102" s="26">
        <v>7.76</v>
      </c>
      <c r="I1102" s="26" t="s">
        <v>3</v>
      </c>
      <c r="J1102" s="26" t="s">
        <v>1303</v>
      </c>
      <c r="K1102" s="27">
        <v>40582</v>
      </c>
      <c r="L1102" s="27">
        <v>40652</v>
      </c>
      <c r="M1102" s="27"/>
      <c r="N1102" s="27">
        <v>40759</v>
      </c>
      <c r="O1102" s="26">
        <v>7.76</v>
      </c>
      <c r="P1102" s="26"/>
      <c r="Q1102" s="26"/>
    </row>
    <row r="1103" spans="1:17" x14ac:dyDescent="0.25">
      <c r="A1103" s="26">
        <v>1769</v>
      </c>
      <c r="B1103" s="26">
        <v>4272</v>
      </c>
      <c r="C1103" s="26" t="s">
        <v>0</v>
      </c>
      <c r="D1103" s="26" t="s">
        <v>9416</v>
      </c>
      <c r="E1103" s="28" t="s">
        <v>974</v>
      </c>
      <c r="F1103" s="28" t="s">
        <v>1304</v>
      </c>
      <c r="G1103" s="27">
        <v>40553</v>
      </c>
      <c r="H1103" s="26">
        <v>4.8099999999999996</v>
      </c>
      <c r="I1103" s="26" t="s">
        <v>3</v>
      </c>
      <c r="J1103" s="26" t="s">
        <v>1305</v>
      </c>
      <c r="K1103" s="27">
        <v>40585</v>
      </c>
      <c r="L1103" s="27">
        <v>40598</v>
      </c>
      <c r="M1103" s="27"/>
      <c r="N1103" s="27">
        <v>40801</v>
      </c>
      <c r="O1103" s="26">
        <v>4.8099999999999996</v>
      </c>
      <c r="P1103" s="26"/>
      <c r="Q1103" s="26"/>
    </row>
    <row r="1104" spans="1:17" x14ac:dyDescent="0.25">
      <c r="A1104" s="26">
        <v>1770</v>
      </c>
      <c r="B1104" s="26">
        <v>4273</v>
      </c>
      <c r="C1104" s="26" t="s">
        <v>0</v>
      </c>
      <c r="D1104" s="26" t="s">
        <v>9416</v>
      </c>
      <c r="E1104" s="28" t="s">
        <v>974</v>
      </c>
      <c r="F1104" s="28" t="s">
        <v>1306</v>
      </c>
      <c r="G1104" s="27">
        <v>40553</v>
      </c>
      <c r="H1104" s="26">
        <v>4.99</v>
      </c>
      <c r="I1104" s="26" t="s">
        <v>3</v>
      </c>
      <c r="J1104" s="26" t="s">
        <v>1301</v>
      </c>
      <c r="K1104" s="27">
        <v>40582</v>
      </c>
      <c r="L1104" s="27">
        <v>40596</v>
      </c>
      <c r="M1104" s="27"/>
      <c r="N1104" s="27">
        <v>40928</v>
      </c>
      <c r="O1104" s="26">
        <v>4.99</v>
      </c>
      <c r="P1104" s="26"/>
      <c r="Q1104" s="26"/>
    </row>
    <row r="1105" spans="1:17" x14ac:dyDescent="0.25">
      <c r="A1105" s="26">
        <v>1771</v>
      </c>
      <c r="B1105" s="26">
        <v>4274</v>
      </c>
      <c r="C1105" s="26" t="s">
        <v>0</v>
      </c>
      <c r="D1105" s="26" t="s">
        <v>9416</v>
      </c>
      <c r="E1105" s="28" t="s">
        <v>974</v>
      </c>
      <c r="F1105" s="28" t="s">
        <v>1307</v>
      </c>
      <c r="G1105" s="27">
        <v>40553</v>
      </c>
      <c r="H1105" s="26">
        <v>9.8699999999999992</v>
      </c>
      <c r="I1105" s="26" t="s">
        <v>3</v>
      </c>
      <c r="J1105" s="26" t="s">
        <v>1308</v>
      </c>
      <c r="K1105" s="27">
        <v>40584</v>
      </c>
      <c r="L1105" s="27">
        <v>40606</v>
      </c>
      <c r="M1105" s="27"/>
      <c r="N1105" s="27">
        <v>40800</v>
      </c>
      <c r="O1105" s="26">
        <v>9.8699999999999992</v>
      </c>
      <c r="P1105" s="26"/>
      <c r="Q1105" s="26"/>
    </row>
    <row r="1106" spans="1:17" x14ac:dyDescent="0.25">
      <c r="A1106" s="26">
        <v>1772</v>
      </c>
      <c r="B1106" s="26">
        <v>4275</v>
      </c>
      <c r="C1106" s="26" t="s">
        <v>0</v>
      </c>
      <c r="D1106" s="26" t="s">
        <v>9416</v>
      </c>
      <c r="E1106" s="28" t="s">
        <v>974</v>
      </c>
      <c r="F1106" s="28" t="s">
        <v>1309</v>
      </c>
      <c r="G1106" s="27">
        <v>40553</v>
      </c>
      <c r="H1106" s="26">
        <v>7.05</v>
      </c>
      <c r="I1106" s="26" t="s">
        <v>3</v>
      </c>
      <c r="J1106" s="26" t="s">
        <v>1310</v>
      </c>
      <c r="K1106" s="27">
        <v>40584</v>
      </c>
      <c r="L1106" s="27">
        <v>40606</v>
      </c>
      <c r="M1106" s="27"/>
      <c r="N1106" s="27">
        <v>40764</v>
      </c>
      <c r="O1106" s="26">
        <v>7.05</v>
      </c>
      <c r="P1106" s="26"/>
      <c r="Q1106" s="26"/>
    </row>
    <row r="1107" spans="1:17" x14ac:dyDescent="0.25">
      <c r="A1107" s="26">
        <v>1773</v>
      </c>
      <c r="B1107" s="26">
        <v>4276</v>
      </c>
      <c r="C1107" s="26" t="s">
        <v>0</v>
      </c>
      <c r="D1107" s="26" t="s">
        <v>9416</v>
      </c>
      <c r="E1107" s="28" t="s">
        <v>974</v>
      </c>
      <c r="F1107" s="28" t="s">
        <v>1302</v>
      </c>
      <c r="G1107" s="27">
        <v>40553</v>
      </c>
      <c r="H1107" s="26">
        <v>4</v>
      </c>
      <c r="I1107" s="26" t="s">
        <v>3</v>
      </c>
      <c r="J1107" s="26" t="s">
        <v>1303</v>
      </c>
      <c r="K1107" s="27">
        <v>40582</v>
      </c>
      <c r="L1107" s="27">
        <v>40652</v>
      </c>
      <c r="M1107" s="27"/>
      <c r="N1107" s="27">
        <v>40759</v>
      </c>
      <c r="O1107" s="26">
        <v>4</v>
      </c>
      <c r="P1107" s="26"/>
      <c r="Q1107" s="26"/>
    </row>
    <row r="1108" spans="1:17" x14ac:dyDescent="0.25">
      <c r="A1108" s="26">
        <v>1774</v>
      </c>
      <c r="B1108" s="26">
        <v>4277</v>
      </c>
      <c r="C1108" s="26" t="s">
        <v>0</v>
      </c>
      <c r="D1108" s="26" t="s">
        <v>9416</v>
      </c>
      <c r="E1108" s="28" t="s">
        <v>974</v>
      </c>
      <c r="F1108" s="28" t="s">
        <v>1357</v>
      </c>
      <c r="G1108" s="27">
        <v>40553</v>
      </c>
      <c r="H1108" s="26">
        <v>9.99</v>
      </c>
      <c r="I1108" s="26" t="s">
        <v>3</v>
      </c>
      <c r="J1108" s="26" t="s">
        <v>1358</v>
      </c>
      <c r="K1108" s="27">
        <v>40584</v>
      </c>
      <c r="L1108" s="27">
        <v>40598</v>
      </c>
      <c r="M1108" s="27"/>
      <c r="N1108" s="27">
        <v>40788</v>
      </c>
      <c r="O1108" s="26">
        <v>9.99</v>
      </c>
      <c r="P1108" s="26"/>
      <c r="Q1108" s="26"/>
    </row>
    <row r="1109" spans="1:17" x14ac:dyDescent="0.25">
      <c r="A1109" s="26">
        <v>1775</v>
      </c>
      <c r="B1109" s="26">
        <v>4278</v>
      </c>
      <c r="C1109" s="26" t="s">
        <v>0</v>
      </c>
      <c r="D1109" s="26" t="s">
        <v>9416</v>
      </c>
      <c r="E1109" s="28" t="s">
        <v>974</v>
      </c>
      <c r="F1109" s="28" t="s">
        <v>1359</v>
      </c>
      <c r="G1109" s="27">
        <v>40553</v>
      </c>
      <c r="H1109" s="26">
        <v>9.8699999999999992</v>
      </c>
      <c r="I1109" s="26" t="s">
        <v>3</v>
      </c>
      <c r="J1109" s="26" t="s">
        <v>1360</v>
      </c>
      <c r="K1109" s="27">
        <v>40582</v>
      </c>
      <c r="L1109" s="27">
        <v>40666</v>
      </c>
      <c r="M1109" s="27"/>
      <c r="N1109" s="27">
        <v>40806</v>
      </c>
      <c r="O1109" s="26">
        <v>9.8699999999999992</v>
      </c>
      <c r="P1109" s="26"/>
      <c r="Q1109" s="26"/>
    </row>
    <row r="1110" spans="1:17" x14ac:dyDescent="0.25">
      <c r="A1110" s="26">
        <v>1776</v>
      </c>
      <c r="B1110" s="26">
        <v>4279</v>
      </c>
      <c r="C1110" s="26" t="s">
        <v>0</v>
      </c>
      <c r="D1110" s="26" t="s">
        <v>9416</v>
      </c>
      <c r="E1110" s="28" t="s">
        <v>974</v>
      </c>
      <c r="F1110" s="28" t="s">
        <v>1361</v>
      </c>
      <c r="G1110" s="27">
        <v>40553</v>
      </c>
      <c r="H1110" s="26">
        <v>9.99</v>
      </c>
      <c r="I1110" s="26" t="s">
        <v>3</v>
      </c>
      <c r="J1110" s="26" t="s">
        <v>1362</v>
      </c>
      <c r="K1110" s="27">
        <v>40582</v>
      </c>
      <c r="L1110" s="27">
        <v>40599</v>
      </c>
      <c r="M1110" s="27"/>
      <c r="N1110" s="27">
        <v>40709</v>
      </c>
      <c r="O1110" s="26">
        <v>9.99</v>
      </c>
      <c r="P1110" s="26"/>
      <c r="Q1110" s="26"/>
    </row>
    <row r="1111" spans="1:17" x14ac:dyDescent="0.25">
      <c r="A1111" s="26">
        <v>1777</v>
      </c>
      <c r="B1111" s="26">
        <v>4280</v>
      </c>
      <c r="C1111" s="26" t="s">
        <v>0</v>
      </c>
      <c r="D1111" s="26" t="s">
        <v>9416</v>
      </c>
      <c r="E1111" s="28" t="s">
        <v>974</v>
      </c>
      <c r="F1111" s="28" t="s">
        <v>1363</v>
      </c>
      <c r="G1111" s="27">
        <v>40553</v>
      </c>
      <c r="H1111" s="26">
        <v>9.99</v>
      </c>
      <c r="I1111" s="26" t="s">
        <v>3</v>
      </c>
      <c r="J1111" s="26" t="s">
        <v>1364</v>
      </c>
      <c r="K1111" s="27">
        <v>40582</v>
      </c>
      <c r="L1111" s="27">
        <v>40591</v>
      </c>
      <c r="M1111" s="27"/>
      <c r="N1111" s="27">
        <v>40672</v>
      </c>
      <c r="O1111" s="26">
        <v>9.99</v>
      </c>
      <c r="P1111" s="26"/>
      <c r="Q1111" s="26"/>
    </row>
    <row r="1112" spans="1:17" x14ac:dyDescent="0.25">
      <c r="A1112" s="26">
        <v>1778</v>
      </c>
      <c r="B1112" s="26">
        <v>4281</v>
      </c>
      <c r="C1112" s="26" t="s">
        <v>0</v>
      </c>
      <c r="D1112" s="26" t="s">
        <v>9416</v>
      </c>
      <c r="E1112" s="28" t="s">
        <v>974</v>
      </c>
      <c r="F1112" s="28" t="s">
        <v>1365</v>
      </c>
      <c r="G1112" s="27">
        <v>40553</v>
      </c>
      <c r="H1112" s="26">
        <v>9.84</v>
      </c>
      <c r="I1112" s="26" t="s">
        <v>3</v>
      </c>
      <c r="J1112" s="26" t="s">
        <v>1366</v>
      </c>
      <c r="K1112" s="27">
        <v>40582</v>
      </c>
      <c r="L1112" s="27">
        <v>40668</v>
      </c>
      <c r="M1112" s="27"/>
      <c r="N1112" s="27">
        <v>40900</v>
      </c>
      <c r="O1112" s="26">
        <v>9.84</v>
      </c>
      <c r="P1112" s="26"/>
      <c r="Q1112" s="26"/>
    </row>
    <row r="1113" spans="1:17" x14ac:dyDescent="0.25">
      <c r="A1113" s="26">
        <v>1779</v>
      </c>
      <c r="B1113" s="26">
        <v>4282</v>
      </c>
      <c r="C1113" s="26" t="s">
        <v>0</v>
      </c>
      <c r="D1113" s="26" t="s">
        <v>9416</v>
      </c>
      <c r="E1113" s="28" t="s">
        <v>974</v>
      </c>
      <c r="F1113" s="28" t="s">
        <v>1367</v>
      </c>
      <c r="G1113" s="27">
        <v>40553</v>
      </c>
      <c r="H1113" s="26">
        <v>9.8699999999999992</v>
      </c>
      <c r="I1113" s="26" t="s">
        <v>3</v>
      </c>
      <c r="J1113" s="26" t="s">
        <v>1368</v>
      </c>
      <c r="K1113" s="27">
        <v>40583</v>
      </c>
      <c r="L1113" s="27">
        <v>40659</v>
      </c>
      <c r="M1113" s="27"/>
      <c r="N1113" s="27">
        <v>40800</v>
      </c>
      <c r="O1113" s="26">
        <v>9.8699999999999992</v>
      </c>
      <c r="P1113" s="26"/>
      <c r="Q1113" s="26"/>
    </row>
    <row r="1114" spans="1:17" x14ac:dyDescent="0.25">
      <c r="A1114" s="26">
        <v>1780</v>
      </c>
      <c r="B1114" s="26">
        <v>4283</v>
      </c>
      <c r="C1114" s="26" t="s">
        <v>0</v>
      </c>
      <c r="D1114" s="26" t="s">
        <v>9416</v>
      </c>
      <c r="E1114" s="28" t="s">
        <v>974</v>
      </c>
      <c r="F1114" s="28" t="s">
        <v>1369</v>
      </c>
      <c r="G1114" s="27">
        <v>40553</v>
      </c>
      <c r="H1114" s="26">
        <v>4.8099999999999996</v>
      </c>
      <c r="I1114" s="26" t="s">
        <v>3</v>
      </c>
      <c r="J1114" s="26" t="s">
        <v>1370</v>
      </c>
      <c r="K1114" s="27">
        <v>40582</v>
      </c>
      <c r="L1114" s="27">
        <v>40630</v>
      </c>
      <c r="M1114" s="27"/>
      <c r="N1114" s="27">
        <v>40808</v>
      </c>
      <c r="O1114" s="26">
        <v>4.8099999999999996</v>
      </c>
      <c r="P1114" s="26"/>
      <c r="Q1114" s="26"/>
    </row>
    <row r="1115" spans="1:17" x14ac:dyDescent="0.25">
      <c r="A1115" s="26">
        <v>1781</v>
      </c>
      <c r="B1115" s="26">
        <v>4284</v>
      </c>
      <c r="C1115" s="26" t="s">
        <v>0</v>
      </c>
      <c r="D1115" s="26" t="s">
        <v>9416</v>
      </c>
      <c r="E1115" s="28" t="s">
        <v>974</v>
      </c>
      <c r="F1115" s="28" t="s">
        <v>1371</v>
      </c>
      <c r="G1115" s="27">
        <v>40553</v>
      </c>
      <c r="H1115" s="26">
        <v>9.99</v>
      </c>
      <c r="I1115" s="26" t="s">
        <v>3</v>
      </c>
      <c r="J1115" s="26" t="s">
        <v>1372</v>
      </c>
      <c r="K1115" s="27">
        <v>40591</v>
      </c>
      <c r="L1115" s="27">
        <v>40666</v>
      </c>
      <c r="M1115" s="27"/>
      <c r="N1115" s="27">
        <v>40763</v>
      </c>
      <c r="O1115" s="26">
        <v>9.99</v>
      </c>
      <c r="P1115" s="26"/>
      <c r="Q1115" s="26"/>
    </row>
    <row r="1116" spans="1:17" x14ac:dyDescent="0.25">
      <c r="A1116" s="26">
        <v>1782</v>
      </c>
      <c r="B1116" s="26">
        <v>4285</v>
      </c>
      <c r="C1116" s="26" t="s">
        <v>0</v>
      </c>
      <c r="D1116" s="26" t="s">
        <v>9416</v>
      </c>
      <c r="E1116" s="28" t="s">
        <v>974</v>
      </c>
      <c r="F1116" s="28" t="s">
        <v>1373</v>
      </c>
      <c r="G1116" s="27">
        <v>40553</v>
      </c>
      <c r="H1116" s="26">
        <v>9.84</v>
      </c>
      <c r="I1116" s="26" t="s">
        <v>3</v>
      </c>
      <c r="J1116" s="26" t="s">
        <v>1374</v>
      </c>
      <c r="K1116" s="27">
        <v>40583</v>
      </c>
      <c r="L1116" s="27">
        <v>40672</v>
      </c>
      <c r="M1116" s="27"/>
      <c r="N1116" s="27">
        <v>41079</v>
      </c>
      <c r="O1116" s="26">
        <v>9.84</v>
      </c>
      <c r="P1116" s="26"/>
      <c r="Q1116" s="26"/>
    </row>
    <row r="1117" spans="1:17" x14ac:dyDescent="0.25">
      <c r="A1117" s="26">
        <v>1783</v>
      </c>
      <c r="B1117" s="26">
        <v>4286</v>
      </c>
      <c r="C1117" s="26" t="s">
        <v>0</v>
      </c>
      <c r="D1117" s="26" t="s">
        <v>9416</v>
      </c>
      <c r="E1117" s="28" t="s">
        <v>974</v>
      </c>
      <c r="F1117" s="28" t="s">
        <v>1375</v>
      </c>
      <c r="G1117" s="27">
        <v>40553</v>
      </c>
      <c r="H1117" s="26">
        <v>7.48</v>
      </c>
      <c r="I1117" s="26" t="s">
        <v>3</v>
      </c>
      <c r="J1117" s="26" t="s">
        <v>1376</v>
      </c>
      <c r="K1117" s="27">
        <v>40582</v>
      </c>
      <c r="L1117" s="27">
        <v>40662</v>
      </c>
      <c r="M1117" s="27"/>
      <c r="N1117" s="27">
        <v>40861</v>
      </c>
      <c r="O1117" s="26">
        <v>7.48</v>
      </c>
      <c r="P1117" s="26"/>
      <c r="Q1117" s="26"/>
    </row>
    <row r="1118" spans="1:17" x14ac:dyDescent="0.25">
      <c r="A1118" s="26">
        <v>1784</v>
      </c>
      <c r="B1118" s="26">
        <v>4287</v>
      </c>
      <c r="C1118" s="26" t="s">
        <v>0</v>
      </c>
      <c r="D1118" s="26" t="s">
        <v>9416</v>
      </c>
      <c r="E1118" s="28" t="s">
        <v>974</v>
      </c>
      <c r="F1118" s="28" t="s">
        <v>1377</v>
      </c>
      <c r="G1118" s="27">
        <v>40553</v>
      </c>
      <c r="H1118" s="26">
        <v>4.8099999999999996</v>
      </c>
      <c r="I1118" s="26" t="s">
        <v>3</v>
      </c>
      <c r="J1118" s="26" t="s">
        <v>1297</v>
      </c>
      <c r="K1118" s="27">
        <v>40592</v>
      </c>
      <c r="L1118" s="27">
        <v>40681</v>
      </c>
      <c r="M1118" s="27"/>
      <c r="N1118" s="27">
        <v>40928</v>
      </c>
      <c r="O1118" s="26">
        <v>4.8099999999999996</v>
      </c>
      <c r="P1118" s="26"/>
      <c r="Q1118" s="26"/>
    </row>
    <row r="1119" spans="1:17" x14ac:dyDescent="0.25">
      <c r="A1119" s="26">
        <v>1785</v>
      </c>
      <c r="B1119" s="26">
        <v>4288</v>
      </c>
      <c r="C1119" s="26" t="s">
        <v>0</v>
      </c>
      <c r="D1119" s="26" t="s">
        <v>9416</v>
      </c>
      <c r="E1119" s="28" t="s">
        <v>974</v>
      </c>
      <c r="F1119" s="28" t="s">
        <v>1378</v>
      </c>
      <c r="G1119" s="27">
        <v>40553</v>
      </c>
      <c r="H1119" s="26">
        <v>9.84</v>
      </c>
      <c r="I1119" s="26" t="s">
        <v>3</v>
      </c>
      <c r="J1119" s="26" t="s">
        <v>1379</v>
      </c>
      <c r="K1119" s="27">
        <v>40592</v>
      </c>
      <c r="L1119" s="27">
        <v>40679</v>
      </c>
      <c r="M1119" s="27"/>
      <c r="N1119" s="27">
        <v>40788</v>
      </c>
      <c r="O1119" s="26">
        <v>9.84</v>
      </c>
      <c r="P1119" s="26"/>
      <c r="Q1119" s="26"/>
    </row>
    <row r="1120" spans="1:17" x14ac:dyDescent="0.25">
      <c r="A1120" s="26">
        <v>1786</v>
      </c>
      <c r="B1120" s="26">
        <v>4289</v>
      </c>
      <c r="C1120" s="26" t="s">
        <v>0</v>
      </c>
      <c r="D1120" s="26" t="s">
        <v>9416</v>
      </c>
      <c r="E1120" s="28" t="s">
        <v>974</v>
      </c>
      <c r="F1120" s="28" t="s">
        <v>1375</v>
      </c>
      <c r="G1120" s="27">
        <v>40553</v>
      </c>
      <c r="H1120" s="26">
        <v>10</v>
      </c>
      <c r="I1120" s="26" t="s">
        <v>3</v>
      </c>
      <c r="J1120" s="26" t="s">
        <v>1380</v>
      </c>
      <c r="K1120" s="27">
        <v>40584</v>
      </c>
      <c r="L1120" s="27">
        <v>40662</v>
      </c>
      <c r="M1120" s="27"/>
      <c r="N1120" s="27">
        <v>40808</v>
      </c>
      <c r="O1120" s="26">
        <v>10</v>
      </c>
      <c r="P1120" s="26"/>
      <c r="Q1120" s="26"/>
    </row>
    <row r="1121" spans="1:17" x14ac:dyDescent="0.25">
      <c r="A1121" s="26">
        <v>1787</v>
      </c>
      <c r="B1121" s="26">
        <v>4290</v>
      </c>
      <c r="C1121" s="26" t="s">
        <v>0</v>
      </c>
      <c r="D1121" s="26" t="s">
        <v>9416</v>
      </c>
      <c r="E1121" s="28" t="s">
        <v>974</v>
      </c>
      <c r="F1121" s="28" t="s">
        <v>1381</v>
      </c>
      <c r="G1121" s="27">
        <v>40553</v>
      </c>
      <c r="H1121" s="26">
        <v>10</v>
      </c>
      <c r="I1121" s="26" t="s">
        <v>3</v>
      </c>
      <c r="J1121" s="26" t="s">
        <v>1382</v>
      </c>
      <c r="K1121" s="27">
        <v>40584</v>
      </c>
      <c r="L1121" s="27">
        <v>40668</v>
      </c>
      <c r="M1121" s="27"/>
      <c r="N1121" s="27">
        <v>40767</v>
      </c>
      <c r="O1121" s="26">
        <v>10</v>
      </c>
      <c r="P1121" s="26"/>
      <c r="Q1121" s="26"/>
    </row>
    <row r="1122" spans="1:17" x14ac:dyDescent="0.25">
      <c r="A1122" s="26">
        <v>1788</v>
      </c>
      <c r="B1122" s="26">
        <v>4291</v>
      </c>
      <c r="C1122" s="26" t="s">
        <v>0</v>
      </c>
      <c r="D1122" s="26" t="s">
        <v>9416</v>
      </c>
      <c r="E1122" s="28" t="s">
        <v>974</v>
      </c>
      <c r="F1122" s="28" t="s">
        <v>1383</v>
      </c>
      <c r="G1122" s="27">
        <v>40553</v>
      </c>
      <c r="H1122" s="26">
        <v>9.9</v>
      </c>
      <c r="I1122" s="26" t="s">
        <v>3</v>
      </c>
      <c r="J1122" s="26" t="s">
        <v>1384</v>
      </c>
      <c r="K1122" s="27">
        <v>40583</v>
      </c>
      <c r="L1122" s="27">
        <v>40618</v>
      </c>
      <c r="M1122" s="27"/>
      <c r="N1122" s="27">
        <v>40700</v>
      </c>
      <c r="O1122" s="26">
        <v>9.9</v>
      </c>
      <c r="P1122" s="26"/>
      <c r="Q1122" s="26"/>
    </row>
    <row r="1123" spans="1:17" x14ac:dyDescent="0.25">
      <c r="A1123" s="26">
        <v>1789</v>
      </c>
      <c r="B1123" s="26">
        <v>4292</v>
      </c>
      <c r="C1123" s="26" t="s">
        <v>0</v>
      </c>
      <c r="D1123" s="26" t="s">
        <v>9416</v>
      </c>
      <c r="E1123" s="28" t="s">
        <v>974</v>
      </c>
      <c r="F1123" s="28" t="s">
        <v>1385</v>
      </c>
      <c r="G1123" s="27">
        <v>40553</v>
      </c>
      <c r="H1123" s="26">
        <v>8.4600000000000009</v>
      </c>
      <c r="I1123" s="26" t="s">
        <v>3</v>
      </c>
      <c r="J1123" s="26" t="s">
        <v>1386</v>
      </c>
      <c r="K1123" s="27">
        <v>40584</v>
      </c>
      <c r="L1123" s="27">
        <v>40673</v>
      </c>
      <c r="M1123" s="27"/>
      <c r="N1123" s="27">
        <v>41045</v>
      </c>
      <c r="O1123" s="26">
        <v>8.4600000000000009</v>
      </c>
      <c r="P1123" s="26"/>
      <c r="Q1123" s="26"/>
    </row>
    <row r="1124" spans="1:17" x14ac:dyDescent="0.25">
      <c r="A1124" s="26">
        <v>1790</v>
      </c>
      <c r="B1124" s="26">
        <v>4293</v>
      </c>
      <c r="C1124" s="26" t="s">
        <v>0</v>
      </c>
      <c r="D1124" s="26" t="s">
        <v>9416</v>
      </c>
      <c r="E1124" s="28" t="s">
        <v>974</v>
      </c>
      <c r="F1124" s="28" t="s">
        <v>1387</v>
      </c>
      <c r="G1124" s="27">
        <v>40553</v>
      </c>
      <c r="H1124" s="26">
        <v>9.99</v>
      </c>
      <c r="I1124" s="26" t="s">
        <v>3</v>
      </c>
      <c r="J1124" s="26" t="s">
        <v>1388</v>
      </c>
      <c r="K1124" s="27">
        <v>40584</v>
      </c>
      <c r="L1124" s="27">
        <v>40644</v>
      </c>
      <c r="M1124" s="27"/>
      <c r="N1124" s="27">
        <v>40759</v>
      </c>
      <c r="O1124" s="26">
        <v>9.99</v>
      </c>
      <c r="P1124" s="26"/>
      <c r="Q1124" s="26"/>
    </row>
    <row r="1125" spans="1:17" x14ac:dyDescent="0.25">
      <c r="A1125" s="26">
        <v>1791</v>
      </c>
      <c r="B1125" s="26">
        <v>4294</v>
      </c>
      <c r="C1125" s="26" t="s">
        <v>0</v>
      </c>
      <c r="D1125" s="26" t="s">
        <v>9416</v>
      </c>
      <c r="E1125" s="28" t="s">
        <v>974</v>
      </c>
      <c r="F1125" s="28" t="s">
        <v>1389</v>
      </c>
      <c r="G1125" s="27">
        <v>40553</v>
      </c>
      <c r="H1125" s="26">
        <v>9.8699999999999992</v>
      </c>
      <c r="I1125" s="26" t="s">
        <v>3</v>
      </c>
      <c r="J1125" s="26" t="s">
        <v>1390</v>
      </c>
      <c r="K1125" s="27">
        <v>40585</v>
      </c>
      <c r="L1125" s="27">
        <v>40661</v>
      </c>
      <c r="M1125" s="27"/>
      <c r="N1125" s="27">
        <v>40815</v>
      </c>
      <c r="O1125" s="26">
        <v>9.8699999999999992</v>
      </c>
      <c r="P1125" s="26"/>
      <c r="Q1125" s="26"/>
    </row>
    <row r="1126" spans="1:17" x14ac:dyDescent="0.25">
      <c r="A1126" s="26">
        <v>1792</v>
      </c>
      <c r="B1126" s="26">
        <v>4295</v>
      </c>
      <c r="C1126" s="26" t="s">
        <v>0</v>
      </c>
      <c r="D1126" s="26" t="s">
        <v>9416</v>
      </c>
      <c r="E1126" s="28" t="s">
        <v>974</v>
      </c>
      <c r="F1126" s="28" t="s">
        <v>1391</v>
      </c>
      <c r="G1126" s="27">
        <v>40553</v>
      </c>
      <c r="H1126" s="26">
        <v>4.99</v>
      </c>
      <c r="I1126" s="26" t="s">
        <v>3</v>
      </c>
      <c r="J1126" s="26" t="s">
        <v>1392</v>
      </c>
      <c r="K1126" s="27">
        <v>40583</v>
      </c>
      <c r="L1126" s="27">
        <v>40672</v>
      </c>
      <c r="M1126" s="27"/>
      <c r="N1126" s="27">
        <v>40900</v>
      </c>
      <c r="O1126" s="26">
        <v>4.99</v>
      </c>
      <c r="P1126" s="26"/>
      <c r="Q1126" s="26"/>
    </row>
    <row r="1127" spans="1:17" x14ac:dyDescent="0.25">
      <c r="A1127" s="26">
        <v>1793</v>
      </c>
      <c r="B1127" s="26">
        <v>4296</v>
      </c>
      <c r="C1127" s="26" t="s">
        <v>0</v>
      </c>
      <c r="D1127" s="26" t="s">
        <v>9416</v>
      </c>
      <c r="E1127" s="28" t="s">
        <v>974</v>
      </c>
      <c r="F1127" s="28" t="s">
        <v>1393</v>
      </c>
      <c r="G1127" s="27">
        <v>40553</v>
      </c>
      <c r="H1127" s="26">
        <v>9.9</v>
      </c>
      <c r="I1127" s="26" t="s">
        <v>3</v>
      </c>
      <c r="J1127" s="26" t="s">
        <v>1394</v>
      </c>
      <c r="K1127" s="27">
        <v>40584</v>
      </c>
      <c r="L1127" s="27">
        <v>40612</v>
      </c>
      <c r="M1127" s="27"/>
      <c r="N1127" s="27">
        <v>40826</v>
      </c>
      <c r="O1127" s="26">
        <v>9.9</v>
      </c>
      <c r="P1127" s="26"/>
      <c r="Q1127" s="26"/>
    </row>
    <row r="1128" spans="1:17" x14ac:dyDescent="0.25">
      <c r="A1128" s="26">
        <v>1794</v>
      </c>
      <c r="B1128" s="26">
        <v>4297</v>
      </c>
      <c r="C1128" s="26" t="s">
        <v>0</v>
      </c>
      <c r="D1128" s="26" t="s">
        <v>9416</v>
      </c>
      <c r="E1128" s="28" t="s">
        <v>974</v>
      </c>
      <c r="F1128" s="28" t="s">
        <v>1395</v>
      </c>
      <c r="G1128" s="27">
        <v>40553</v>
      </c>
      <c r="H1128" s="26">
        <v>9.8699999999999992</v>
      </c>
      <c r="I1128" s="26" t="s">
        <v>3</v>
      </c>
      <c r="J1128" s="26" t="s">
        <v>1396</v>
      </c>
      <c r="K1128" s="27">
        <v>40589</v>
      </c>
      <c r="L1128" s="27">
        <v>40602</v>
      </c>
      <c r="M1128" s="27"/>
      <c r="N1128" s="27">
        <v>40682</v>
      </c>
      <c r="O1128" s="26">
        <v>9.8699999999999992</v>
      </c>
      <c r="P1128" s="26"/>
      <c r="Q1128" s="26"/>
    </row>
    <row r="1129" spans="1:17" x14ac:dyDescent="0.25">
      <c r="A1129" s="26">
        <v>1795</v>
      </c>
      <c r="B1129" s="26">
        <v>4298</v>
      </c>
      <c r="C1129" s="26" t="s">
        <v>0</v>
      </c>
      <c r="D1129" s="26" t="s">
        <v>9416</v>
      </c>
      <c r="E1129" s="28" t="s">
        <v>974</v>
      </c>
      <c r="F1129" s="28" t="s">
        <v>1397</v>
      </c>
      <c r="G1129" s="27">
        <v>40553</v>
      </c>
      <c r="H1129" s="26">
        <v>9.8000000000000007</v>
      </c>
      <c r="I1129" s="26" t="s">
        <v>3</v>
      </c>
      <c r="J1129" s="26" t="s">
        <v>1398</v>
      </c>
      <c r="K1129" s="27">
        <v>40583</v>
      </c>
      <c r="L1129" s="27">
        <v>40668</v>
      </c>
      <c r="M1129" s="27"/>
      <c r="N1129" s="27">
        <v>41025</v>
      </c>
      <c r="O1129" s="26">
        <v>9.8000000000000007</v>
      </c>
      <c r="P1129" s="26"/>
      <c r="Q1129" s="26"/>
    </row>
    <row r="1130" spans="1:17" x14ac:dyDescent="0.25">
      <c r="A1130" s="26">
        <v>1796</v>
      </c>
      <c r="B1130" s="26">
        <v>4299</v>
      </c>
      <c r="C1130" s="26" t="s">
        <v>0</v>
      </c>
      <c r="D1130" s="26" t="s">
        <v>9416</v>
      </c>
      <c r="E1130" s="28" t="s">
        <v>974</v>
      </c>
      <c r="F1130" s="28" t="s">
        <v>1399</v>
      </c>
      <c r="G1130" s="27">
        <v>40553</v>
      </c>
      <c r="H1130" s="26">
        <v>9.99</v>
      </c>
      <c r="I1130" s="26" t="s">
        <v>3</v>
      </c>
      <c r="J1130" s="26" t="s">
        <v>1400</v>
      </c>
      <c r="K1130" s="27">
        <v>40582</v>
      </c>
      <c r="L1130" s="27">
        <v>40590</v>
      </c>
      <c r="M1130" s="27"/>
      <c r="N1130" s="27">
        <v>40766</v>
      </c>
      <c r="O1130" s="26">
        <v>9.99</v>
      </c>
      <c r="P1130" s="26"/>
      <c r="Q1130" s="26"/>
    </row>
    <row r="1131" spans="1:17" x14ac:dyDescent="0.25">
      <c r="A1131" s="26">
        <v>1797</v>
      </c>
      <c r="B1131" s="26">
        <v>4300</v>
      </c>
      <c r="C1131" s="26" t="s">
        <v>0</v>
      </c>
      <c r="D1131" s="26" t="s">
        <v>9416</v>
      </c>
      <c r="E1131" s="28" t="s">
        <v>974</v>
      </c>
      <c r="F1131" s="28" t="s">
        <v>1401</v>
      </c>
      <c r="G1131" s="27">
        <v>40553</v>
      </c>
      <c r="H1131" s="26">
        <v>9.94</v>
      </c>
      <c r="I1131" s="26" t="s">
        <v>3</v>
      </c>
      <c r="J1131" s="26" t="s">
        <v>1402</v>
      </c>
      <c r="K1131" s="27">
        <v>40583</v>
      </c>
      <c r="L1131" s="27">
        <v>40661</v>
      </c>
      <c r="M1131" s="27"/>
      <c r="N1131" s="27">
        <v>40778</v>
      </c>
      <c r="O1131" s="26">
        <v>9.94</v>
      </c>
      <c r="P1131" s="26"/>
      <c r="Q1131" s="26"/>
    </row>
    <row r="1132" spans="1:17" x14ac:dyDescent="0.25">
      <c r="A1132" s="26">
        <v>1798</v>
      </c>
      <c r="B1132" s="26">
        <v>4301</v>
      </c>
      <c r="C1132" s="26" t="s">
        <v>0</v>
      </c>
      <c r="D1132" s="26" t="s">
        <v>9416</v>
      </c>
      <c r="E1132" s="28" t="s">
        <v>974</v>
      </c>
      <c r="F1132" s="28" t="s">
        <v>1403</v>
      </c>
      <c r="G1132" s="27">
        <v>40553</v>
      </c>
      <c r="H1132" s="26">
        <v>9.94</v>
      </c>
      <c r="I1132" s="26" t="s">
        <v>3</v>
      </c>
      <c r="J1132" s="26" t="s">
        <v>1402</v>
      </c>
      <c r="K1132" s="27">
        <v>40589</v>
      </c>
      <c r="L1132" s="27">
        <v>40661</v>
      </c>
      <c r="M1132" s="27"/>
      <c r="N1132" s="27">
        <v>40778</v>
      </c>
      <c r="O1132" s="26">
        <v>9.94</v>
      </c>
      <c r="P1132" s="26"/>
      <c r="Q1132" s="26"/>
    </row>
    <row r="1133" spans="1:17" x14ac:dyDescent="0.25">
      <c r="A1133" s="26">
        <v>1799</v>
      </c>
      <c r="B1133" s="26">
        <v>4302</v>
      </c>
      <c r="C1133" s="26" t="s">
        <v>0</v>
      </c>
      <c r="D1133" s="26" t="s">
        <v>9416</v>
      </c>
      <c r="E1133" s="28" t="s">
        <v>974</v>
      </c>
      <c r="F1133" s="28" t="s">
        <v>1404</v>
      </c>
      <c r="G1133" s="27">
        <v>40553</v>
      </c>
      <c r="H1133" s="26">
        <v>9.89</v>
      </c>
      <c r="I1133" s="26" t="s">
        <v>3</v>
      </c>
      <c r="J1133" s="26" t="s">
        <v>1405</v>
      </c>
      <c r="K1133" s="27">
        <v>40591</v>
      </c>
      <c r="L1133" s="27">
        <v>40667</v>
      </c>
      <c r="M1133" s="27"/>
      <c r="N1133" s="27">
        <v>40746</v>
      </c>
      <c r="O1133" s="26">
        <v>9.89</v>
      </c>
      <c r="P1133" s="26"/>
      <c r="Q1133" s="26"/>
    </row>
    <row r="1134" spans="1:17" x14ac:dyDescent="0.25">
      <c r="A1134" s="26">
        <v>1800</v>
      </c>
      <c r="B1134" s="26">
        <v>4303</v>
      </c>
      <c r="C1134" s="26" t="s">
        <v>0</v>
      </c>
      <c r="D1134" s="26" t="s">
        <v>9416</v>
      </c>
      <c r="E1134" s="28" t="s">
        <v>974</v>
      </c>
      <c r="F1134" s="28" t="s">
        <v>1406</v>
      </c>
      <c r="G1134" s="27">
        <v>40553</v>
      </c>
      <c r="H1134" s="26">
        <v>9.8699999999999992</v>
      </c>
      <c r="I1134" s="26" t="s">
        <v>3</v>
      </c>
      <c r="J1134" s="26" t="s">
        <v>1407</v>
      </c>
      <c r="K1134" s="27">
        <v>40591</v>
      </c>
      <c r="L1134" s="27">
        <v>40669</v>
      </c>
      <c r="M1134" s="27"/>
      <c r="N1134" s="27">
        <v>40780</v>
      </c>
      <c r="O1134" s="26">
        <v>9.8699999999999992</v>
      </c>
      <c r="P1134" s="26"/>
      <c r="Q1134" s="26"/>
    </row>
    <row r="1135" spans="1:17" x14ac:dyDescent="0.25">
      <c r="A1135" s="26">
        <v>1801</v>
      </c>
      <c r="B1135" s="26">
        <v>4304</v>
      </c>
      <c r="C1135" s="26" t="s">
        <v>0</v>
      </c>
      <c r="D1135" s="26" t="s">
        <v>9416</v>
      </c>
      <c r="E1135" s="28" t="s">
        <v>974</v>
      </c>
      <c r="F1135" s="28" t="s">
        <v>1408</v>
      </c>
      <c r="G1135" s="27">
        <v>40553</v>
      </c>
      <c r="H1135" s="26">
        <v>7.77</v>
      </c>
      <c r="I1135" s="26" t="s">
        <v>3</v>
      </c>
      <c r="J1135" s="26" t="s">
        <v>1409</v>
      </c>
      <c r="K1135" s="27">
        <v>40583</v>
      </c>
      <c r="L1135" s="27">
        <v>40598</v>
      </c>
      <c r="M1135" s="27"/>
      <c r="N1135" s="27">
        <v>40801</v>
      </c>
      <c r="O1135" s="26">
        <v>7.77</v>
      </c>
      <c r="P1135" s="26"/>
      <c r="Q1135" s="26"/>
    </row>
    <row r="1136" spans="1:17" x14ac:dyDescent="0.25">
      <c r="A1136" s="26">
        <v>1802</v>
      </c>
      <c r="B1136" s="26">
        <v>4305</v>
      </c>
      <c r="C1136" s="26" t="s">
        <v>0</v>
      </c>
      <c r="D1136" s="26" t="s">
        <v>9416</v>
      </c>
      <c r="E1136" s="28" t="s">
        <v>974</v>
      </c>
      <c r="F1136" s="28" t="s">
        <v>1410</v>
      </c>
      <c r="G1136" s="27">
        <v>40553</v>
      </c>
      <c r="H1136" s="26">
        <v>9.99</v>
      </c>
      <c r="I1136" s="26" t="s">
        <v>3</v>
      </c>
      <c r="J1136" s="26" t="s">
        <v>1411</v>
      </c>
      <c r="K1136" s="27">
        <v>40589</v>
      </c>
      <c r="L1136" s="27">
        <v>40599</v>
      </c>
      <c r="M1136" s="27"/>
      <c r="N1136" s="27">
        <v>40653</v>
      </c>
      <c r="O1136" s="26">
        <v>9.99</v>
      </c>
      <c r="P1136" s="26"/>
      <c r="Q1136" s="26"/>
    </row>
    <row r="1137" spans="1:17" x14ac:dyDescent="0.25">
      <c r="A1137" s="26">
        <v>1803</v>
      </c>
      <c r="B1137" s="26">
        <v>4306</v>
      </c>
      <c r="C1137" s="26" t="s">
        <v>0</v>
      </c>
      <c r="D1137" s="26" t="s">
        <v>9416</v>
      </c>
      <c r="E1137" s="28" t="s">
        <v>974</v>
      </c>
      <c r="F1137" s="28" t="s">
        <v>1412</v>
      </c>
      <c r="G1137" s="27">
        <v>40553</v>
      </c>
      <c r="H1137" s="26">
        <v>9.99</v>
      </c>
      <c r="I1137" s="26" t="s">
        <v>3</v>
      </c>
      <c r="J1137" s="26" t="s">
        <v>1413</v>
      </c>
      <c r="K1137" s="27">
        <v>40583</v>
      </c>
      <c r="L1137" s="27">
        <v>40602</v>
      </c>
      <c r="M1137" s="27"/>
      <c r="N1137" s="27">
        <v>40724</v>
      </c>
      <c r="O1137" s="26">
        <v>9.99</v>
      </c>
      <c r="P1137" s="26"/>
      <c r="Q1137" s="26"/>
    </row>
    <row r="1138" spans="1:17" x14ac:dyDescent="0.25">
      <c r="A1138" s="26">
        <v>1804</v>
      </c>
      <c r="B1138" s="26">
        <v>4307</v>
      </c>
      <c r="C1138" s="26" t="s">
        <v>0</v>
      </c>
      <c r="D1138" s="26" t="s">
        <v>9416</v>
      </c>
      <c r="E1138" s="28" t="s">
        <v>974</v>
      </c>
      <c r="F1138" s="28" t="s">
        <v>1414</v>
      </c>
      <c r="G1138" s="27">
        <v>40553</v>
      </c>
      <c r="H1138" s="26">
        <v>9.99</v>
      </c>
      <c r="I1138" s="26" t="s">
        <v>3</v>
      </c>
      <c r="J1138" s="26" t="s">
        <v>1415</v>
      </c>
      <c r="K1138" s="27">
        <v>40589</v>
      </c>
      <c r="L1138" s="27">
        <v>40661</v>
      </c>
      <c r="M1138" s="27"/>
      <c r="N1138" s="27">
        <v>40819</v>
      </c>
      <c r="O1138" s="26">
        <v>9.99</v>
      </c>
      <c r="P1138" s="26"/>
      <c r="Q1138" s="26"/>
    </row>
    <row r="1139" spans="1:17" x14ac:dyDescent="0.25">
      <c r="A1139" s="26">
        <v>1805</v>
      </c>
      <c r="B1139" s="26">
        <v>4308</v>
      </c>
      <c r="C1139" s="26" t="s">
        <v>0</v>
      </c>
      <c r="D1139" s="26" t="s">
        <v>9416</v>
      </c>
      <c r="E1139" s="28" t="s">
        <v>974</v>
      </c>
      <c r="F1139" s="28" t="s">
        <v>1416</v>
      </c>
      <c r="G1139" s="27">
        <v>40553</v>
      </c>
      <c r="H1139" s="26">
        <v>9.8699999999999992</v>
      </c>
      <c r="I1139" s="26" t="s">
        <v>3</v>
      </c>
      <c r="J1139" s="26" t="s">
        <v>1417</v>
      </c>
      <c r="K1139" s="27">
        <v>40592</v>
      </c>
      <c r="L1139" s="27">
        <v>40631</v>
      </c>
      <c r="M1139" s="27"/>
      <c r="N1139" s="27">
        <v>40736</v>
      </c>
      <c r="O1139" s="26">
        <v>9.8699999999999992</v>
      </c>
      <c r="P1139" s="26"/>
      <c r="Q1139" s="26"/>
    </row>
    <row r="1140" spans="1:17" x14ac:dyDescent="0.25">
      <c r="A1140" s="26">
        <v>1806</v>
      </c>
      <c r="B1140" s="26">
        <v>4193</v>
      </c>
      <c r="C1140" s="26" t="s">
        <v>0</v>
      </c>
      <c r="D1140" s="26" t="s">
        <v>9418</v>
      </c>
      <c r="E1140" s="28" t="s">
        <v>974</v>
      </c>
      <c r="F1140" s="28" t="s">
        <v>1535</v>
      </c>
      <c r="G1140" s="27">
        <v>40553</v>
      </c>
      <c r="H1140" s="26">
        <v>9.84</v>
      </c>
      <c r="I1140" s="26" t="s">
        <v>3</v>
      </c>
      <c r="J1140" s="26" t="s">
        <v>1419</v>
      </c>
      <c r="K1140" s="27">
        <v>40630</v>
      </c>
      <c r="L1140" s="27">
        <v>40640</v>
      </c>
      <c r="M1140" s="27"/>
      <c r="N1140" s="27">
        <v>41075</v>
      </c>
      <c r="O1140" s="26">
        <v>9.84</v>
      </c>
      <c r="P1140" s="26"/>
      <c r="Q1140" s="26"/>
    </row>
    <row r="1141" spans="1:17" x14ac:dyDescent="0.25">
      <c r="A1141" s="26">
        <v>1807</v>
      </c>
      <c r="B1141" s="26">
        <v>4194</v>
      </c>
      <c r="C1141" s="26" t="s">
        <v>0</v>
      </c>
      <c r="D1141" s="26" t="s">
        <v>9418</v>
      </c>
      <c r="E1141" s="28" t="s">
        <v>974</v>
      </c>
      <c r="F1141" s="28" t="s">
        <v>1536</v>
      </c>
      <c r="G1141" s="27">
        <v>40553</v>
      </c>
      <c r="H1141" s="26">
        <v>8.68</v>
      </c>
      <c r="I1141" s="26" t="s">
        <v>3</v>
      </c>
      <c r="J1141" s="26" t="s">
        <v>1537</v>
      </c>
      <c r="K1141" s="27">
        <v>40660</v>
      </c>
      <c r="L1141" s="27">
        <v>40730</v>
      </c>
      <c r="M1141" s="27"/>
      <c r="N1141" s="27">
        <v>40882</v>
      </c>
      <c r="O1141" s="26">
        <v>8.68</v>
      </c>
      <c r="P1141" s="26"/>
      <c r="Q1141" s="26"/>
    </row>
    <row r="1142" spans="1:17" x14ac:dyDescent="0.25">
      <c r="A1142" s="26">
        <v>1808</v>
      </c>
      <c r="B1142" s="26">
        <v>4195</v>
      </c>
      <c r="C1142" s="26" t="s">
        <v>0</v>
      </c>
      <c r="D1142" s="26" t="s">
        <v>9418</v>
      </c>
      <c r="E1142" s="28" t="s">
        <v>974</v>
      </c>
      <c r="F1142" s="28" t="s">
        <v>1538</v>
      </c>
      <c r="G1142" s="27">
        <v>40553</v>
      </c>
      <c r="H1142" s="26">
        <v>9.52</v>
      </c>
      <c r="I1142" s="26" t="s">
        <v>3</v>
      </c>
      <c r="J1142" s="26" t="s">
        <v>1539</v>
      </c>
      <c r="K1142" s="27">
        <v>40630</v>
      </c>
      <c r="L1142" s="27">
        <v>40724</v>
      </c>
      <c r="M1142" s="27"/>
      <c r="N1142" s="27">
        <v>41079</v>
      </c>
      <c r="O1142" s="26">
        <v>9.52</v>
      </c>
      <c r="P1142" s="26"/>
      <c r="Q1142" s="26"/>
    </row>
    <row r="1143" spans="1:17" x14ac:dyDescent="0.25">
      <c r="A1143" s="26">
        <v>1809</v>
      </c>
      <c r="B1143" s="26">
        <v>4196</v>
      </c>
      <c r="C1143" s="26" t="s">
        <v>0</v>
      </c>
      <c r="D1143" s="26" t="s">
        <v>9418</v>
      </c>
      <c r="E1143" s="28" t="s">
        <v>974</v>
      </c>
      <c r="F1143" s="28" t="s">
        <v>1540</v>
      </c>
      <c r="G1143" s="27">
        <v>40553</v>
      </c>
      <c r="H1143" s="26">
        <v>9.86</v>
      </c>
      <c r="I1143" s="26" t="s">
        <v>3</v>
      </c>
      <c r="J1143" s="26" t="s">
        <v>1541</v>
      </c>
      <c r="K1143" s="27">
        <v>40660</v>
      </c>
      <c r="L1143" s="27">
        <v>40750</v>
      </c>
      <c r="M1143" s="27"/>
      <c r="N1143" s="27">
        <v>41115</v>
      </c>
      <c r="O1143" s="26">
        <v>9.86</v>
      </c>
      <c r="P1143" s="26"/>
      <c r="Q1143" s="26"/>
    </row>
    <row r="1144" spans="1:17" x14ac:dyDescent="0.25">
      <c r="A1144" s="26">
        <v>1810</v>
      </c>
      <c r="B1144" s="26">
        <v>4197</v>
      </c>
      <c r="C1144" s="26" t="s">
        <v>0</v>
      </c>
      <c r="D1144" s="26" t="s">
        <v>9418</v>
      </c>
      <c r="E1144" s="28" t="s">
        <v>974</v>
      </c>
      <c r="F1144" s="28" t="s">
        <v>1542</v>
      </c>
      <c r="G1144" s="27">
        <v>40553</v>
      </c>
      <c r="H1144" s="26">
        <v>9.8699999999999992</v>
      </c>
      <c r="I1144" s="26" t="s">
        <v>3</v>
      </c>
      <c r="J1144" s="26" t="s">
        <v>1510</v>
      </c>
      <c r="K1144" s="27">
        <v>40662</v>
      </c>
      <c r="L1144" s="27">
        <v>40676</v>
      </c>
      <c r="M1144" s="27"/>
      <c r="N1144" s="27">
        <v>40760</v>
      </c>
      <c r="O1144" s="26">
        <v>9.8699999999999992</v>
      </c>
      <c r="P1144" s="26"/>
      <c r="Q1144" s="26"/>
    </row>
    <row r="1145" spans="1:17" x14ac:dyDescent="0.25">
      <c r="A1145" s="26">
        <v>1811</v>
      </c>
      <c r="B1145" s="26">
        <v>4198</v>
      </c>
      <c r="C1145" s="26" t="s">
        <v>0</v>
      </c>
      <c r="D1145" s="26" t="s">
        <v>9418</v>
      </c>
      <c r="E1145" s="28" t="s">
        <v>974</v>
      </c>
      <c r="F1145" s="28" t="s">
        <v>1334</v>
      </c>
      <c r="G1145" s="27">
        <v>40553</v>
      </c>
      <c r="H1145" s="26">
        <v>9.99</v>
      </c>
      <c r="I1145" s="26" t="s">
        <v>3</v>
      </c>
      <c r="J1145" s="26" t="s">
        <v>1335</v>
      </c>
      <c r="K1145" s="27">
        <v>40666</v>
      </c>
      <c r="L1145" s="27">
        <v>40746</v>
      </c>
      <c r="M1145" s="27"/>
      <c r="N1145" s="27">
        <v>41089</v>
      </c>
      <c r="O1145" s="26">
        <v>9.99</v>
      </c>
      <c r="P1145" s="26"/>
      <c r="Q1145" s="26"/>
    </row>
    <row r="1146" spans="1:17" x14ac:dyDescent="0.25">
      <c r="A1146" s="26">
        <v>1812</v>
      </c>
      <c r="B1146" s="26">
        <v>4199</v>
      </c>
      <c r="C1146" s="26" t="s">
        <v>0</v>
      </c>
      <c r="D1146" s="26" t="s">
        <v>9418</v>
      </c>
      <c r="E1146" s="28" t="s">
        <v>974</v>
      </c>
      <c r="F1146" s="28" t="s">
        <v>1336</v>
      </c>
      <c r="G1146" s="27">
        <v>40553</v>
      </c>
      <c r="H1146" s="26">
        <v>9.8800000000000008</v>
      </c>
      <c r="I1146" s="26" t="s">
        <v>3</v>
      </c>
      <c r="J1146" s="26" t="s">
        <v>1337</v>
      </c>
      <c r="K1146" s="27">
        <v>40639</v>
      </c>
      <c r="L1146" s="27">
        <v>40665</v>
      </c>
      <c r="M1146" s="27"/>
      <c r="N1146" s="27">
        <v>40776</v>
      </c>
      <c r="O1146" s="26">
        <v>9.8800000000000008</v>
      </c>
      <c r="P1146" s="26"/>
      <c r="Q1146" s="26"/>
    </row>
    <row r="1147" spans="1:17" x14ac:dyDescent="0.25">
      <c r="A1147" s="26">
        <v>1813</v>
      </c>
      <c r="B1147" s="26">
        <v>4200</v>
      </c>
      <c r="C1147" s="26" t="s">
        <v>0</v>
      </c>
      <c r="D1147" s="26" t="s">
        <v>9418</v>
      </c>
      <c r="E1147" s="28" t="s">
        <v>974</v>
      </c>
      <c r="F1147" s="28" t="s">
        <v>1338</v>
      </c>
      <c r="G1147" s="27">
        <v>40553</v>
      </c>
      <c r="H1147" s="26">
        <v>9.8800000000000008</v>
      </c>
      <c r="I1147" s="26" t="s">
        <v>3</v>
      </c>
      <c r="J1147" s="26" t="s">
        <v>1339</v>
      </c>
      <c r="K1147" s="27">
        <v>40667</v>
      </c>
      <c r="L1147" s="27">
        <v>40758</v>
      </c>
      <c r="M1147" s="27"/>
      <c r="N1147" s="27">
        <v>40865</v>
      </c>
      <c r="O1147" s="26">
        <v>9.8800000000000008</v>
      </c>
      <c r="P1147" s="26"/>
      <c r="Q1147" s="26"/>
    </row>
    <row r="1148" spans="1:17" x14ac:dyDescent="0.25">
      <c r="A1148" s="26">
        <v>1814</v>
      </c>
      <c r="B1148" s="26">
        <v>4201</v>
      </c>
      <c r="C1148" s="26" t="s">
        <v>0</v>
      </c>
      <c r="D1148" s="26" t="s">
        <v>9418</v>
      </c>
      <c r="E1148" s="28" t="s">
        <v>974</v>
      </c>
      <c r="F1148" s="28" t="s">
        <v>1340</v>
      </c>
      <c r="G1148" s="27">
        <v>40553</v>
      </c>
      <c r="H1148" s="26">
        <v>9.8699999999999992</v>
      </c>
      <c r="I1148" s="26" t="s">
        <v>3</v>
      </c>
      <c r="J1148" s="26" t="s">
        <v>1339</v>
      </c>
      <c r="K1148" s="27">
        <v>40666</v>
      </c>
      <c r="L1148" s="27">
        <v>40753</v>
      </c>
      <c r="M1148" s="27"/>
      <c r="N1148" s="27">
        <v>40886</v>
      </c>
      <c r="O1148" s="26">
        <v>9.8699999999999992</v>
      </c>
      <c r="P1148" s="26"/>
      <c r="Q1148" s="26"/>
    </row>
    <row r="1149" spans="1:17" x14ac:dyDescent="0.25">
      <c r="A1149" s="26">
        <v>1815</v>
      </c>
      <c r="B1149" s="26">
        <v>4202</v>
      </c>
      <c r="C1149" s="26" t="s">
        <v>0</v>
      </c>
      <c r="D1149" s="26" t="s">
        <v>9418</v>
      </c>
      <c r="E1149" s="28" t="s">
        <v>974</v>
      </c>
      <c r="F1149" s="28" t="s">
        <v>1341</v>
      </c>
      <c r="G1149" s="27">
        <v>40553</v>
      </c>
      <c r="H1149" s="26">
        <v>9.8800000000000008</v>
      </c>
      <c r="I1149" s="26" t="s">
        <v>3</v>
      </c>
      <c r="J1149" s="26" t="s">
        <v>1342</v>
      </c>
      <c r="K1149" s="27">
        <v>40662</v>
      </c>
      <c r="L1149" s="27">
        <v>40746</v>
      </c>
      <c r="M1149" s="27"/>
      <c r="N1149" s="27">
        <v>40812</v>
      </c>
      <c r="O1149" s="26">
        <v>9.8800000000000008</v>
      </c>
      <c r="P1149" s="26"/>
      <c r="Q1149" s="26"/>
    </row>
    <row r="1150" spans="1:17" x14ac:dyDescent="0.25">
      <c r="A1150" s="26">
        <v>1816</v>
      </c>
      <c r="B1150" s="26">
        <v>4203</v>
      </c>
      <c r="C1150" s="26" t="s">
        <v>0</v>
      </c>
      <c r="D1150" s="26" t="s">
        <v>9418</v>
      </c>
      <c r="E1150" s="28" t="s">
        <v>974</v>
      </c>
      <c r="F1150" s="28" t="s">
        <v>1343</v>
      </c>
      <c r="G1150" s="27">
        <v>40553</v>
      </c>
      <c r="H1150" s="26">
        <v>7.92</v>
      </c>
      <c r="I1150" s="26" t="s">
        <v>3</v>
      </c>
      <c r="J1150" s="26" t="s">
        <v>1344</v>
      </c>
      <c r="K1150" s="27">
        <v>40662</v>
      </c>
      <c r="L1150" s="27">
        <v>40753</v>
      </c>
      <c r="M1150" s="27"/>
      <c r="N1150" s="27">
        <v>40837</v>
      </c>
      <c r="O1150" s="26">
        <v>7.92</v>
      </c>
      <c r="P1150" s="26"/>
      <c r="Q1150" s="26"/>
    </row>
    <row r="1151" spans="1:17" x14ac:dyDescent="0.25">
      <c r="A1151" s="26">
        <v>1817</v>
      </c>
      <c r="B1151" s="26">
        <v>4204</v>
      </c>
      <c r="C1151" s="26" t="s">
        <v>0</v>
      </c>
      <c r="D1151" s="26" t="s">
        <v>9418</v>
      </c>
      <c r="E1151" s="28" t="s">
        <v>974</v>
      </c>
      <c r="F1151" s="28" t="s">
        <v>1345</v>
      </c>
      <c r="G1151" s="27">
        <v>40553</v>
      </c>
      <c r="H1151" s="26">
        <v>9.86</v>
      </c>
      <c r="I1151" s="26" t="s">
        <v>3</v>
      </c>
      <c r="J1151" s="26" t="s">
        <v>1346</v>
      </c>
      <c r="K1151" s="27">
        <v>40639</v>
      </c>
      <c r="L1151" s="27">
        <v>40689</v>
      </c>
      <c r="M1151" s="27"/>
      <c r="N1151" s="27">
        <v>40850</v>
      </c>
      <c r="O1151" s="26">
        <v>9.86</v>
      </c>
      <c r="P1151" s="26"/>
      <c r="Q1151" s="26"/>
    </row>
    <row r="1152" spans="1:17" x14ac:dyDescent="0.25">
      <c r="A1152" s="26">
        <v>1818</v>
      </c>
      <c r="B1152" s="26">
        <v>4205</v>
      </c>
      <c r="C1152" s="26" t="s">
        <v>0</v>
      </c>
      <c r="D1152" s="26" t="s">
        <v>9418</v>
      </c>
      <c r="E1152" s="28" t="s">
        <v>974</v>
      </c>
      <c r="F1152" s="28" t="s">
        <v>1347</v>
      </c>
      <c r="G1152" s="27">
        <v>40553</v>
      </c>
      <c r="H1152" s="26">
        <v>7.41</v>
      </c>
      <c r="I1152" s="26" t="s">
        <v>3</v>
      </c>
      <c r="J1152" s="26" t="s">
        <v>1348</v>
      </c>
      <c r="K1152" s="27">
        <v>40662</v>
      </c>
      <c r="L1152" s="27">
        <v>40745</v>
      </c>
      <c r="M1152" s="27"/>
      <c r="N1152" s="27">
        <v>40837</v>
      </c>
      <c r="O1152" s="26">
        <v>7.41</v>
      </c>
      <c r="P1152" s="26"/>
      <c r="Q1152" s="26"/>
    </row>
    <row r="1153" spans="1:17" x14ac:dyDescent="0.25">
      <c r="A1153" s="26">
        <v>1819</v>
      </c>
      <c r="B1153" s="26">
        <v>4206</v>
      </c>
      <c r="C1153" s="26" t="s">
        <v>0</v>
      </c>
      <c r="D1153" s="26" t="s">
        <v>9418</v>
      </c>
      <c r="E1153" s="28" t="s">
        <v>974</v>
      </c>
      <c r="F1153" s="28" t="s">
        <v>1349</v>
      </c>
      <c r="G1153" s="27">
        <v>40553</v>
      </c>
      <c r="H1153" s="26">
        <v>8.1199999999999992</v>
      </c>
      <c r="I1153" s="26" t="s">
        <v>3</v>
      </c>
      <c r="J1153" s="26" t="s">
        <v>1350</v>
      </c>
      <c r="K1153" s="27">
        <v>40652</v>
      </c>
      <c r="L1153" s="27">
        <v>40742</v>
      </c>
      <c r="M1153" s="27"/>
      <c r="N1153" s="27">
        <v>40900</v>
      </c>
      <c r="O1153" s="26">
        <v>8.1199999999999992</v>
      </c>
      <c r="P1153" s="26"/>
      <c r="Q1153" s="26"/>
    </row>
    <row r="1154" spans="1:17" x14ac:dyDescent="0.25">
      <c r="A1154" s="26">
        <v>1820</v>
      </c>
      <c r="B1154" s="26">
        <v>4207</v>
      </c>
      <c r="C1154" s="26" t="s">
        <v>0</v>
      </c>
      <c r="D1154" s="26" t="s">
        <v>9418</v>
      </c>
      <c r="E1154" s="28" t="s">
        <v>974</v>
      </c>
      <c r="F1154" s="28" t="s">
        <v>1351</v>
      </c>
      <c r="G1154" s="27">
        <v>40553</v>
      </c>
      <c r="H1154" s="26">
        <v>9.8800000000000008</v>
      </c>
      <c r="I1154" s="26" t="s">
        <v>3</v>
      </c>
      <c r="J1154" s="26" t="s">
        <v>1352</v>
      </c>
      <c r="K1154" s="27">
        <v>40666</v>
      </c>
      <c r="L1154" s="27">
        <v>40725</v>
      </c>
      <c r="M1154" s="27"/>
      <c r="N1154" s="27">
        <v>40798</v>
      </c>
      <c r="O1154" s="26">
        <v>9.8800000000000008</v>
      </c>
      <c r="P1154" s="26"/>
      <c r="Q1154" s="26"/>
    </row>
    <row r="1155" spans="1:17" x14ac:dyDescent="0.25">
      <c r="A1155" s="26">
        <v>1821</v>
      </c>
      <c r="B1155" s="26">
        <v>4208</v>
      </c>
      <c r="C1155" s="26" t="s">
        <v>0</v>
      </c>
      <c r="D1155" s="26" t="s">
        <v>9418</v>
      </c>
      <c r="E1155" s="28" t="s">
        <v>974</v>
      </c>
      <c r="F1155" s="28" t="s">
        <v>1353</v>
      </c>
      <c r="G1155" s="27">
        <v>40553</v>
      </c>
      <c r="H1155" s="26">
        <v>9.8800000000000008</v>
      </c>
      <c r="I1155" s="26" t="s">
        <v>3</v>
      </c>
      <c r="J1155" s="26" t="s">
        <v>1354</v>
      </c>
      <c r="K1155" s="27">
        <v>40667</v>
      </c>
      <c r="L1155" s="27">
        <v>40710</v>
      </c>
      <c r="M1155" s="27"/>
      <c r="N1155" s="27">
        <v>40758</v>
      </c>
      <c r="O1155" s="26">
        <v>9.8800000000000008</v>
      </c>
      <c r="P1155" s="26"/>
      <c r="Q1155" s="26"/>
    </row>
    <row r="1156" spans="1:17" x14ac:dyDescent="0.25">
      <c r="A1156" s="26">
        <v>1822</v>
      </c>
      <c r="B1156" s="26">
        <v>4209</v>
      </c>
      <c r="C1156" s="26" t="s">
        <v>0</v>
      </c>
      <c r="D1156" s="26" t="s">
        <v>9418</v>
      </c>
      <c r="E1156" s="28" t="s">
        <v>974</v>
      </c>
      <c r="F1156" s="28" t="s">
        <v>1355</v>
      </c>
      <c r="G1156" s="27">
        <v>40553</v>
      </c>
      <c r="H1156" s="26">
        <v>9.8800000000000008</v>
      </c>
      <c r="I1156" s="26" t="s">
        <v>3</v>
      </c>
      <c r="J1156" s="26" t="s">
        <v>1356</v>
      </c>
      <c r="K1156" s="27">
        <v>40667</v>
      </c>
      <c r="L1156" s="27">
        <v>40687</v>
      </c>
      <c r="M1156" s="27"/>
      <c r="N1156" s="27">
        <v>40764</v>
      </c>
      <c r="O1156" s="26">
        <v>9.8800000000000008</v>
      </c>
      <c r="P1156" s="26"/>
      <c r="Q1156" s="26"/>
    </row>
    <row r="1157" spans="1:17" x14ac:dyDescent="0.25">
      <c r="A1157" s="26">
        <v>1823</v>
      </c>
      <c r="B1157" s="26">
        <v>4210</v>
      </c>
      <c r="C1157" s="26" t="s">
        <v>0</v>
      </c>
      <c r="D1157" s="26" t="s">
        <v>9418</v>
      </c>
      <c r="E1157" s="28" t="s">
        <v>974</v>
      </c>
      <c r="F1157" s="28" t="s">
        <v>1564</v>
      </c>
      <c r="G1157" s="27">
        <v>40553</v>
      </c>
      <c r="H1157" s="26">
        <v>10</v>
      </c>
      <c r="I1157" s="26" t="s">
        <v>3</v>
      </c>
      <c r="J1157" s="26" t="s">
        <v>1565</v>
      </c>
      <c r="K1157" s="27">
        <v>40652</v>
      </c>
      <c r="L1157" s="27">
        <v>40721</v>
      </c>
      <c r="M1157" s="27"/>
      <c r="N1157" s="27">
        <v>40794</v>
      </c>
      <c r="O1157" s="26">
        <v>10</v>
      </c>
      <c r="P1157" s="26"/>
      <c r="Q1157" s="26"/>
    </row>
    <row r="1158" spans="1:17" x14ac:dyDescent="0.25">
      <c r="A1158" s="26">
        <v>1824</v>
      </c>
      <c r="B1158" s="26">
        <v>4211</v>
      </c>
      <c r="C1158" s="26" t="s">
        <v>0</v>
      </c>
      <c r="D1158" s="26" t="s">
        <v>9418</v>
      </c>
      <c r="E1158" s="28" t="s">
        <v>974</v>
      </c>
      <c r="F1158" s="28" t="s">
        <v>1564</v>
      </c>
      <c r="G1158" s="27">
        <v>40553</v>
      </c>
      <c r="H1158" s="26">
        <v>7.68</v>
      </c>
      <c r="I1158" s="26" t="s">
        <v>3</v>
      </c>
      <c r="J1158" s="26" t="s">
        <v>1484</v>
      </c>
      <c r="K1158" s="27">
        <v>40639</v>
      </c>
      <c r="L1158" s="27">
        <v>40721</v>
      </c>
      <c r="M1158" s="27"/>
      <c r="N1158" s="27">
        <v>40806</v>
      </c>
      <c r="O1158" s="26">
        <v>7.68</v>
      </c>
      <c r="P1158" s="26"/>
      <c r="Q1158" s="26"/>
    </row>
    <row r="1159" spans="1:17" x14ac:dyDescent="0.25">
      <c r="A1159" s="26">
        <v>1825</v>
      </c>
      <c r="B1159" s="26">
        <v>4212</v>
      </c>
      <c r="C1159" s="26" t="s">
        <v>0</v>
      </c>
      <c r="D1159" s="26" t="s">
        <v>9418</v>
      </c>
      <c r="E1159" s="28" t="s">
        <v>974</v>
      </c>
      <c r="F1159" s="28" t="s">
        <v>1566</v>
      </c>
      <c r="G1159" s="27">
        <v>40553</v>
      </c>
      <c r="H1159" s="26">
        <v>9.5500000000000007</v>
      </c>
      <c r="I1159" s="26" t="s">
        <v>3</v>
      </c>
      <c r="J1159" s="26" t="s">
        <v>1567</v>
      </c>
      <c r="K1159" s="27">
        <v>40662</v>
      </c>
      <c r="L1159" s="27">
        <v>40750</v>
      </c>
      <c r="M1159" s="27"/>
      <c r="N1159" s="27">
        <v>40946</v>
      </c>
      <c r="O1159" s="26">
        <v>9.5500000000000007</v>
      </c>
      <c r="P1159" s="26"/>
      <c r="Q1159" s="26"/>
    </row>
    <row r="1160" spans="1:17" x14ac:dyDescent="0.25">
      <c r="A1160" s="26">
        <v>1826</v>
      </c>
      <c r="B1160" s="26">
        <v>4213</v>
      </c>
      <c r="C1160" s="26" t="s">
        <v>0</v>
      </c>
      <c r="D1160" s="26" t="s">
        <v>9418</v>
      </c>
      <c r="E1160" s="28" t="s">
        <v>974</v>
      </c>
      <c r="F1160" s="28" t="s">
        <v>1568</v>
      </c>
      <c r="G1160" s="27">
        <v>40553</v>
      </c>
      <c r="H1160" s="26">
        <v>9.9</v>
      </c>
      <c r="I1160" s="26" t="s">
        <v>3</v>
      </c>
      <c r="J1160" s="26" t="s">
        <v>1569</v>
      </c>
      <c r="K1160" s="27">
        <v>40639</v>
      </c>
      <c r="L1160" s="27">
        <v>40654</v>
      </c>
      <c r="M1160" s="27"/>
      <c r="N1160" s="27">
        <v>40896</v>
      </c>
      <c r="O1160" s="26">
        <v>9.9</v>
      </c>
      <c r="P1160" s="26"/>
      <c r="Q1160" s="26"/>
    </row>
    <row r="1161" spans="1:17" x14ac:dyDescent="0.25">
      <c r="A1161" s="26">
        <v>1827</v>
      </c>
      <c r="B1161" s="26">
        <v>4214</v>
      </c>
      <c r="C1161" s="26" t="s">
        <v>0</v>
      </c>
      <c r="D1161" s="26" t="s">
        <v>9418</v>
      </c>
      <c r="E1161" s="28" t="s">
        <v>974</v>
      </c>
      <c r="F1161" s="28" t="s">
        <v>1570</v>
      </c>
      <c r="G1161" s="27">
        <v>40553</v>
      </c>
      <c r="H1161" s="26">
        <v>9.9499999999999993</v>
      </c>
      <c r="I1161" s="26" t="s">
        <v>3</v>
      </c>
      <c r="J1161" s="26" t="s">
        <v>1433</v>
      </c>
      <c r="K1161" s="27">
        <v>40667</v>
      </c>
      <c r="L1161" s="27">
        <v>40757</v>
      </c>
      <c r="M1161" s="27"/>
      <c r="N1161" s="27">
        <v>41117</v>
      </c>
      <c r="O1161" s="26">
        <v>9.9499999999999993</v>
      </c>
      <c r="P1161" s="26"/>
      <c r="Q1161" s="26"/>
    </row>
    <row r="1162" spans="1:17" x14ac:dyDescent="0.25">
      <c r="A1162" s="26">
        <v>1828</v>
      </c>
      <c r="B1162" s="26">
        <v>4215</v>
      </c>
      <c r="C1162" s="26" t="s">
        <v>0</v>
      </c>
      <c r="D1162" s="26" t="s">
        <v>9418</v>
      </c>
      <c r="E1162" s="28" t="s">
        <v>974</v>
      </c>
      <c r="F1162" s="28" t="s">
        <v>1571</v>
      </c>
      <c r="G1162" s="27">
        <v>40553</v>
      </c>
      <c r="H1162" s="26">
        <v>9.8000000000000007</v>
      </c>
      <c r="I1162" s="26" t="s">
        <v>3</v>
      </c>
      <c r="J1162" s="26" t="s">
        <v>1572</v>
      </c>
      <c r="K1162" s="27">
        <v>40652</v>
      </c>
      <c r="L1162" s="27">
        <v>40662</v>
      </c>
      <c r="M1162" s="27"/>
      <c r="N1162" s="27">
        <v>41102</v>
      </c>
      <c r="O1162" s="26">
        <v>9.8000000000000007</v>
      </c>
      <c r="P1162" s="26"/>
      <c r="Q1162" s="26"/>
    </row>
    <row r="1163" spans="1:17" x14ac:dyDescent="0.25">
      <c r="A1163" s="26">
        <v>1829</v>
      </c>
      <c r="B1163" s="26">
        <v>4216</v>
      </c>
      <c r="C1163" s="26" t="s">
        <v>0</v>
      </c>
      <c r="D1163" s="26" t="s">
        <v>9418</v>
      </c>
      <c r="E1163" s="28" t="s">
        <v>974</v>
      </c>
      <c r="F1163" s="28" t="s">
        <v>1573</v>
      </c>
      <c r="G1163" s="27">
        <v>40553</v>
      </c>
      <c r="H1163" s="26">
        <v>9.75</v>
      </c>
      <c r="I1163" s="26" t="s">
        <v>3</v>
      </c>
      <c r="J1163" s="26" t="s">
        <v>1574</v>
      </c>
      <c r="K1163" s="27">
        <v>40641</v>
      </c>
      <c r="L1163" s="27">
        <v>40732</v>
      </c>
      <c r="M1163" s="27"/>
      <c r="N1163" s="27">
        <v>41033</v>
      </c>
      <c r="O1163" s="26">
        <v>9.75</v>
      </c>
      <c r="P1163" s="26"/>
      <c r="Q1163" s="26"/>
    </row>
    <row r="1164" spans="1:17" x14ac:dyDescent="0.25">
      <c r="A1164" s="26">
        <v>1830</v>
      </c>
      <c r="B1164" s="26">
        <v>4217</v>
      </c>
      <c r="C1164" s="26" t="s">
        <v>0</v>
      </c>
      <c r="D1164" s="26" t="s">
        <v>9418</v>
      </c>
      <c r="E1164" s="28" t="s">
        <v>974</v>
      </c>
      <c r="F1164" s="28" t="s">
        <v>1575</v>
      </c>
      <c r="G1164" s="27">
        <v>40553</v>
      </c>
      <c r="H1164" s="26">
        <v>10</v>
      </c>
      <c r="I1164" s="26" t="s">
        <v>3</v>
      </c>
      <c r="J1164" s="26" t="s">
        <v>1576</v>
      </c>
      <c r="K1164" s="27">
        <v>40641</v>
      </c>
      <c r="L1164" s="27">
        <v>40729</v>
      </c>
      <c r="M1164" s="27"/>
      <c r="N1164" s="27">
        <v>40927</v>
      </c>
      <c r="O1164" s="26">
        <v>10</v>
      </c>
      <c r="P1164" s="26"/>
      <c r="Q1164" s="26"/>
    </row>
    <row r="1165" spans="1:17" x14ac:dyDescent="0.25">
      <c r="A1165" s="26">
        <v>1831</v>
      </c>
      <c r="B1165" s="26">
        <v>4218</v>
      </c>
      <c r="C1165" s="26" t="s">
        <v>0</v>
      </c>
      <c r="D1165" s="26" t="s">
        <v>9418</v>
      </c>
      <c r="E1165" s="28" t="s">
        <v>974</v>
      </c>
      <c r="F1165" s="28" t="s">
        <v>1577</v>
      </c>
      <c r="G1165" s="27">
        <v>40553</v>
      </c>
      <c r="H1165" s="26">
        <v>9.89</v>
      </c>
      <c r="I1165" s="26" t="s">
        <v>3</v>
      </c>
      <c r="J1165" s="26" t="s">
        <v>1578</v>
      </c>
      <c r="K1165" s="27">
        <v>40666</v>
      </c>
      <c r="L1165" s="27">
        <v>40682</v>
      </c>
      <c r="M1165" s="27"/>
      <c r="N1165" s="27">
        <v>40812</v>
      </c>
      <c r="O1165" s="26">
        <v>9.89</v>
      </c>
      <c r="P1165" s="26"/>
      <c r="Q1165" s="26"/>
    </row>
    <row r="1166" spans="1:17" x14ac:dyDescent="0.25">
      <c r="A1166" s="26">
        <v>1832</v>
      </c>
      <c r="B1166" s="26">
        <v>4219</v>
      </c>
      <c r="C1166" s="26" t="s">
        <v>0</v>
      </c>
      <c r="D1166" s="26" t="s">
        <v>9418</v>
      </c>
      <c r="E1166" s="28" t="s">
        <v>974</v>
      </c>
      <c r="F1166" s="28" t="s">
        <v>1579</v>
      </c>
      <c r="G1166" s="27">
        <v>40553</v>
      </c>
      <c r="H1166" s="26">
        <v>9.86</v>
      </c>
      <c r="I1166" s="26" t="s">
        <v>3</v>
      </c>
      <c r="J1166" s="26" t="s">
        <v>1580</v>
      </c>
      <c r="K1166" s="27">
        <v>40666</v>
      </c>
      <c r="L1166" s="27">
        <v>40689</v>
      </c>
      <c r="M1166" s="27"/>
      <c r="N1166" s="27">
        <v>40798</v>
      </c>
      <c r="O1166" s="26">
        <v>9.86</v>
      </c>
      <c r="P1166" s="26"/>
      <c r="Q1166" s="26"/>
    </row>
    <row r="1167" spans="1:17" x14ac:dyDescent="0.25">
      <c r="A1167" s="26">
        <v>1833</v>
      </c>
      <c r="B1167" s="26">
        <v>4220</v>
      </c>
      <c r="C1167" s="26" t="s">
        <v>0</v>
      </c>
      <c r="D1167" s="26" t="s">
        <v>9418</v>
      </c>
      <c r="E1167" s="28" t="s">
        <v>974</v>
      </c>
      <c r="F1167" s="28" t="s">
        <v>1498</v>
      </c>
      <c r="G1167" s="27">
        <v>40553</v>
      </c>
      <c r="H1167" s="26">
        <v>9.8000000000000007</v>
      </c>
      <c r="I1167" s="26" t="s">
        <v>3</v>
      </c>
      <c r="J1167" s="26" t="s">
        <v>1429</v>
      </c>
      <c r="K1167" s="27">
        <v>40662</v>
      </c>
      <c r="L1167" s="27">
        <v>40751</v>
      </c>
      <c r="M1167" s="27"/>
      <c r="N1167" s="27">
        <v>41299</v>
      </c>
      <c r="O1167" s="26">
        <v>9.94</v>
      </c>
      <c r="P1167" s="26"/>
      <c r="Q1167" s="26"/>
    </row>
    <row r="1168" spans="1:17" x14ac:dyDescent="0.25">
      <c r="A1168" s="26">
        <v>1834</v>
      </c>
      <c r="B1168" s="26">
        <v>4221</v>
      </c>
      <c r="C1168" s="26" t="s">
        <v>0</v>
      </c>
      <c r="D1168" s="26" t="s">
        <v>9418</v>
      </c>
      <c r="E1168" s="28" t="s">
        <v>974</v>
      </c>
      <c r="F1168" s="28" t="s">
        <v>1420</v>
      </c>
      <c r="G1168" s="27">
        <v>40553</v>
      </c>
      <c r="H1168" s="26">
        <v>9.8699999999999992</v>
      </c>
      <c r="I1168" s="26" t="s">
        <v>3</v>
      </c>
      <c r="J1168" s="26" t="s">
        <v>1280</v>
      </c>
      <c r="K1168" s="27">
        <v>40666</v>
      </c>
      <c r="L1168" s="27">
        <v>40758</v>
      </c>
      <c r="M1168" s="27"/>
      <c r="N1168" s="27">
        <v>41080</v>
      </c>
      <c r="O1168" s="26">
        <v>9.8699999999999992</v>
      </c>
      <c r="P1168" s="26"/>
      <c r="Q1168" s="26"/>
    </row>
    <row r="1169" spans="1:17" x14ac:dyDescent="0.25">
      <c r="A1169" s="26">
        <v>1835</v>
      </c>
      <c r="B1169" s="26">
        <v>4222</v>
      </c>
      <c r="C1169" s="26" t="s">
        <v>0</v>
      </c>
      <c r="D1169" s="26" t="s">
        <v>9418</v>
      </c>
      <c r="E1169" s="28" t="s">
        <v>974</v>
      </c>
      <c r="F1169" s="28" t="s">
        <v>1418</v>
      </c>
      <c r="G1169" s="27">
        <v>40553</v>
      </c>
      <c r="H1169" s="26">
        <v>9.99</v>
      </c>
      <c r="I1169" s="26" t="s">
        <v>3</v>
      </c>
      <c r="J1169" s="26" t="s">
        <v>1419</v>
      </c>
      <c r="K1169" s="27">
        <v>40669</v>
      </c>
      <c r="L1169" s="27">
        <v>40759</v>
      </c>
      <c r="M1169" s="27"/>
      <c r="N1169" s="27">
        <v>41303</v>
      </c>
      <c r="O1169" s="26">
        <v>9.98</v>
      </c>
      <c r="P1169" s="26"/>
      <c r="Q1169" s="26"/>
    </row>
    <row r="1170" spans="1:17" x14ac:dyDescent="0.25">
      <c r="A1170" s="26">
        <v>1836</v>
      </c>
      <c r="B1170" s="26">
        <v>4223</v>
      </c>
      <c r="C1170" s="26" t="s">
        <v>0</v>
      </c>
      <c r="D1170" s="26" t="s">
        <v>9418</v>
      </c>
      <c r="E1170" s="28" t="s">
        <v>974</v>
      </c>
      <c r="F1170" s="28" t="s">
        <v>1420</v>
      </c>
      <c r="G1170" s="27">
        <v>40553</v>
      </c>
      <c r="H1170" s="26">
        <v>9.84</v>
      </c>
      <c r="I1170" s="26" t="s">
        <v>3</v>
      </c>
      <c r="J1170" s="26" t="s">
        <v>1421</v>
      </c>
      <c r="K1170" s="27">
        <v>40662</v>
      </c>
      <c r="L1170" s="27">
        <v>40753</v>
      </c>
      <c r="M1170" s="27"/>
      <c r="N1170" s="27">
        <v>41075</v>
      </c>
      <c r="O1170" s="26">
        <v>9.84</v>
      </c>
      <c r="P1170" s="26"/>
      <c r="Q1170" s="26"/>
    </row>
    <row r="1171" spans="1:17" x14ac:dyDescent="0.25">
      <c r="A1171" s="26">
        <v>1837</v>
      </c>
      <c r="B1171" s="26">
        <v>4224</v>
      </c>
      <c r="C1171" s="26" t="s">
        <v>0</v>
      </c>
      <c r="D1171" s="26" t="s">
        <v>9418</v>
      </c>
      <c r="E1171" s="28" t="s">
        <v>974</v>
      </c>
      <c r="F1171" s="28" t="s">
        <v>1422</v>
      </c>
      <c r="G1171" s="27">
        <v>40553</v>
      </c>
      <c r="H1171" s="26">
        <v>9.8000000000000007</v>
      </c>
      <c r="I1171" s="26" t="s">
        <v>3</v>
      </c>
      <c r="J1171" s="26" t="s">
        <v>1423</v>
      </c>
      <c r="K1171" s="27">
        <v>40662</v>
      </c>
      <c r="L1171" s="27">
        <v>40750</v>
      </c>
      <c r="M1171" s="27"/>
      <c r="N1171" s="27">
        <v>40911</v>
      </c>
      <c r="O1171" s="26">
        <v>9.8000000000000007</v>
      </c>
      <c r="P1171" s="26"/>
      <c r="Q1171" s="26"/>
    </row>
    <row r="1172" spans="1:17" x14ac:dyDescent="0.25">
      <c r="A1172" s="26">
        <v>1838</v>
      </c>
      <c r="B1172" s="26">
        <v>4225</v>
      </c>
      <c r="C1172" s="26" t="s">
        <v>0</v>
      </c>
      <c r="D1172" s="26" t="s">
        <v>9418</v>
      </c>
      <c r="E1172" s="28" t="s">
        <v>974</v>
      </c>
      <c r="F1172" s="28" t="s">
        <v>1424</v>
      </c>
      <c r="G1172" s="27">
        <v>40553</v>
      </c>
      <c r="H1172" s="26">
        <v>9.9499999999999993</v>
      </c>
      <c r="I1172" s="26" t="s">
        <v>3</v>
      </c>
      <c r="J1172" s="26" t="s">
        <v>1425</v>
      </c>
      <c r="K1172" s="27">
        <v>40666</v>
      </c>
      <c r="L1172" s="27">
        <v>40757</v>
      </c>
      <c r="M1172" s="27"/>
      <c r="N1172" s="27">
        <v>41039</v>
      </c>
      <c r="O1172" s="26">
        <v>9.9499999999999993</v>
      </c>
      <c r="P1172" s="26"/>
      <c r="Q1172" s="26"/>
    </row>
    <row r="1173" spans="1:17" x14ac:dyDescent="0.25">
      <c r="A1173" s="26">
        <v>1839</v>
      </c>
      <c r="B1173" s="26">
        <v>4226</v>
      </c>
      <c r="C1173" s="26" t="s">
        <v>0</v>
      </c>
      <c r="D1173" s="26" t="s">
        <v>9418</v>
      </c>
      <c r="E1173" s="28" t="s">
        <v>974</v>
      </c>
      <c r="F1173" s="28" t="s">
        <v>1426</v>
      </c>
      <c r="G1173" s="27">
        <v>40553</v>
      </c>
      <c r="H1173" s="26">
        <v>9.99</v>
      </c>
      <c r="I1173" s="26" t="s">
        <v>3</v>
      </c>
      <c r="J1173" s="26" t="s">
        <v>1427</v>
      </c>
      <c r="K1173" s="27">
        <v>40666</v>
      </c>
      <c r="L1173" s="27">
        <v>40758</v>
      </c>
      <c r="M1173" s="27"/>
      <c r="N1173" s="27">
        <v>41080</v>
      </c>
      <c r="O1173" s="26">
        <v>9.99</v>
      </c>
      <c r="P1173" s="26"/>
      <c r="Q1173" s="26"/>
    </row>
    <row r="1174" spans="1:17" x14ac:dyDescent="0.25">
      <c r="A1174" s="26">
        <v>1840</v>
      </c>
      <c r="B1174" s="26">
        <v>4227</v>
      </c>
      <c r="C1174" s="26" t="s">
        <v>0</v>
      </c>
      <c r="D1174" s="26" t="s">
        <v>9418</v>
      </c>
      <c r="E1174" s="28" t="s">
        <v>974</v>
      </c>
      <c r="F1174" s="28" t="s">
        <v>1428</v>
      </c>
      <c r="G1174" s="27">
        <v>40553</v>
      </c>
      <c r="H1174" s="26">
        <v>9.8800000000000008</v>
      </c>
      <c r="I1174" s="26" t="s">
        <v>3</v>
      </c>
      <c r="J1174" s="26" t="s">
        <v>1429</v>
      </c>
      <c r="K1174" s="27">
        <v>40666</v>
      </c>
      <c r="L1174" s="27">
        <v>40758</v>
      </c>
      <c r="M1174" s="27"/>
      <c r="N1174" s="27">
        <v>41080</v>
      </c>
      <c r="O1174" s="26">
        <v>9.8800000000000008</v>
      </c>
      <c r="P1174" s="26"/>
      <c r="Q1174" s="26"/>
    </row>
    <row r="1175" spans="1:17" x14ac:dyDescent="0.25">
      <c r="A1175" s="26">
        <v>1841</v>
      </c>
      <c r="B1175" s="26">
        <v>4228</v>
      </c>
      <c r="C1175" s="26" t="s">
        <v>0</v>
      </c>
      <c r="D1175" s="26" t="s">
        <v>9418</v>
      </c>
      <c r="E1175" s="28" t="s">
        <v>974</v>
      </c>
      <c r="F1175" s="28" t="s">
        <v>1430</v>
      </c>
      <c r="G1175" s="27">
        <v>40553</v>
      </c>
      <c r="H1175" s="26">
        <v>9.99</v>
      </c>
      <c r="I1175" s="26" t="s">
        <v>3</v>
      </c>
      <c r="J1175" s="26" t="s">
        <v>1431</v>
      </c>
      <c r="K1175" s="27">
        <v>40662</v>
      </c>
      <c r="L1175" s="27">
        <v>40753</v>
      </c>
      <c r="M1175" s="27"/>
      <c r="N1175" s="27">
        <v>41089</v>
      </c>
      <c r="O1175" s="26">
        <v>9.8000000000000007</v>
      </c>
      <c r="P1175" s="26"/>
      <c r="Q1175" s="26"/>
    </row>
    <row r="1176" spans="1:17" x14ac:dyDescent="0.25">
      <c r="A1176" s="26">
        <v>1842</v>
      </c>
      <c r="B1176" s="26">
        <v>4229</v>
      </c>
      <c r="C1176" s="26" t="s">
        <v>0</v>
      </c>
      <c r="D1176" s="26" t="s">
        <v>9418</v>
      </c>
      <c r="E1176" s="28" t="s">
        <v>974</v>
      </c>
      <c r="F1176" s="28" t="s">
        <v>1432</v>
      </c>
      <c r="G1176" s="27">
        <v>40553</v>
      </c>
      <c r="H1176" s="26">
        <v>9.9499999999999993</v>
      </c>
      <c r="I1176" s="26" t="s">
        <v>3</v>
      </c>
      <c r="J1176" s="26" t="s">
        <v>1433</v>
      </c>
      <c r="K1176" s="27">
        <v>40667</v>
      </c>
      <c r="L1176" s="27">
        <v>40757</v>
      </c>
      <c r="M1176" s="27"/>
      <c r="N1176" s="27">
        <v>41117</v>
      </c>
      <c r="O1176" s="26">
        <v>9.9499999999999993</v>
      </c>
      <c r="P1176" s="26"/>
      <c r="Q1176" s="26"/>
    </row>
    <row r="1177" spans="1:17" x14ac:dyDescent="0.25">
      <c r="A1177" s="26">
        <v>1843</v>
      </c>
      <c r="B1177" s="26">
        <v>4230</v>
      </c>
      <c r="C1177" s="26" t="s">
        <v>0</v>
      </c>
      <c r="D1177" s="26" t="s">
        <v>9418</v>
      </c>
      <c r="E1177" s="28" t="s">
        <v>974</v>
      </c>
      <c r="F1177" s="28" t="s">
        <v>1434</v>
      </c>
      <c r="G1177" s="27">
        <v>40553</v>
      </c>
      <c r="H1177" s="26">
        <v>10</v>
      </c>
      <c r="I1177" s="26" t="s">
        <v>3</v>
      </c>
      <c r="J1177" s="26" t="s">
        <v>1435</v>
      </c>
      <c r="K1177" s="27">
        <v>40641</v>
      </c>
      <c r="L1177" s="27">
        <v>40686</v>
      </c>
      <c r="M1177" s="27"/>
      <c r="N1177" s="27">
        <v>40756</v>
      </c>
      <c r="O1177" s="26">
        <v>10</v>
      </c>
      <c r="P1177" s="26"/>
      <c r="Q1177" s="26"/>
    </row>
    <row r="1178" spans="1:17" x14ac:dyDescent="0.25">
      <c r="A1178" s="26">
        <v>1844</v>
      </c>
      <c r="B1178" s="26">
        <v>4231</v>
      </c>
      <c r="C1178" s="26" t="s">
        <v>0</v>
      </c>
      <c r="D1178" s="26" t="s">
        <v>9418</v>
      </c>
      <c r="E1178" s="28" t="s">
        <v>974</v>
      </c>
      <c r="F1178" s="28" t="s">
        <v>1436</v>
      </c>
      <c r="G1178" s="27">
        <v>40553</v>
      </c>
      <c r="H1178" s="26">
        <v>9.89</v>
      </c>
      <c r="I1178" s="26" t="s">
        <v>3</v>
      </c>
      <c r="J1178" s="26" t="s">
        <v>1437</v>
      </c>
      <c r="K1178" s="27">
        <v>40641</v>
      </c>
      <c r="L1178" s="27">
        <v>40731</v>
      </c>
      <c r="M1178" s="27"/>
      <c r="N1178" s="27">
        <v>41044</v>
      </c>
      <c r="O1178" s="26">
        <v>9.89</v>
      </c>
      <c r="P1178" s="26"/>
      <c r="Q1178" s="26"/>
    </row>
    <row r="1179" spans="1:17" x14ac:dyDescent="0.25">
      <c r="A1179" s="26">
        <v>1845</v>
      </c>
      <c r="B1179" s="26">
        <v>4232</v>
      </c>
      <c r="C1179" s="26" t="s">
        <v>0</v>
      </c>
      <c r="D1179" s="26" t="s">
        <v>9418</v>
      </c>
      <c r="E1179" s="28" t="s">
        <v>974</v>
      </c>
      <c r="F1179" s="28" t="s">
        <v>1438</v>
      </c>
      <c r="G1179" s="27">
        <v>40553</v>
      </c>
      <c r="H1179" s="26">
        <v>9.83</v>
      </c>
      <c r="I1179" s="26" t="s">
        <v>3</v>
      </c>
      <c r="J1179" s="26" t="s">
        <v>1439</v>
      </c>
      <c r="K1179" s="27">
        <v>40641</v>
      </c>
      <c r="L1179" s="27">
        <v>40711</v>
      </c>
      <c r="M1179" s="27"/>
      <c r="N1179" s="27">
        <v>40822</v>
      </c>
      <c r="O1179" s="26">
        <v>9.83</v>
      </c>
      <c r="P1179" s="26"/>
      <c r="Q1179" s="26"/>
    </row>
    <row r="1180" spans="1:17" x14ac:dyDescent="0.25">
      <c r="A1180" s="26">
        <v>1846</v>
      </c>
      <c r="B1180" s="26">
        <v>4233</v>
      </c>
      <c r="C1180" s="26" t="s">
        <v>0</v>
      </c>
      <c r="D1180" s="26" t="s">
        <v>9418</v>
      </c>
      <c r="E1180" s="28" t="s">
        <v>974</v>
      </c>
      <c r="F1180" s="28" t="s">
        <v>1311</v>
      </c>
      <c r="G1180" s="27">
        <v>40553</v>
      </c>
      <c r="H1180" s="26">
        <v>5</v>
      </c>
      <c r="I1180" s="26" t="s">
        <v>3</v>
      </c>
      <c r="J1180" s="26" t="s">
        <v>1312</v>
      </c>
      <c r="K1180" s="27">
        <v>40662</v>
      </c>
      <c r="L1180" s="27">
        <v>40751</v>
      </c>
      <c r="M1180" s="27"/>
      <c r="N1180" s="27">
        <v>41088</v>
      </c>
      <c r="O1180" s="26">
        <v>5</v>
      </c>
      <c r="P1180" s="26"/>
      <c r="Q1180" s="26"/>
    </row>
    <row r="1181" spans="1:17" x14ac:dyDescent="0.25">
      <c r="A1181" s="26">
        <v>1847</v>
      </c>
      <c r="B1181" s="26">
        <v>4234</v>
      </c>
      <c r="C1181" s="26" t="s">
        <v>0</v>
      </c>
      <c r="D1181" s="26" t="s">
        <v>9418</v>
      </c>
      <c r="E1181" s="28" t="s">
        <v>974</v>
      </c>
      <c r="F1181" s="28" t="s">
        <v>1313</v>
      </c>
      <c r="G1181" s="27">
        <v>40553</v>
      </c>
      <c r="H1181" s="26">
        <v>9.89</v>
      </c>
      <c r="I1181" s="26" t="s">
        <v>3</v>
      </c>
      <c r="J1181" s="26" t="s">
        <v>1314</v>
      </c>
      <c r="K1181" s="27">
        <v>40641</v>
      </c>
      <c r="L1181" s="27">
        <v>40730</v>
      </c>
      <c r="M1181" s="27"/>
      <c r="N1181" s="27">
        <v>40961</v>
      </c>
      <c r="O1181" s="26">
        <v>9.89</v>
      </c>
      <c r="P1181" s="26"/>
      <c r="Q1181" s="26"/>
    </row>
    <row r="1182" spans="1:17" x14ac:dyDescent="0.25">
      <c r="A1182" s="26">
        <v>1848</v>
      </c>
      <c r="B1182" s="26">
        <v>4235</v>
      </c>
      <c r="C1182" s="26" t="s">
        <v>0</v>
      </c>
      <c r="D1182" s="26" t="s">
        <v>9418</v>
      </c>
      <c r="E1182" s="28" t="s">
        <v>974</v>
      </c>
      <c r="F1182" s="28" t="s">
        <v>1315</v>
      </c>
      <c r="G1182" s="27">
        <v>40553</v>
      </c>
      <c r="H1182" s="26">
        <v>9.6</v>
      </c>
      <c r="I1182" s="26" t="s">
        <v>3</v>
      </c>
      <c r="J1182" s="26" t="s">
        <v>1316</v>
      </c>
      <c r="K1182" s="27">
        <v>40641</v>
      </c>
      <c r="L1182" s="27">
        <v>40717</v>
      </c>
      <c r="M1182" s="27"/>
      <c r="N1182" s="27">
        <v>40763</v>
      </c>
      <c r="O1182" s="26">
        <v>9.6</v>
      </c>
      <c r="P1182" s="26"/>
      <c r="Q1182" s="26"/>
    </row>
    <row r="1183" spans="1:17" x14ac:dyDescent="0.25">
      <c r="A1183" s="26">
        <v>1849</v>
      </c>
      <c r="B1183" s="26">
        <v>4236</v>
      </c>
      <c r="C1183" s="26" t="s">
        <v>0</v>
      </c>
      <c r="D1183" s="26" t="s">
        <v>9418</v>
      </c>
      <c r="E1183" s="28" t="s">
        <v>974</v>
      </c>
      <c r="F1183" s="28" t="s">
        <v>1317</v>
      </c>
      <c r="G1183" s="27">
        <v>40553</v>
      </c>
      <c r="H1183" s="26">
        <v>9.84</v>
      </c>
      <c r="I1183" s="26" t="s">
        <v>3</v>
      </c>
      <c r="J1183" s="26" t="s">
        <v>1318</v>
      </c>
      <c r="K1183" s="27">
        <v>40667</v>
      </c>
      <c r="L1183" s="27">
        <v>40749</v>
      </c>
      <c r="M1183" s="27"/>
      <c r="N1183" s="27">
        <v>40814</v>
      </c>
      <c r="O1183" s="26">
        <v>9.84</v>
      </c>
      <c r="P1183" s="26"/>
      <c r="Q1183" s="26"/>
    </row>
    <row r="1184" spans="1:17" x14ac:dyDescent="0.25">
      <c r="A1184" s="26">
        <v>1850</v>
      </c>
      <c r="B1184" s="26">
        <v>4237</v>
      </c>
      <c r="C1184" s="26" t="s">
        <v>0</v>
      </c>
      <c r="D1184" s="26" t="s">
        <v>9418</v>
      </c>
      <c r="E1184" s="28" t="s">
        <v>974</v>
      </c>
      <c r="F1184" s="28" t="s">
        <v>1319</v>
      </c>
      <c r="G1184" s="27">
        <v>40553</v>
      </c>
      <c r="H1184" s="26">
        <v>9.84</v>
      </c>
      <c r="I1184" s="26" t="s">
        <v>3</v>
      </c>
      <c r="J1184" s="26" t="s">
        <v>1320</v>
      </c>
      <c r="K1184" s="27">
        <v>40652</v>
      </c>
      <c r="L1184" s="27">
        <v>40731</v>
      </c>
      <c r="M1184" s="27"/>
      <c r="N1184" s="27">
        <v>40987</v>
      </c>
      <c r="O1184" s="26">
        <v>9.84</v>
      </c>
      <c r="P1184" s="26"/>
      <c r="Q1184" s="26"/>
    </row>
    <row r="1185" spans="1:17" x14ac:dyDescent="0.25">
      <c r="A1185" s="26">
        <v>1851</v>
      </c>
      <c r="B1185" s="26">
        <v>4238</v>
      </c>
      <c r="C1185" s="26" t="s">
        <v>0</v>
      </c>
      <c r="D1185" s="26" t="s">
        <v>9418</v>
      </c>
      <c r="E1185" s="28" t="s">
        <v>974</v>
      </c>
      <c r="F1185" s="28" t="s">
        <v>1321</v>
      </c>
      <c r="G1185" s="27">
        <v>40553</v>
      </c>
      <c r="H1185" s="26">
        <v>9.8800000000000008</v>
      </c>
      <c r="I1185" s="26" t="s">
        <v>3</v>
      </c>
      <c r="J1185" s="26" t="s">
        <v>1322</v>
      </c>
      <c r="K1185" s="27">
        <v>40652</v>
      </c>
      <c r="L1185" s="27">
        <v>40739</v>
      </c>
      <c r="M1185" s="27"/>
      <c r="N1185" s="27">
        <v>40812</v>
      </c>
      <c r="O1185" s="26">
        <v>9.8800000000000008</v>
      </c>
      <c r="P1185" s="26"/>
      <c r="Q1185" s="26"/>
    </row>
    <row r="1186" spans="1:17" x14ac:dyDescent="0.25">
      <c r="A1186" s="26">
        <v>1852</v>
      </c>
      <c r="B1186" s="26">
        <v>4239</v>
      </c>
      <c r="C1186" s="26" t="s">
        <v>0</v>
      </c>
      <c r="D1186" s="26" t="s">
        <v>9418</v>
      </c>
      <c r="E1186" s="28" t="s">
        <v>974</v>
      </c>
      <c r="F1186" s="28" t="s">
        <v>1323</v>
      </c>
      <c r="G1186" s="27">
        <v>40553</v>
      </c>
      <c r="H1186" s="26">
        <v>9.84</v>
      </c>
      <c r="I1186" s="26" t="s">
        <v>3</v>
      </c>
      <c r="J1186" s="26" t="s">
        <v>1324</v>
      </c>
      <c r="K1186" s="27">
        <v>40652</v>
      </c>
      <c r="L1186" s="27">
        <v>40662</v>
      </c>
      <c r="M1186" s="27"/>
      <c r="N1186" s="27">
        <v>40728</v>
      </c>
      <c r="O1186" s="26">
        <v>9.84</v>
      </c>
      <c r="P1186" s="26"/>
      <c r="Q1186" s="26"/>
    </row>
    <row r="1187" spans="1:17" x14ac:dyDescent="0.25">
      <c r="A1187" s="26">
        <v>1853</v>
      </c>
      <c r="B1187" s="26">
        <v>4240</v>
      </c>
      <c r="C1187" s="26" t="s">
        <v>0</v>
      </c>
      <c r="D1187" s="26" t="s">
        <v>9418</v>
      </c>
      <c r="E1187" s="28" t="s">
        <v>974</v>
      </c>
      <c r="F1187" s="28" t="s">
        <v>1325</v>
      </c>
      <c r="G1187" s="27">
        <v>40553</v>
      </c>
      <c r="H1187" s="26">
        <v>9.83</v>
      </c>
      <c r="I1187" s="26" t="s">
        <v>3</v>
      </c>
      <c r="J1187" s="26" t="s">
        <v>1326</v>
      </c>
      <c r="K1187" s="27">
        <v>40644</v>
      </c>
      <c r="L1187" s="27">
        <v>40701</v>
      </c>
      <c r="M1187" s="27"/>
      <c r="N1187" s="27">
        <v>40785</v>
      </c>
      <c r="O1187" s="26">
        <v>9.83</v>
      </c>
      <c r="P1187" s="26"/>
      <c r="Q1187" s="26"/>
    </row>
    <row r="1188" spans="1:17" x14ac:dyDescent="0.25">
      <c r="A1188" s="26">
        <v>1854</v>
      </c>
      <c r="B1188" s="26">
        <v>4241</v>
      </c>
      <c r="C1188" s="26" t="s">
        <v>0</v>
      </c>
      <c r="D1188" s="26" t="s">
        <v>9418</v>
      </c>
      <c r="E1188" s="28" t="s">
        <v>974</v>
      </c>
      <c r="F1188" s="28" t="s">
        <v>1327</v>
      </c>
      <c r="G1188" s="27">
        <v>40553</v>
      </c>
      <c r="H1188" s="26">
        <v>9.15</v>
      </c>
      <c r="I1188" s="26" t="s">
        <v>3</v>
      </c>
      <c r="J1188" s="26" t="s">
        <v>1328</v>
      </c>
      <c r="K1188" s="27">
        <v>40644</v>
      </c>
      <c r="L1188" s="27">
        <v>40735</v>
      </c>
      <c r="M1188" s="27"/>
      <c r="N1188" s="27">
        <v>41058</v>
      </c>
      <c r="O1188" s="26">
        <v>9.15</v>
      </c>
      <c r="P1188" s="26"/>
      <c r="Q1188" s="26"/>
    </row>
    <row r="1189" spans="1:17" x14ac:dyDescent="0.25">
      <c r="A1189" s="26">
        <v>1855</v>
      </c>
      <c r="B1189" s="26">
        <v>4242</v>
      </c>
      <c r="C1189" s="26" t="s">
        <v>0</v>
      </c>
      <c r="D1189" s="26" t="s">
        <v>9418</v>
      </c>
      <c r="E1189" s="28" t="s">
        <v>974</v>
      </c>
      <c r="F1189" s="28" t="s">
        <v>1329</v>
      </c>
      <c r="G1189" s="27">
        <v>40553</v>
      </c>
      <c r="H1189" s="26">
        <v>9.98</v>
      </c>
      <c r="I1189" s="26" t="s">
        <v>3</v>
      </c>
      <c r="J1189" s="26" t="s">
        <v>1330</v>
      </c>
      <c r="K1189" s="27">
        <v>40666</v>
      </c>
      <c r="L1189" s="27">
        <v>40746</v>
      </c>
      <c r="M1189" s="27"/>
      <c r="N1189" s="27">
        <v>40925</v>
      </c>
      <c r="O1189" s="26">
        <v>9.98</v>
      </c>
      <c r="P1189" s="26"/>
      <c r="Q1189" s="26"/>
    </row>
    <row r="1190" spans="1:17" x14ac:dyDescent="0.25">
      <c r="A1190" s="26">
        <v>1856</v>
      </c>
      <c r="B1190" s="26">
        <v>4243</v>
      </c>
      <c r="C1190" s="26" t="s">
        <v>0</v>
      </c>
      <c r="D1190" s="26" t="s">
        <v>9418</v>
      </c>
      <c r="E1190" s="28" t="s">
        <v>974</v>
      </c>
      <c r="F1190" s="28" t="s">
        <v>1331</v>
      </c>
      <c r="G1190" s="27">
        <v>40553</v>
      </c>
      <c r="H1190" s="26">
        <v>7.44</v>
      </c>
      <c r="I1190" s="26" t="s">
        <v>3</v>
      </c>
      <c r="J1190" s="26" t="s">
        <v>1326</v>
      </c>
      <c r="K1190" s="27">
        <v>40644</v>
      </c>
      <c r="L1190" s="27">
        <v>40732</v>
      </c>
      <c r="M1190" s="27"/>
      <c r="N1190" s="27">
        <v>41047</v>
      </c>
      <c r="O1190" s="26">
        <v>7.44</v>
      </c>
      <c r="P1190" s="26"/>
      <c r="Q1190" s="26"/>
    </row>
    <row r="1191" spans="1:17" x14ac:dyDescent="0.25">
      <c r="A1191" s="26">
        <v>1857</v>
      </c>
      <c r="B1191" s="26">
        <v>4244</v>
      </c>
      <c r="C1191" s="26" t="s">
        <v>0</v>
      </c>
      <c r="D1191" s="26" t="s">
        <v>9418</v>
      </c>
      <c r="E1191" s="28" t="s">
        <v>974</v>
      </c>
      <c r="F1191" s="28" t="s">
        <v>1332</v>
      </c>
      <c r="G1191" s="27">
        <v>40553</v>
      </c>
      <c r="H1191" s="26">
        <v>6.15</v>
      </c>
      <c r="I1191" s="26" t="s">
        <v>3</v>
      </c>
      <c r="J1191" s="26" t="s">
        <v>1333</v>
      </c>
      <c r="K1191" s="27">
        <v>40644</v>
      </c>
      <c r="L1191" s="27">
        <v>40667</v>
      </c>
      <c r="M1191" s="27"/>
      <c r="N1191" s="27">
        <v>40878</v>
      </c>
      <c r="O1191" s="26">
        <v>6.15</v>
      </c>
      <c r="P1191" s="26"/>
      <c r="Q1191" s="26"/>
    </row>
    <row r="1192" spans="1:17" x14ac:dyDescent="0.25">
      <c r="A1192" s="26">
        <v>1858</v>
      </c>
      <c r="B1192" s="26">
        <v>4245</v>
      </c>
      <c r="C1192" s="26" t="s">
        <v>0</v>
      </c>
      <c r="D1192" s="26" t="s">
        <v>9418</v>
      </c>
      <c r="E1192" s="28" t="s">
        <v>974</v>
      </c>
      <c r="F1192" s="28" t="s">
        <v>1459</v>
      </c>
      <c r="G1192" s="27">
        <v>40553</v>
      </c>
      <c r="H1192" s="26">
        <v>9.86</v>
      </c>
      <c r="I1192" s="26" t="s">
        <v>3</v>
      </c>
      <c r="J1192" s="26" t="s">
        <v>1460</v>
      </c>
      <c r="K1192" s="27">
        <v>40666</v>
      </c>
      <c r="L1192" s="27">
        <v>40746</v>
      </c>
      <c r="M1192" s="27"/>
      <c r="N1192" s="27">
        <v>40951</v>
      </c>
      <c r="O1192" s="26">
        <v>9.86</v>
      </c>
      <c r="P1192" s="26"/>
      <c r="Q1192" s="26"/>
    </row>
    <row r="1193" spans="1:17" x14ac:dyDescent="0.25">
      <c r="A1193" s="26">
        <v>1859</v>
      </c>
      <c r="B1193" s="26">
        <v>4246</v>
      </c>
      <c r="C1193" s="26" t="s">
        <v>0</v>
      </c>
      <c r="D1193" s="26" t="s">
        <v>9418</v>
      </c>
      <c r="E1193" s="28" t="s">
        <v>974</v>
      </c>
      <c r="F1193" s="28" t="s">
        <v>1461</v>
      </c>
      <c r="G1193" s="27">
        <v>40553</v>
      </c>
      <c r="H1193" s="26">
        <v>9.8000000000000007</v>
      </c>
      <c r="I1193" s="26" t="s">
        <v>3</v>
      </c>
      <c r="J1193" s="26" t="s">
        <v>1462</v>
      </c>
      <c r="K1193" s="27">
        <v>40652</v>
      </c>
      <c r="L1193" s="27">
        <v>40736</v>
      </c>
      <c r="M1193" s="27"/>
      <c r="N1193" s="27">
        <v>40785</v>
      </c>
      <c r="O1193" s="26">
        <v>9.8000000000000007</v>
      </c>
      <c r="P1193" s="26"/>
      <c r="Q1193" s="26"/>
    </row>
    <row r="1194" spans="1:17" x14ac:dyDescent="0.25">
      <c r="A1194" s="26">
        <v>1860</v>
      </c>
      <c r="B1194" s="26">
        <v>4247</v>
      </c>
      <c r="C1194" s="26" t="s">
        <v>0</v>
      </c>
      <c r="D1194" s="26" t="s">
        <v>9418</v>
      </c>
      <c r="E1194" s="28" t="s">
        <v>974</v>
      </c>
      <c r="F1194" s="28" t="s">
        <v>1463</v>
      </c>
      <c r="G1194" s="27">
        <v>40553</v>
      </c>
      <c r="H1194" s="26">
        <v>9.99</v>
      </c>
      <c r="I1194" s="26" t="s">
        <v>3</v>
      </c>
      <c r="J1194" s="26" t="s">
        <v>1464</v>
      </c>
      <c r="K1194" s="27">
        <v>40652</v>
      </c>
      <c r="L1194" s="27">
        <v>40742</v>
      </c>
      <c r="M1194" s="27"/>
      <c r="N1194" s="27">
        <v>41081</v>
      </c>
      <c r="O1194" s="26">
        <v>9.8000000000000007</v>
      </c>
      <c r="P1194" s="26"/>
      <c r="Q1194" s="26"/>
    </row>
    <row r="1195" spans="1:17" x14ac:dyDescent="0.25">
      <c r="A1195" s="26">
        <v>1861</v>
      </c>
      <c r="B1195" s="26">
        <v>4248</v>
      </c>
      <c r="C1195" s="26" t="s">
        <v>0</v>
      </c>
      <c r="D1195" s="26" t="s">
        <v>9418</v>
      </c>
      <c r="E1195" s="28" t="s">
        <v>974</v>
      </c>
      <c r="F1195" s="28" t="s">
        <v>1465</v>
      </c>
      <c r="G1195" s="27">
        <v>40553</v>
      </c>
      <c r="H1195" s="26">
        <v>9.99</v>
      </c>
      <c r="I1195" s="26" t="s">
        <v>3</v>
      </c>
      <c r="J1195" s="26" t="s">
        <v>1460</v>
      </c>
      <c r="K1195" s="27">
        <v>40666</v>
      </c>
      <c r="L1195" s="27">
        <v>40758</v>
      </c>
      <c r="M1195" s="27"/>
      <c r="N1195" s="27">
        <v>41082</v>
      </c>
      <c r="O1195" s="26">
        <v>9.99</v>
      </c>
      <c r="P1195" s="26"/>
      <c r="Q1195" s="26"/>
    </row>
    <row r="1196" spans="1:17" x14ac:dyDescent="0.25">
      <c r="A1196" s="26">
        <v>1862</v>
      </c>
      <c r="B1196" s="26">
        <v>4249</v>
      </c>
      <c r="C1196" s="26" t="s">
        <v>0</v>
      </c>
      <c r="D1196" s="26" t="s">
        <v>9418</v>
      </c>
      <c r="E1196" s="28" t="s">
        <v>974</v>
      </c>
      <c r="F1196" s="28" t="s">
        <v>1466</v>
      </c>
      <c r="G1196" s="27">
        <v>40553</v>
      </c>
      <c r="H1196" s="26">
        <v>7.05</v>
      </c>
      <c r="I1196" s="26" t="s">
        <v>3</v>
      </c>
      <c r="J1196" s="26" t="s">
        <v>1467</v>
      </c>
      <c r="K1196" s="27">
        <v>40644</v>
      </c>
      <c r="L1196" s="27">
        <v>40654</v>
      </c>
      <c r="M1196" s="27"/>
      <c r="N1196" s="27">
        <v>40757</v>
      </c>
      <c r="O1196" s="26">
        <v>7.05</v>
      </c>
      <c r="P1196" s="26"/>
      <c r="Q1196" s="26"/>
    </row>
    <row r="1197" spans="1:17" x14ac:dyDescent="0.25">
      <c r="A1197" s="26">
        <v>1863</v>
      </c>
      <c r="B1197" s="26">
        <v>4250</v>
      </c>
      <c r="C1197" s="26" t="s">
        <v>0</v>
      </c>
      <c r="D1197" s="26" t="s">
        <v>9418</v>
      </c>
      <c r="E1197" s="28" t="s">
        <v>974</v>
      </c>
      <c r="F1197" s="28" t="s">
        <v>1468</v>
      </c>
      <c r="G1197" s="27">
        <v>40553</v>
      </c>
      <c r="H1197" s="26">
        <v>9.84</v>
      </c>
      <c r="I1197" s="26" t="s">
        <v>3</v>
      </c>
      <c r="J1197" s="26" t="s">
        <v>1469</v>
      </c>
      <c r="K1197" s="27">
        <v>40666</v>
      </c>
      <c r="L1197" s="27">
        <v>40757</v>
      </c>
      <c r="M1197" s="27"/>
      <c r="N1197" s="27">
        <v>41071</v>
      </c>
      <c r="O1197" s="26">
        <v>9.84</v>
      </c>
      <c r="P1197" s="26"/>
      <c r="Q1197" s="26"/>
    </row>
    <row r="1198" spans="1:17" x14ac:dyDescent="0.25">
      <c r="A1198" s="26">
        <v>1864</v>
      </c>
      <c r="B1198" s="26">
        <v>4251</v>
      </c>
      <c r="C1198" s="26" t="s">
        <v>0</v>
      </c>
      <c r="D1198" s="26" t="s">
        <v>9418</v>
      </c>
      <c r="E1198" s="28" t="s">
        <v>974</v>
      </c>
      <c r="F1198" s="28" t="s">
        <v>1470</v>
      </c>
      <c r="G1198" s="27">
        <v>40553</v>
      </c>
      <c r="H1198" s="26">
        <v>9.8699999999999992</v>
      </c>
      <c r="I1198" s="26" t="s">
        <v>3</v>
      </c>
      <c r="J1198" s="26" t="s">
        <v>1471</v>
      </c>
      <c r="K1198" s="27">
        <v>40667</v>
      </c>
      <c r="L1198" s="27">
        <v>40732</v>
      </c>
      <c r="M1198" s="27"/>
      <c r="N1198" s="27">
        <v>40780</v>
      </c>
      <c r="O1198" s="26">
        <v>9.8699999999999992</v>
      </c>
      <c r="P1198" s="26"/>
      <c r="Q1198" s="26"/>
    </row>
    <row r="1199" spans="1:17" x14ac:dyDescent="0.25">
      <c r="A1199" s="26">
        <v>1865</v>
      </c>
      <c r="B1199" s="26">
        <v>4252</v>
      </c>
      <c r="C1199" s="26" t="s">
        <v>0</v>
      </c>
      <c r="D1199" s="26" t="s">
        <v>9418</v>
      </c>
      <c r="E1199" s="28" t="s">
        <v>974</v>
      </c>
      <c r="F1199" s="28" t="s">
        <v>1470</v>
      </c>
      <c r="G1199" s="27">
        <v>40553</v>
      </c>
      <c r="H1199" s="26">
        <v>7.65</v>
      </c>
      <c r="I1199" s="26" t="s">
        <v>3</v>
      </c>
      <c r="J1199" s="26" t="s">
        <v>1472</v>
      </c>
      <c r="K1199" s="27">
        <v>40667</v>
      </c>
      <c r="L1199" s="27">
        <v>40751</v>
      </c>
      <c r="M1199" s="27"/>
      <c r="N1199" s="27">
        <v>40849</v>
      </c>
      <c r="O1199" s="26">
        <v>7.65</v>
      </c>
      <c r="P1199" s="26"/>
      <c r="Q1199" s="26"/>
    </row>
    <row r="1200" spans="1:17" x14ac:dyDescent="0.25">
      <c r="A1200" s="26">
        <v>1866</v>
      </c>
      <c r="B1200" s="26">
        <v>4253</v>
      </c>
      <c r="C1200" s="26" t="s">
        <v>0</v>
      </c>
      <c r="D1200" s="26" t="s">
        <v>9418</v>
      </c>
      <c r="E1200" s="28" t="s">
        <v>974</v>
      </c>
      <c r="F1200" s="28" t="s">
        <v>1473</v>
      </c>
      <c r="G1200" s="27">
        <v>40553</v>
      </c>
      <c r="H1200" s="26">
        <v>6.72</v>
      </c>
      <c r="I1200" s="26" t="s">
        <v>3</v>
      </c>
      <c r="J1200" s="26" t="s">
        <v>1474</v>
      </c>
      <c r="K1200" s="27">
        <v>40662</v>
      </c>
      <c r="L1200" s="27">
        <v>40751</v>
      </c>
      <c r="M1200" s="27"/>
      <c r="N1200" s="27">
        <v>41071</v>
      </c>
      <c r="O1200" s="26">
        <v>6.36</v>
      </c>
      <c r="P1200" s="26"/>
      <c r="Q1200" s="26"/>
    </row>
    <row r="1201" spans="1:17" x14ac:dyDescent="0.25">
      <c r="A1201" s="26">
        <v>1867</v>
      </c>
      <c r="B1201" s="26">
        <v>4254</v>
      </c>
      <c r="C1201" s="26" t="s">
        <v>0</v>
      </c>
      <c r="D1201" s="26" t="s">
        <v>9418</v>
      </c>
      <c r="E1201" s="28" t="s">
        <v>974</v>
      </c>
      <c r="F1201" s="28" t="s">
        <v>1475</v>
      </c>
      <c r="G1201" s="27">
        <v>40553</v>
      </c>
      <c r="H1201" s="26">
        <v>9.92</v>
      </c>
      <c r="I1201" s="26" t="s">
        <v>3</v>
      </c>
      <c r="J1201" s="26" t="s">
        <v>1476</v>
      </c>
      <c r="K1201" s="27">
        <v>40644</v>
      </c>
      <c r="L1201" s="27">
        <v>40681</v>
      </c>
      <c r="M1201" s="27"/>
      <c r="N1201" s="27">
        <v>41011</v>
      </c>
      <c r="O1201" s="26">
        <v>9.92</v>
      </c>
      <c r="P1201" s="26"/>
      <c r="Q1201" s="26"/>
    </row>
    <row r="1202" spans="1:17" x14ac:dyDescent="0.25">
      <c r="A1202" s="26">
        <v>1868</v>
      </c>
      <c r="B1202" s="26">
        <v>4255</v>
      </c>
      <c r="C1202" s="26" t="s">
        <v>0</v>
      </c>
      <c r="D1202" s="26" t="s">
        <v>9418</v>
      </c>
      <c r="E1202" s="28" t="s">
        <v>974</v>
      </c>
      <c r="F1202" s="28" t="s">
        <v>1477</v>
      </c>
      <c r="G1202" s="27">
        <v>40553</v>
      </c>
      <c r="H1202" s="26">
        <v>4.93</v>
      </c>
      <c r="I1202" s="26" t="s">
        <v>3</v>
      </c>
      <c r="J1202" s="26" t="s">
        <v>1478</v>
      </c>
      <c r="K1202" s="27">
        <v>40662</v>
      </c>
      <c r="L1202" s="27">
        <v>40746</v>
      </c>
      <c r="M1202" s="27"/>
      <c r="N1202" s="27">
        <v>41117</v>
      </c>
      <c r="O1202" s="26">
        <v>4.93</v>
      </c>
      <c r="P1202" s="26"/>
      <c r="Q1202" s="26"/>
    </row>
    <row r="1203" spans="1:17" x14ac:dyDescent="0.25">
      <c r="A1203" s="26">
        <v>1869</v>
      </c>
      <c r="B1203" s="26">
        <v>4256</v>
      </c>
      <c r="C1203" s="26" t="s">
        <v>0</v>
      </c>
      <c r="D1203" s="26" t="s">
        <v>9418</v>
      </c>
      <c r="E1203" s="28" t="s">
        <v>974</v>
      </c>
      <c r="F1203" s="28" t="s">
        <v>1479</v>
      </c>
      <c r="G1203" s="27">
        <v>40553</v>
      </c>
      <c r="H1203" s="26">
        <v>8.4</v>
      </c>
      <c r="I1203" s="26" t="s">
        <v>3</v>
      </c>
      <c r="J1203" s="26" t="s">
        <v>1480</v>
      </c>
      <c r="K1203" s="27">
        <v>40662</v>
      </c>
      <c r="L1203" s="27">
        <v>40744</v>
      </c>
      <c r="M1203" s="27"/>
      <c r="N1203" s="27">
        <v>40807</v>
      </c>
      <c r="O1203" s="26">
        <v>8.4</v>
      </c>
      <c r="P1203" s="26"/>
      <c r="Q1203" s="26"/>
    </row>
    <row r="1204" spans="1:17" x14ac:dyDescent="0.25">
      <c r="A1204" s="26">
        <v>1870</v>
      </c>
      <c r="B1204" s="26">
        <v>4129</v>
      </c>
      <c r="C1204" s="26" t="s">
        <v>0</v>
      </c>
      <c r="D1204" s="26" t="s">
        <v>9418</v>
      </c>
      <c r="E1204" s="28" t="s">
        <v>974</v>
      </c>
      <c r="F1204" s="28" t="s">
        <v>1587</v>
      </c>
      <c r="G1204" s="27">
        <v>40553</v>
      </c>
      <c r="H1204" s="26">
        <v>9.99</v>
      </c>
      <c r="I1204" s="26" t="s">
        <v>3</v>
      </c>
      <c r="J1204" s="26" t="s">
        <v>1588</v>
      </c>
      <c r="K1204" s="27">
        <v>40619</v>
      </c>
      <c r="L1204" s="27">
        <v>40625</v>
      </c>
      <c r="M1204" s="27"/>
      <c r="N1204" s="27">
        <v>40696</v>
      </c>
      <c r="O1204" s="26">
        <v>9.99</v>
      </c>
      <c r="P1204" s="26"/>
      <c r="Q1204" s="26"/>
    </row>
    <row r="1205" spans="1:17" x14ac:dyDescent="0.25">
      <c r="A1205" s="26">
        <v>1871</v>
      </c>
      <c r="B1205" s="26">
        <v>4130</v>
      </c>
      <c r="C1205" s="26" t="s">
        <v>0</v>
      </c>
      <c r="D1205" s="26" t="s">
        <v>9418</v>
      </c>
      <c r="E1205" s="28" t="s">
        <v>974</v>
      </c>
      <c r="F1205" s="28" t="s">
        <v>1589</v>
      </c>
      <c r="G1205" s="27">
        <v>40553</v>
      </c>
      <c r="H1205" s="26">
        <v>7.78</v>
      </c>
      <c r="I1205" s="26" t="s">
        <v>3</v>
      </c>
      <c r="J1205" s="26" t="s">
        <v>1590</v>
      </c>
      <c r="K1205" s="27">
        <v>40639</v>
      </c>
      <c r="L1205" s="27">
        <v>40661</v>
      </c>
      <c r="M1205" s="27"/>
      <c r="N1205" s="27">
        <v>40821</v>
      </c>
      <c r="O1205" s="26">
        <v>7.78</v>
      </c>
      <c r="P1205" s="26"/>
      <c r="Q1205" s="26"/>
    </row>
    <row r="1206" spans="1:17" x14ac:dyDescent="0.25">
      <c r="A1206" s="26">
        <v>1872</v>
      </c>
      <c r="B1206" s="26">
        <v>4131</v>
      </c>
      <c r="C1206" s="26" t="s">
        <v>0</v>
      </c>
      <c r="D1206" s="26" t="s">
        <v>9418</v>
      </c>
      <c r="E1206" s="28" t="s">
        <v>974</v>
      </c>
      <c r="F1206" s="28" t="s">
        <v>1591</v>
      </c>
      <c r="G1206" s="27">
        <v>40553</v>
      </c>
      <c r="H1206" s="26">
        <v>9.9</v>
      </c>
      <c r="I1206" s="26" t="s">
        <v>3</v>
      </c>
      <c r="J1206" s="26" t="s">
        <v>1584</v>
      </c>
      <c r="K1206" s="27">
        <v>40660</v>
      </c>
      <c r="L1206" s="27">
        <v>40750</v>
      </c>
      <c r="M1206" s="27"/>
      <c r="N1206" s="27">
        <v>41081</v>
      </c>
      <c r="O1206" s="26">
        <v>9.84</v>
      </c>
      <c r="P1206" s="26"/>
      <c r="Q1206" s="26"/>
    </row>
    <row r="1207" spans="1:17" x14ac:dyDescent="0.25">
      <c r="A1207" s="26">
        <v>1873</v>
      </c>
      <c r="B1207" s="26">
        <v>4132</v>
      </c>
      <c r="C1207" s="26" t="s">
        <v>0</v>
      </c>
      <c r="D1207" s="26" t="s">
        <v>9418</v>
      </c>
      <c r="E1207" s="28" t="s">
        <v>974</v>
      </c>
      <c r="F1207" s="28" t="s">
        <v>1592</v>
      </c>
      <c r="G1207" s="27">
        <v>40553</v>
      </c>
      <c r="H1207" s="26">
        <v>9.8800000000000008</v>
      </c>
      <c r="I1207" s="26" t="s">
        <v>3</v>
      </c>
      <c r="J1207" s="26" t="s">
        <v>1593</v>
      </c>
      <c r="K1207" s="27">
        <v>40652</v>
      </c>
      <c r="L1207" s="27">
        <v>40660</v>
      </c>
      <c r="M1207" s="27"/>
      <c r="N1207" s="27">
        <v>40704</v>
      </c>
      <c r="O1207" s="26">
        <v>9.8800000000000008</v>
      </c>
      <c r="P1207" s="26"/>
      <c r="Q1207" s="26"/>
    </row>
    <row r="1208" spans="1:17" x14ac:dyDescent="0.25">
      <c r="A1208" s="26">
        <v>1874</v>
      </c>
      <c r="B1208" s="26">
        <v>4133</v>
      </c>
      <c r="C1208" s="26" t="s">
        <v>0</v>
      </c>
      <c r="D1208" s="26" t="s">
        <v>9418</v>
      </c>
      <c r="E1208" s="28" t="s">
        <v>974</v>
      </c>
      <c r="F1208" s="28" t="s">
        <v>1594</v>
      </c>
      <c r="G1208" s="27">
        <v>40553</v>
      </c>
      <c r="H1208" s="26">
        <v>5.57</v>
      </c>
      <c r="I1208" s="26" t="s">
        <v>3</v>
      </c>
      <c r="J1208" s="26" t="s">
        <v>1291</v>
      </c>
      <c r="K1208" s="27">
        <v>40638</v>
      </c>
      <c r="L1208" s="27">
        <v>40715</v>
      </c>
      <c r="M1208" s="27"/>
      <c r="N1208" s="27">
        <v>40935</v>
      </c>
      <c r="O1208" s="26">
        <v>5.57</v>
      </c>
      <c r="P1208" s="26"/>
      <c r="Q1208" s="26"/>
    </row>
    <row r="1209" spans="1:17" x14ac:dyDescent="0.25">
      <c r="A1209" s="26">
        <v>1875</v>
      </c>
      <c r="B1209" s="26">
        <v>4134</v>
      </c>
      <c r="C1209" s="26" t="s">
        <v>0</v>
      </c>
      <c r="D1209" s="26" t="s">
        <v>9418</v>
      </c>
      <c r="E1209" s="28" t="s">
        <v>974</v>
      </c>
      <c r="F1209" s="28" t="s">
        <v>1595</v>
      </c>
      <c r="G1209" s="27">
        <v>40553</v>
      </c>
      <c r="H1209" s="26">
        <v>8.4600000000000009</v>
      </c>
      <c r="I1209" s="26" t="s">
        <v>3</v>
      </c>
      <c r="J1209" s="26" t="s">
        <v>1596</v>
      </c>
      <c r="K1209" s="27">
        <v>40619</v>
      </c>
      <c r="L1209" s="27">
        <v>40709</v>
      </c>
      <c r="M1209" s="27"/>
      <c r="N1209" s="27">
        <v>40857</v>
      </c>
      <c r="O1209" s="26">
        <v>8.4600000000000009</v>
      </c>
      <c r="P1209" s="26"/>
      <c r="Q1209" s="26"/>
    </row>
    <row r="1210" spans="1:17" x14ac:dyDescent="0.25">
      <c r="A1210" s="26">
        <v>1876</v>
      </c>
      <c r="B1210" s="26">
        <v>4135</v>
      </c>
      <c r="C1210" s="26" t="s">
        <v>0</v>
      </c>
      <c r="D1210" s="26" t="s">
        <v>9418</v>
      </c>
      <c r="E1210" s="28" t="s">
        <v>974</v>
      </c>
      <c r="F1210" s="28" t="s">
        <v>1597</v>
      </c>
      <c r="G1210" s="27">
        <v>40553</v>
      </c>
      <c r="H1210" s="26">
        <v>9.6</v>
      </c>
      <c r="I1210" s="26" t="s">
        <v>3</v>
      </c>
      <c r="J1210" s="26" t="s">
        <v>1530</v>
      </c>
      <c r="K1210" s="27">
        <v>40638</v>
      </c>
      <c r="L1210" s="27">
        <v>40651</v>
      </c>
      <c r="M1210" s="27"/>
      <c r="N1210" s="27">
        <v>40723</v>
      </c>
      <c r="O1210" s="26">
        <v>9.6</v>
      </c>
      <c r="P1210" s="26"/>
      <c r="Q1210" s="26"/>
    </row>
    <row r="1211" spans="1:17" x14ac:dyDescent="0.25">
      <c r="A1211" s="26">
        <v>1877</v>
      </c>
      <c r="B1211" s="26">
        <v>4136</v>
      </c>
      <c r="C1211" s="26" t="s">
        <v>0</v>
      </c>
      <c r="D1211" s="26" t="s">
        <v>9418</v>
      </c>
      <c r="E1211" s="28" t="s">
        <v>974</v>
      </c>
      <c r="F1211" s="28" t="s">
        <v>1598</v>
      </c>
      <c r="G1211" s="27">
        <v>40553</v>
      </c>
      <c r="H1211" s="26">
        <v>10</v>
      </c>
      <c r="I1211" s="26" t="s">
        <v>3</v>
      </c>
      <c r="J1211" s="26" t="s">
        <v>1599</v>
      </c>
      <c r="K1211" s="27">
        <v>40619</v>
      </c>
      <c r="L1211" s="27">
        <v>40693</v>
      </c>
      <c r="M1211" s="27"/>
      <c r="N1211" s="27">
        <v>40756</v>
      </c>
      <c r="O1211" s="26">
        <v>10</v>
      </c>
      <c r="P1211" s="26"/>
      <c r="Q1211" s="26"/>
    </row>
    <row r="1212" spans="1:17" x14ac:dyDescent="0.25">
      <c r="A1212" s="26">
        <v>1878</v>
      </c>
      <c r="B1212" s="26">
        <v>4137</v>
      </c>
      <c r="C1212" s="26" t="s">
        <v>0</v>
      </c>
      <c r="D1212" s="26" t="s">
        <v>9418</v>
      </c>
      <c r="E1212" s="28" t="s">
        <v>974</v>
      </c>
      <c r="F1212" s="28" t="s">
        <v>1485</v>
      </c>
      <c r="G1212" s="27">
        <v>40553</v>
      </c>
      <c r="H1212" s="26">
        <v>9.84</v>
      </c>
      <c r="I1212" s="26" t="s">
        <v>3</v>
      </c>
      <c r="J1212" s="26" t="s">
        <v>1600</v>
      </c>
      <c r="K1212" s="27">
        <v>40619</v>
      </c>
      <c r="L1212" s="27">
        <v>40647</v>
      </c>
      <c r="M1212" s="27"/>
      <c r="N1212" s="27">
        <v>40715</v>
      </c>
      <c r="O1212" s="26">
        <v>9.84</v>
      </c>
      <c r="P1212" s="26"/>
      <c r="Q1212" s="26"/>
    </row>
    <row r="1213" spans="1:17" x14ac:dyDescent="0.25">
      <c r="A1213" s="26">
        <v>1879</v>
      </c>
      <c r="B1213" s="26">
        <v>4138</v>
      </c>
      <c r="C1213" s="26" t="s">
        <v>0</v>
      </c>
      <c r="D1213" s="26" t="s">
        <v>9418</v>
      </c>
      <c r="E1213" s="28" t="s">
        <v>974</v>
      </c>
      <c r="F1213" s="28" t="s">
        <v>1601</v>
      </c>
      <c r="G1213" s="27">
        <v>40553</v>
      </c>
      <c r="H1213" s="26">
        <v>9.84</v>
      </c>
      <c r="I1213" s="26" t="s">
        <v>3</v>
      </c>
      <c r="J1213" s="26" t="s">
        <v>1602</v>
      </c>
      <c r="K1213" s="27">
        <v>40619</v>
      </c>
      <c r="L1213" s="27">
        <v>40647</v>
      </c>
      <c r="M1213" s="27"/>
      <c r="N1213" s="27">
        <v>40715</v>
      </c>
      <c r="O1213" s="26">
        <v>9.84</v>
      </c>
      <c r="P1213" s="26"/>
      <c r="Q1213" s="26"/>
    </row>
    <row r="1214" spans="1:17" x14ac:dyDescent="0.25">
      <c r="A1214" s="26">
        <v>1880</v>
      </c>
      <c r="B1214" s="26">
        <v>4139</v>
      </c>
      <c r="C1214" s="26" t="s">
        <v>0</v>
      </c>
      <c r="D1214" s="26" t="s">
        <v>9418</v>
      </c>
      <c r="E1214" s="28" t="s">
        <v>974</v>
      </c>
      <c r="F1214" s="28" t="s">
        <v>1603</v>
      </c>
      <c r="G1214" s="27">
        <v>40553</v>
      </c>
      <c r="H1214" s="26">
        <v>7.75</v>
      </c>
      <c r="I1214" s="26" t="s">
        <v>3</v>
      </c>
      <c r="J1214" s="26" t="s">
        <v>1604</v>
      </c>
      <c r="K1214" s="27">
        <v>40619</v>
      </c>
      <c r="L1214" s="27">
        <v>40711</v>
      </c>
      <c r="M1214" s="27"/>
      <c r="N1214" s="27">
        <v>40998</v>
      </c>
      <c r="O1214" s="26">
        <v>7.75</v>
      </c>
      <c r="P1214" s="26"/>
      <c r="Q1214" s="26"/>
    </row>
    <row r="1215" spans="1:17" x14ac:dyDescent="0.25">
      <c r="A1215" s="26">
        <v>1881</v>
      </c>
      <c r="B1215" s="26">
        <v>4140</v>
      </c>
      <c r="C1215" s="26" t="s">
        <v>0</v>
      </c>
      <c r="D1215" s="26" t="s">
        <v>9418</v>
      </c>
      <c r="E1215" s="28" t="s">
        <v>974</v>
      </c>
      <c r="F1215" s="28" t="s">
        <v>1605</v>
      </c>
      <c r="G1215" s="27">
        <v>40553</v>
      </c>
      <c r="H1215" s="26">
        <v>9.9</v>
      </c>
      <c r="I1215" s="26" t="s">
        <v>3</v>
      </c>
      <c r="J1215" s="26" t="s">
        <v>1584</v>
      </c>
      <c r="K1215" s="27">
        <v>40660</v>
      </c>
      <c r="L1215" s="27">
        <v>40750</v>
      </c>
      <c r="M1215" s="27"/>
      <c r="N1215" s="27">
        <v>41081</v>
      </c>
      <c r="O1215" s="26">
        <v>9.84</v>
      </c>
      <c r="P1215" s="26"/>
      <c r="Q1215" s="26"/>
    </row>
    <row r="1216" spans="1:17" x14ac:dyDescent="0.25">
      <c r="A1216" s="26">
        <v>1882</v>
      </c>
      <c r="B1216" s="26">
        <v>4141</v>
      </c>
      <c r="C1216" s="26" t="s">
        <v>0</v>
      </c>
      <c r="D1216" s="26" t="s">
        <v>9418</v>
      </c>
      <c r="E1216" s="28" t="s">
        <v>974</v>
      </c>
      <c r="F1216" s="28" t="s">
        <v>1606</v>
      </c>
      <c r="G1216" s="27">
        <v>40553</v>
      </c>
      <c r="H1216" s="26">
        <v>9.9</v>
      </c>
      <c r="I1216" s="26" t="s">
        <v>3</v>
      </c>
      <c r="J1216" s="26" t="s">
        <v>1607</v>
      </c>
      <c r="K1216" s="27">
        <v>40638</v>
      </c>
      <c r="L1216" s="27">
        <v>40715</v>
      </c>
      <c r="M1216" s="27"/>
      <c r="N1216" s="27">
        <v>40885</v>
      </c>
      <c r="O1216" s="26">
        <v>9.9</v>
      </c>
      <c r="P1216" s="26"/>
      <c r="Q1216" s="26"/>
    </row>
    <row r="1217" spans="1:17" x14ac:dyDescent="0.25">
      <c r="A1217" s="26">
        <v>1883</v>
      </c>
      <c r="B1217" s="26">
        <v>4142</v>
      </c>
      <c r="C1217" s="26" t="s">
        <v>0</v>
      </c>
      <c r="D1217" s="26" t="s">
        <v>9418</v>
      </c>
      <c r="E1217" s="28" t="s">
        <v>974</v>
      </c>
      <c r="F1217" s="28" t="s">
        <v>1608</v>
      </c>
      <c r="G1217" s="27">
        <v>40553</v>
      </c>
      <c r="H1217" s="26">
        <v>8.19</v>
      </c>
      <c r="I1217" s="26" t="s">
        <v>3</v>
      </c>
      <c r="J1217" s="26" t="s">
        <v>1609</v>
      </c>
      <c r="K1217" s="27">
        <v>40619</v>
      </c>
      <c r="L1217" s="27">
        <v>40696</v>
      </c>
      <c r="M1217" s="27"/>
      <c r="N1217" s="27">
        <v>40758</v>
      </c>
      <c r="O1217" s="26">
        <v>8.19</v>
      </c>
      <c r="P1217" s="26"/>
      <c r="Q1217" s="26"/>
    </row>
    <row r="1218" spans="1:17" x14ac:dyDescent="0.25">
      <c r="A1218" s="26">
        <v>1884</v>
      </c>
      <c r="B1218" s="26">
        <v>4143</v>
      </c>
      <c r="C1218" s="26" t="s">
        <v>0</v>
      </c>
      <c r="D1218" s="26" t="s">
        <v>9418</v>
      </c>
      <c r="E1218" s="28" t="s">
        <v>974</v>
      </c>
      <c r="F1218" s="28" t="s">
        <v>1610</v>
      </c>
      <c r="G1218" s="27">
        <v>40553</v>
      </c>
      <c r="H1218" s="26">
        <v>9.84</v>
      </c>
      <c r="I1218" s="26" t="s">
        <v>3</v>
      </c>
      <c r="J1218" s="26" t="s">
        <v>1611</v>
      </c>
      <c r="K1218" s="27">
        <v>40639</v>
      </c>
      <c r="L1218" s="27">
        <v>40669</v>
      </c>
      <c r="M1218" s="27"/>
      <c r="N1218" s="27">
        <v>40766</v>
      </c>
      <c r="O1218" s="26">
        <v>9.84</v>
      </c>
      <c r="P1218" s="26"/>
      <c r="Q1218" s="26"/>
    </row>
    <row r="1219" spans="1:17" x14ac:dyDescent="0.25">
      <c r="A1219" s="26">
        <v>1885</v>
      </c>
      <c r="B1219" s="26">
        <v>4144</v>
      </c>
      <c r="C1219" s="26" t="s">
        <v>0</v>
      </c>
      <c r="D1219" s="26" t="s">
        <v>9418</v>
      </c>
      <c r="E1219" s="28" t="s">
        <v>974</v>
      </c>
      <c r="F1219" s="28" t="s">
        <v>1612</v>
      </c>
      <c r="G1219" s="27">
        <v>40553</v>
      </c>
      <c r="H1219" s="26">
        <v>9.99</v>
      </c>
      <c r="I1219" s="26" t="s">
        <v>3</v>
      </c>
      <c r="J1219" s="26" t="s">
        <v>1613</v>
      </c>
      <c r="K1219" s="27">
        <v>40619</v>
      </c>
      <c r="L1219" s="27">
        <v>40625</v>
      </c>
      <c r="M1219" s="27"/>
      <c r="N1219" s="27">
        <v>40668</v>
      </c>
      <c r="O1219" s="26">
        <v>9.99</v>
      </c>
      <c r="P1219" s="26"/>
      <c r="Q1219" s="26"/>
    </row>
    <row r="1220" spans="1:17" x14ac:dyDescent="0.25">
      <c r="A1220" s="26">
        <v>1886</v>
      </c>
      <c r="B1220" s="26">
        <v>4145</v>
      </c>
      <c r="C1220" s="26" t="s">
        <v>0</v>
      </c>
      <c r="D1220" s="26" t="s">
        <v>9418</v>
      </c>
      <c r="E1220" s="28" t="s">
        <v>974</v>
      </c>
      <c r="F1220" s="28" t="s">
        <v>1614</v>
      </c>
      <c r="G1220" s="27">
        <v>40553</v>
      </c>
      <c r="H1220" s="26">
        <v>8.8800000000000008</v>
      </c>
      <c r="I1220" s="26" t="s">
        <v>3</v>
      </c>
      <c r="J1220" s="26" t="s">
        <v>1615</v>
      </c>
      <c r="K1220" s="27">
        <v>40619</v>
      </c>
      <c r="L1220" s="27">
        <v>40631</v>
      </c>
      <c r="M1220" s="27"/>
      <c r="N1220" s="27">
        <v>40814</v>
      </c>
      <c r="O1220" s="26">
        <v>8.8800000000000008</v>
      </c>
      <c r="P1220" s="26"/>
      <c r="Q1220" s="26"/>
    </row>
    <row r="1221" spans="1:17" x14ac:dyDescent="0.25">
      <c r="A1221" s="26">
        <v>1887</v>
      </c>
      <c r="B1221" s="26">
        <v>4146</v>
      </c>
      <c r="C1221" s="26" t="s">
        <v>0</v>
      </c>
      <c r="D1221" s="26" t="s">
        <v>9418</v>
      </c>
      <c r="E1221" s="28" t="s">
        <v>974</v>
      </c>
      <c r="F1221" s="28" t="s">
        <v>1616</v>
      </c>
      <c r="G1221" s="27">
        <v>40553</v>
      </c>
      <c r="H1221" s="26">
        <v>10</v>
      </c>
      <c r="I1221" s="26" t="s">
        <v>3</v>
      </c>
      <c r="J1221" s="26" t="s">
        <v>1617</v>
      </c>
      <c r="K1221" s="27">
        <v>40619</v>
      </c>
      <c r="L1221" s="27">
        <v>40660</v>
      </c>
      <c r="M1221" s="27"/>
      <c r="N1221" s="27">
        <v>40752</v>
      </c>
      <c r="O1221" s="26">
        <v>10</v>
      </c>
      <c r="P1221" s="26"/>
      <c r="Q1221" s="26"/>
    </row>
    <row r="1222" spans="1:17" x14ac:dyDescent="0.25">
      <c r="A1222" s="26">
        <v>1888</v>
      </c>
      <c r="B1222" s="26">
        <v>4147</v>
      </c>
      <c r="C1222" s="26" t="s">
        <v>0</v>
      </c>
      <c r="D1222" s="26" t="s">
        <v>9418</v>
      </c>
      <c r="E1222" s="28" t="s">
        <v>974</v>
      </c>
      <c r="F1222" s="28" t="s">
        <v>1618</v>
      </c>
      <c r="G1222" s="27">
        <v>40553</v>
      </c>
      <c r="H1222" s="26">
        <v>9.84</v>
      </c>
      <c r="I1222" s="26" t="s">
        <v>3</v>
      </c>
      <c r="J1222" s="26" t="s">
        <v>1335</v>
      </c>
      <c r="K1222" s="27">
        <v>40638</v>
      </c>
      <c r="L1222" s="27">
        <v>40669</v>
      </c>
      <c r="M1222" s="27"/>
      <c r="N1222" s="27">
        <v>40765</v>
      </c>
      <c r="O1222" s="26">
        <v>9.84</v>
      </c>
      <c r="P1222" s="26"/>
      <c r="Q1222" s="26"/>
    </row>
    <row r="1223" spans="1:17" x14ac:dyDescent="0.25">
      <c r="A1223" s="26">
        <v>1889</v>
      </c>
      <c r="B1223" s="26">
        <v>4148</v>
      </c>
      <c r="C1223" s="26" t="s">
        <v>0</v>
      </c>
      <c r="D1223" s="26" t="s">
        <v>9418</v>
      </c>
      <c r="E1223" s="28" t="s">
        <v>974</v>
      </c>
      <c r="F1223" s="28" t="s">
        <v>1619</v>
      </c>
      <c r="G1223" s="27">
        <v>40553</v>
      </c>
      <c r="H1223" s="26">
        <v>6.44</v>
      </c>
      <c r="I1223" s="26" t="s">
        <v>3</v>
      </c>
      <c r="J1223" s="26" t="s">
        <v>1620</v>
      </c>
      <c r="K1223" s="27">
        <v>40619</v>
      </c>
      <c r="L1223" s="27">
        <v>40632</v>
      </c>
      <c r="M1223" s="27"/>
      <c r="N1223" s="27">
        <v>40668</v>
      </c>
      <c r="O1223" s="26">
        <v>6.44</v>
      </c>
      <c r="P1223" s="26"/>
      <c r="Q1223" s="26"/>
    </row>
    <row r="1224" spans="1:17" x14ac:dyDescent="0.25">
      <c r="A1224" s="26">
        <v>1890</v>
      </c>
      <c r="B1224" s="26">
        <v>4149</v>
      </c>
      <c r="C1224" s="26" t="s">
        <v>0</v>
      </c>
      <c r="D1224" s="26" t="s">
        <v>9418</v>
      </c>
      <c r="E1224" s="28" t="s">
        <v>974</v>
      </c>
      <c r="F1224" s="28" t="s">
        <v>1621</v>
      </c>
      <c r="G1224" s="27">
        <v>40553</v>
      </c>
      <c r="H1224" s="26">
        <v>9.84</v>
      </c>
      <c r="I1224" s="26" t="s">
        <v>3</v>
      </c>
      <c r="J1224" s="26" t="s">
        <v>1622</v>
      </c>
      <c r="K1224" s="27">
        <v>40666</v>
      </c>
      <c r="L1224" s="27">
        <v>40745</v>
      </c>
      <c r="M1224" s="27"/>
      <c r="N1224" s="27">
        <v>40791</v>
      </c>
      <c r="O1224" s="26">
        <v>9.84</v>
      </c>
      <c r="P1224" s="26"/>
      <c r="Q1224" s="26"/>
    </row>
    <row r="1225" spans="1:17" x14ac:dyDescent="0.25">
      <c r="A1225" s="26">
        <v>1891</v>
      </c>
      <c r="B1225" s="26">
        <v>4150</v>
      </c>
      <c r="C1225" s="26" t="s">
        <v>0</v>
      </c>
      <c r="D1225" s="26" t="s">
        <v>9418</v>
      </c>
      <c r="E1225" s="28" t="s">
        <v>974</v>
      </c>
      <c r="F1225" s="28" t="s">
        <v>1623</v>
      </c>
      <c r="G1225" s="27">
        <v>40553</v>
      </c>
      <c r="H1225" s="26">
        <v>10</v>
      </c>
      <c r="I1225" s="26" t="s">
        <v>3</v>
      </c>
      <c r="J1225" s="26" t="s">
        <v>1624</v>
      </c>
      <c r="K1225" s="27">
        <v>40630</v>
      </c>
      <c r="L1225" s="27">
        <v>40634</v>
      </c>
      <c r="M1225" s="27"/>
      <c r="N1225" s="27">
        <v>40718</v>
      </c>
      <c r="O1225" s="26">
        <v>10</v>
      </c>
      <c r="P1225" s="26"/>
      <c r="Q1225" s="26"/>
    </row>
    <row r="1226" spans="1:17" x14ac:dyDescent="0.25">
      <c r="A1226" s="26">
        <v>1892</v>
      </c>
      <c r="B1226" s="26">
        <v>4151</v>
      </c>
      <c r="C1226" s="26" t="s">
        <v>0</v>
      </c>
      <c r="D1226" s="26" t="s">
        <v>9418</v>
      </c>
      <c r="E1226" s="28" t="s">
        <v>974</v>
      </c>
      <c r="F1226" s="28" t="s">
        <v>1625</v>
      </c>
      <c r="G1226" s="27">
        <v>40553</v>
      </c>
      <c r="H1226" s="26">
        <v>9.9</v>
      </c>
      <c r="I1226" s="26" t="s">
        <v>3</v>
      </c>
      <c r="J1226" s="26" t="s">
        <v>1620</v>
      </c>
      <c r="K1226" s="27">
        <v>40630</v>
      </c>
      <c r="L1226" s="27">
        <v>40632</v>
      </c>
      <c r="M1226" s="27"/>
      <c r="N1226" s="27">
        <v>40668</v>
      </c>
      <c r="O1226" s="26">
        <v>9.9</v>
      </c>
      <c r="P1226" s="26"/>
      <c r="Q1226" s="26"/>
    </row>
    <row r="1227" spans="1:17" x14ac:dyDescent="0.25">
      <c r="A1227" s="26">
        <v>1893</v>
      </c>
      <c r="B1227" s="26">
        <v>4152</v>
      </c>
      <c r="C1227" s="26" t="s">
        <v>0</v>
      </c>
      <c r="D1227" s="26" t="s">
        <v>9418</v>
      </c>
      <c r="E1227" s="28" t="s">
        <v>974</v>
      </c>
      <c r="F1227" s="28" t="s">
        <v>1626</v>
      </c>
      <c r="G1227" s="27">
        <v>40553</v>
      </c>
      <c r="H1227" s="26">
        <v>9.89</v>
      </c>
      <c r="I1227" s="26" t="s">
        <v>3</v>
      </c>
      <c r="J1227" s="26" t="s">
        <v>1627</v>
      </c>
      <c r="K1227" s="27">
        <v>40660</v>
      </c>
      <c r="L1227" s="27">
        <v>40672</v>
      </c>
      <c r="M1227" s="27"/>
      <c r="N1227" s="27">
        <v>40892</v>
      </c>
      <c r="O1227" s="26">
        <v>9.89</v>
      </c>
      <c r="P1227" s="26"/>
      <c r="Q1227" s="26"/>
    </row>
    <row r="1228" spans="1:17" x14ac:dyDescent="0.25">
      <c r="A1228" s="26">
        <v>1894</v>
      </c>
      <c r="B1228" s="26">
        <v>4153</v>
      </c>
      <c r="C1228" s="26" t="s">
        <v>0</v>
      </c>
      <c r="D1228" s="26" t="s">
        <v>9418</v>
      </c>
      <c r="E1228" s="28" t="s">
        <v>974</v>
      </c>
      <c r="F1228" s="28" t="s">
        <v>1628</v>
      </c>
      <c r="G1228" s="27">
        <v>40553</v>
      </c>
      <c r="H1228" s="26">
        <v>10</v>
      </c>
      <c r="I1228" s="26" t="s">
        <v>3</v>
      </c>
      <c r="J1228" s="26" t="s">
        <v>1629</v>
      </c>
      <c r="K1228" s="27">
        <v>40630</v>
      </c>
      <c r="L1228" s="27">
        <v>40637</v>
      </c>
      <c r="M1228" s="27"/>
      <c r="N1228" s="27">
        <v>40704</v>
      </c>
      <c r="O1228" s="26">
        <v>10</v>
      </c>
      <c r="P1228" s="26"/>
      <c r="Q1228" s="26"/>
    </row>
    <row r="1229" spans="1:17" x14ac:dyDescent="0.25">
      <c r="A1229" s="26">
        <v>1895</v>
      </c>
      <c r="B1229" s="26">
        <v>4154</v>
      </c>
      <c r="C1229" s="26" t="s">
        <v>0</v>
      </c>
      <c r="D1229" s="26" t="s">
        <v>9418</v>
      </c>
      <c r="E1229" s="28" t="s">
        <v>974</v>
      </c>
      <c r="F1229" s="28" t="s">
        <v>1630</v>
      </c>
      <c r="G1229" s="27">
        <v>40553</v>
      </c>
      <c r="H1229" s="26">
        <v>10</v>
      </c>
      <c r="I1229" s="26" t="s">
        <v>3</v>
      </c>
      <c r="J1229" s="26" t="s">
        <v>1631</v>
      </c>
      <c r="K1229" s="27">
        <v>40630</v>
      </c>
      <c r="L1229" s="27">
        <v>40714</v>
      </c>
      <c r="M1229" s="27"/>
      <c r="N1229" s="27">
        <v>41032</v>
      </c>
      <c r="O1229" s="26">
        <v>10</v>
      </c>
      <c r="P1229" s="26"/>
      <c r="Q1229" s="26"/>
    </row>
    <row r="1230" spans="1:17" x14ac:dyDescent="0.25">
      <c r="A1230" s="26">
        <v>1896</v>
      </c>
      <c r="B1230" s="26">
        <v>4155</v>
      </c>
      <c r="C1230" s="26" t="s">
        <v>0</v>
      </c>
      <c r="D1230" s="26" t="s">
        <v>9418</v>
      </c>
      <c r="E1230" s="28" t="s">
        <v>974</v>
      </c>
      <c r="F1230" s="28" t="s">
        <v>1632</v>
      </c>
      <c r="G1230" s="27">
        <v>40553</v>
      </c>
      <c r="H1230" s="26">
        <v>9.43</v>
      </c>
      <c r="I1230" s="26" t="s">
        <v>3</v>
      </c>
      <c r="J1230" s="26" t="s">
        <v>1633</v>
      </c>
      <c r="K1230" s="27">
        <v>40638</v>
      </c>
      <c r="L1230" s="27">
        <v>40724</v>
      </c>
      <c r="M1230" s="27"/>
      <c r="N1230" s="27">
        <v>40910</v>
      </c>
      <c r="O1230" s="26">
        <v>9.43</v>
      </c>
      <c r="P1230" s="26"/>
      <c r="Q1230" s="26"/>
    </row>
    <row r="1231" spans="1:17" x14ac:dyDescent="0.25">
      <c r="A1231" s="26">
        <v>1897</v>
      </c>
      <c r="B1231" s="26">
        <v>4156</v>
      </c>
      <c r="C1231" s="26" t="s">
        <v>0</v>
      </c>
      <c r="D1231" s="26" t="s">
        <v>9418</v>
      </c>
      <c r="E1231" s="28" t="s">
        <v>974</v>
      </c>
      <c r="F1231" s="28" t="s">
        <v>1634</v>
      </c>
      <c r="G1231" s="27">
        <v>40553</v>
      </c>
      <c r="H1231" s="26">
        <v>9.84</v>
      </c>
      <c r="I1231" s="26" t="s">
        <v>3</v>
      </c>
      <c r="J1231" s="26" t="s">
        <v>1635</v>
      </c>
      <c r="K1231" s="27">
        <v>40638</v>
      </c>
      <c r="L1231" s="27">
        <v>40724</v>
      </c>
      <c r="M1231" s="27"/>
      <c r="N1231" s="27">
        <v>40849</v>
      </c>
      <c r="O1231" s="26">
        <v>9.84</v>
      </c>
      <c r="P1231" s="26"/>
      <c r="Q1231" s="26"/>
    </row>
    <row r="1232" spans="1:17" x14ac:dyDescent="0.25">
      <c r="A1232" s="26">
        <v>1898</v>
      </c>
      <c r="B1232" s="26">
        <v>4157</v>
      </c>
      <c r="C1232" s="26" t="s">
        <v>0</v>
      </c>
      <c r="D1232" s="26" t="s">
        <v>9418</v>
      </c>
      <c r="E1232" s="28" t="s">
        <v>974</v>
      </c>
      <c r="F1232" s="28" t="s">
        <v>1279</v>
      </c>
      <c r="G1232" s="27">
        <v>40553</v>
      </c>
      <c r="H1232" s="26">
        <v>10</v>
      </c>
      <c r="I1232" s="26" t="s">
        <v>3</v>
      </c>
      <c r="J1232" s="26" t="s">
        <v>1636</v>
      </c>
      <c r="K1232" s="27">
        <v>40630</v>
      </c>
      <c r="L1232" s="27">
        <v>40714</v>
      </c>
      <c r="M1232" s="27"/>
      <c r="N1232" s="27">
        <v>41053</v>
      </c>
      <c r="O1232" s="26">
        <v>10</v>
      </c>
      <c r="P1232" s="26"/>
      <c r="Q1232" s="26"/>
    </row>
    <row r="1233" spans="1:17" x14ac:dyDescent="0.25">
      <c r="A1233" s="26">
        <v>1899</v>
      </c>
      <c r="B1233" s="26">
        <v>4158</v>
      </c>
      <c r="C1233" s="26" t="s">
        <v>0</v>
      </c>
      <c r="D1233" s="26" t="s">
        <v>9418</v>
      </c>
      <c r="E1233" s="28" t="s">
        <v>974</v>
      </c>
      <c r="F1233" s="28" t="s">
        <v>1637</v>
      </c>
      <c r="G1233" s="27">
        <v>40553</v>
      </c>
      <c r="H1233" s="26">
        <v>9.89</v>
      </c>
      <c r="I1233" s="26" t="s">
        <v>3</v>
      </c>
      <c r="J1233" s="26" t="s">
        <v>1638</v>
      </c>
      <c r="K1233" s="27">
        <v>40639</v>
      </c>
      <c r="L1233" s="27">
        <v>40686</v>
      </c>
      <c r="M1233" s="27"/>
      <c r="N1233" s="27">
        <v>40739</v>
      </c>
      <c r="O1233" s="26">
        <v>9.89</v>
      </c>
      <c r="P1233" s="26"/>
      <c r="Q1233" s="26"/>
    </row>
    <row r="1234" spans="1:17" x14ac:dyDescent="0.25">
      <c r="A1234" s="26">
        <v>1900</v>
      </c>
      <c r="B1234" s="26">
        <v>4159</v>
      </c>
      <c r="C1234" s="26" t="s">
        <v>0</v>
      </c>
      <c r="D1234" s="26" t="s">
        <v>9418</v>
      </c>
      <c r="E1234" s="28" t="s">
        <v>974</v>
      </c>
      <c r="F1234" s="28" t="s">
        <v>1637</v>
      </c>
      <c r="G1234" s="27">
        <v>40553</v>
      </c>
      <c r="H1234" s="26">
        <v>9.89</v>
      </c>
      <c r="I1234" s="26" t="s">
        <v>3</v>
      </c>
      <c r="J1234" s="26" t="s">
        <v>1639</v>
      </c>
      <c r="K1234" s="27">
        <v>40639</v>
      </c>
      <c r="L1234" s="27">
        <v>40686</v>
      </c>
      <c r="M1234" s="27"/>
      <c r="N1234" s="27">
        <v>40739</v>
      </c>
      <c r="O1234" s="26">
        <v>9.89</v>
      </c>
      <c r="P1234" s="26"/>
      <c r="Q1234" s="26"/>
    </row>
    <row r="1235" spans="1:17" x14ac:dyDescent="0.25">
      <c r="A1235" s="26">
        <v>1901</v>
      </c>
      <c r="B1235" s="26">
        <v>4160</v>
      </c>
      <c r="C1235" s="26" t="s">
        <v>0</v>
      </c>
      <c r="D1235" s="26" t="s">
        <v>9418</v>
      </c>
      <c r="E1235" s="28" t="s">
        <v>974</v>
      </c>
      <c r="F1235" s="28" t="s">
        <v>1640</v>
      </c>
      <c r="G1235" s="27">
        <v>40553</v>
      </c>
      <c r="H1235" s="26">
        <v>9.8000000000000007</v>
      </c>
      <c r="I1235" s="26" t="s">
        <v>3</v>
      </c>
      <c r="J1235" s="26" t="s">
        <v>1641</v>
      </c>
      <c r="K1235" s="27">
        <v>40630</v>
      </c>
      <c r="L1235" s="27">
        <v>40632</v>
      </c>
      <c r="M1235" s="27"/>
      <c r="N1235" s="27">
        <v>40739</v>
      </c>
      <c r="O1235" s="26">
        <v>9.8000000000000007</v>
      </c>
      <c r="P1235" s="26"/>
      <c r="Q1235" s="26"/>
    </row>
    <row r="1236" spans="1:17" x14ac:dyDescent="0.25">
      <c r="A1236" s="26">
        <v>1902</v>
      </c>
      <c r="B1236" s="26">
        <v>4161</v>
      </c>
      <c r="C1236" s="26" t="s">
        <v>0</v>
      </c>
      <c r="D1236" s="26" t="s">
        <v>9418</v>
      </c>
      <c r="E1236" s="28" t="s">
        <v>974</v>
      </c>
      <c r="F1236" s="28" t="s">
        <v>1642</v>
      </c>
      <c r="G1236" s="27">
        <v>40553</v>
      </c>
      <c r="H1236" s="26">
        <v>9.8699999999999992</v>
      </c>
      <c r="I1236" s="26" t="s">
        <v>3</v>
      </c>
      <c r="J1236" s="26" t="s">
        <v>1643</v>
      </c>
      <c r="K1236" s="27">
        <v>40696</v>
      </c>
      <c r="L1236" s="27">
        <v>40697</v>
      </c>
      <c r="M1236" s="27"/>
      <c r="N1236" s="27">
        <v>41005</v>
      </c>
      <c r="O1236" s="26">
        <v>9.8699999999999992</v>
      </c>
      <c r="P1236" s="26"/>
      <c r="Q1236" s="26"/>
    </row>
    <row r="1237" spans="1:17" x14ac:dyDescent="0.25">
      <c r="A1237" s="26">
        <v>1903</v>
      </c>
      <c r="B1237" s="26">
        <v>4162</v>
      </c>
      <c r="C1237" s="26" t="s">
        <v>0</v>
      </c>
      <c r="D1237" s="26" t="s">
        <v>9418</v>
      </c>
      <c r="E1237" s="28" t="s">
        <v>974</v>
      </c>
      <c r="F1237" s="28" t="s">
        <v>1644</v>
      </c>
      <c r="G1237" s="27">
        <v>40553</v>
      </c>
      <c r="H1237" s="26">
        <v>9.8699999999999992</v>
      </c>
      <c r="I1237" s="26" t="s">
        <v>3</v>
      </c>
      <c r="J1237" s="26" t="s">
        <v>1645</v>
      </c>
      <c r="K1237" s="27">
        <v>40660</v>
      </c>
      <c r="L1237" s="27">
        <v>40742</v>
      </c>
      <c r="M1237" s="27"/>
      <c r="N1237" s="27">
        <v>41057</v>
      </c>
      <c r="O1237" s="26">
        <v>9.8699999999999992</v>
      </c>
      <c r="P1237" s="26"/>
      <c r="Q1237" s="26"/>
    </row>
    <row r="1238" spans="1:17" x14ac:dyDescent="0.25">
      <c r="A1238" s="26">
        <v>1904</v>
      </c>
      <c r="B1238" s="26">
        <v>4163</v>
      </c>
      <c r="C1238" s="26" t="s">
        <v>0</v>
      </c>
      <c r="D1238" s="26" t="s">
        <v>9418</v>
      </c>
      <c r="E1238" s="28" t="s">
        <v>974</v>
      </c>
      <c r="F1238" s="28" t="s">
        <v>1646</v>
      </c>
      <c r="G1238" s="27">
        <v>40553</v>
      </c>
      <c r="H1238" s="26">
        <v>9.8000000000000007</v>
      </c>
      <c r="I1238" s="26" t="s">
        <v>3</v>
      </c>
      <c r="J1238" s="26" t="s">
        <v>1647</v>
      </c>
      <c r="K1238" s="27">
        <v>40639</v>
      </c>
      <c r="L1238" s="27">
        <v>40647</v>
      </c>
      <c r="M1238" s="27"/>
      <c r="N1238" s="27">
        <v>40778</v>
      </c>
      <c r="O1238" s="26">
        <v>9.8000000000000007</v>
      </c>
      <c r="P1238" s="26"/>
      <c r="Q1238" s="26"/>
    </row>
    <row r="1239" spans="1:17" x14ac:dyDescent="0.25">
      <c r="A1239" s="26">
        <v>1905</v>
      </c>
      <c r="B1239" s="26">
        <v>4164</v>
      </c>
      <c r="C1239" s="26" t="s">
        <v>0</v>
      </c>
      <c r="D1239" s="26" t="s">
        <v>9418</v>
      </c>
      <c r="E1239" s="28" t="s">
        <v>974</v>
      </c>
      <c r="F1239" s="28" t="s">
        <v>1648</v>
      </c>
      <c r="G1239" s="27">
        <v>40553</v>
      </c>
      <c r="H1239" s="26">
        <v>10</v>
      </c>
      <c r="I1239" s="26" t="s">
        <v>3</v>
      </c>
      <c r="J1239" s="26" t="s">
        <v>1649</v>
      </c>
      <c r="K1239" s="27">
        <v>40630</v>
      </c>
      <c r="L1239" s="27">
        <v>40653</v>
      </c>
      <c r="M1239" s="27"/>
      <c r="N1239" s="27">
        <v>40718</v>
      </c>
      <c r="O1239" s="26">
        <v>10</v>
      </c>
      <c r="P1239" s="26"/>
      <c r="Q1239" s="26"/>
    </row>
    <row r="1240" spans="1:17" x14ac:dyDescent="0.25">
      <c r="A1240" s="26">
        <v>1906</v>
      </c>
      <c r="B1240" s="26">
        <v>4165</v>
      </c>
      <c r="C1240" s="26" t="s">
        <v>0</v>
      </c>
      <c r="D1240" s="26" t="s">
        <v>9418</v>
      </c>
      <c r="E1240" s="28" t="s">
        <v>974</v>
      </c>
      <c r="F1240" s="28" t="s">
        <v>1650</v>
      </c>
      <c r="G1240" s="27">
        <v>40553</v>
      </c>
      <c r="H1240" s="26">
        <v>9.89</v>
      </c>
      <c r="I1240" s="26" t="s">
        <v>3</v>
      </c>
      <c r="J1240" s="26" t="s">
        <v>1651</v>
      </c>
      <c r="K1240" s="27">
        <v>40630</v>
      </c>
      <c r="L1240" s="27">
        <v>40637</v>
      </c>
      <c r="M1240" s="27"/>
      <c r="N1240" s="27">
        <v>40735</v>
      </c>
      <c r="O1240" s="26">
        <v>9.89</v>
      </c>
      <c r="P1240" s="26"/>
      <c r="Q1240" s="26"/>
    </row>
    <row r="1241" spans="1:17" x14ac:dyDescent="0.25">
      <c r="A1241" s="26">
        <v>1907</v>
      </c>
      <c r="B1241" s="26">
        <v>4166</v>
      </c>
      <c r="C1241" s="26" t="s">
        <v>0</v>
      </c>
      <c r="D1241" s="26" t="s">
        <v>9418</v>
      </c>
      <c r="E1241" s="28" t="s">
        <v>974</v>
      </c>
      <c r="F1241" s="28" t="s">
        <v>1652</v>
      </c>
      <c r="G1241" s="27">
        <v>40553</v>
      </c>
      <c r="H1241" s="26">
        <v>7.98</v>
      </c>
      <c r="I1241" s="26" t="s">
        <v>3</v>
      </c>
      <c r="J1241" s="26" t="s">
        <v>1653</v>
      </c>
      <c r="K1241" s="27">
        <v>40630</v>
      </c>
      <c r="L1241" s="27">
        <v>40714</v>
      </c>
      <c r="M1241" s="27"/>
      <c r="N1241" s="27">
        <v>41005</v>
      </c>
      <c r="O1241" s="26">
        <v>7.98</v>
      </c>
      <c r="P1241" s="26"/>
      <c r="Q1241" s="26"/>
    </row>
    <row r="1242" spans="1:17" x14ac:dyDescent="0.25">
      <c r="A1242" s="26">
        <v>1908</v>
      </c>
      <c r="B1242" s="26">
        <v>4167</v>
      </c>
      <c r="C1242" s="26" t="s">
        <v>0</v>
      </c>
      <c r="D1242" s="26" t="s">
        <v>9418</v>
      </c>
      <c r="E1242" s="28" t="s">
        <v>974</v>
      </c>
      <c r="F1242" s="28" t="s">
        <v>1654</v>
      </c>
      <c r="G1242" s="27">
        <v>40553</v>
      </c>
      <c r="H1242" s="26">
        <v>9.8000000000000007</v>
      </c>
      <c r="I1242" s="26" t="s">
        <v>3</v>
      </c>
      <c r="J1242" s="26" t="s">
        <v>1520</v>
      </c>
      <c r="K1242" s="27">
        <v>40630</v>
      </c>
      <c r="L1242" s="27">
        <v>40724</v>
      </c>
      <c r="M1242" s="27"/>
      <c r="N1242" s="27">
        <v>40896</v>
      </c>
      <c r="O1242" s="26">
        <v>9.8000000000000007</v>
      </c>
      <c r="P1242" s="26"/>
      <c r="Q1242" s="26"/>
    </row>
    <row r="1243" spans="1:17" x14ac:dyDescent="0.25">
      <c r="A1243" s="26">
        <v>1909</v>
      </c>
      <c r="B1243" s="26">
        <v>4168</v>
      </c>
      <c r="C1243" s="26" t="s">
        <v>0</v>
      </c>
      <c r="D1243" s="26" t="s">
        <v>9418</v>
      </c>
      <c r="E1243" s="28" t="s">
        <v>974</v>
      </c>
      <c r="F1243" s="28" t="s">
        <v>1440</v>
      </c>
      <c r="G1243" s="27">
        <v>40553</v>
      </c>
      <c r="H1243" s="26">
        <v>5</v>
      </c>
      <c r="I1243" s="26" t="s">
        <v>3</v>
      </c>
      <c r="J1243" s="26" t="s">
        <v>1441</v>
      </c>
      <c r="K1243" s="27">
        <v>40630</v>
      </c>
      <c r="L1243" s="27">
        <v>40721</v>
      </c>
      <c r="M1243" s="27"/>
      <c r="N1243" s="27">
        <v>40858</v>
      </c>
      <c r="O1243" s="26">
        <v>5</v>
      </c>
      <c r="P1243" s="26"/>
      <c r="Q1243" s="26"/>
    </row>
    <row r="1244" spans="1:17" x14ac:dyDescent="0.25">
      <c r="A1244" s="26">
        <v>1910</v>
      </c>
      <c r="B1244" s="26">
        <v>4169</v>
      </c>
      <c r="C1244" s="26" t="s">
        <v>0</v>
      </c>
      <c r="D1244" s="26" t="s">
        <v>9418</v>
      </c>
      <c r="E1244" s="28" t="s">
        <v>974</v>
      </c>
      <c r="F1244" s="28" t="s">
        <v>1442</v>
      </c>
      <c r="G1244" s="27">
        <v>40553</v>
      </c>
      <c r="H1244" s="26">
        <v>9.9</v>
      </c>
      <c r="I1244" s="26" t="s">
        <v>3</v>
      </c>
      <c r="J1244" s="26" t="s">
        <v>1443</v>
      </c>
      <c r="K1244" s="27">
        <v>40638</v>
      </c>
      <c r="L1244" s="27">
        <v>40724</v>
      </c>
      <c r="M1244" s="27"/>
      <c r="N1244" s="27">
        <v>40934</v>
      </c>
      <c r="O1244" s="26">
        <v>9.9</v>
      </c>
      <c r="P1244" s="26"/>
      <c r="Q1244" s="26"/>
    </row>
    <row r="1245" spans="1:17" x14ac:dyDescent="0.25">
      <c r="A1245" s="26">
        <v>1911</v>
      </c>
      <c r="B1245" s="26">
        <v>4170</v>
      </c>
      <c r="C1245" s="26" t="s">
        <v>0</v>
      </c>
      <c r="D1245" s="26" t="s">
        <v>9418</v>
      </c>
      <c r="E1245" s="28" t="s">
        <v>974</v>
      </c>
      <c r="F1245" s="28" t="s">
        <v>1444</v>
      </c>
      <c r="G1245" s="27">
        <v>40553</v>
      </c>
      <c r="H1245" s="26">
        <v>9.89</v>
      </c>
      <c r="I1245" s="26" t="s">
        <v>3</v>
      </c>
      <c r="J1245" s="26" t="s">
        <v>1437</v>
      </c>
      <c r="K1245" s="27">
        <v>40630</v>
      </c>
      <c r="L1245" s="27">
        <v>40715</v>
      </c>
      <c r="M1245" s="27"/>
      <c r="N1245" s="27">
        <v>41057</v>
      </c>
      <c r="O1245" s="26">
        <v>9.89</v>
      </c>
      <c r="P1245" s="26"/>
      <c r="Q1245" s="26"/>
    </row>
    <row r="1246" spans="1:17" x14ac:dyDescent="0.25">
      <c r="A1246" s="26">
        <v>1912</v>
      </c>
      <c r="B1246" s="26">
        <v>4171</v>
      </c>
      <c r="C1246" s="26" t="s">
        <v>0</v>
      </c>
      <c r="D1246" s="26" t="s">
        <v>9418</v>
      </c>
      <c r="E1246" s="28" t="s">
        <v>974</v>
      </c>
      <c r="F1246" s="28" t="s">
        <v>1499</v>
      </c>
      <c r="G1246" s="27">
        <v>40553</v>
      </c>
      <c r="H1246" s="26">
        <v>9.6</v>
      </c>
      <c r="I1246" s="26" t="s">
        <v>3</v>
      </c>
      <c r="J1246" s="26" t="s">
        <v>1441</v>
      </c>
      <c r="K1246" s="27">
        <v>40630</v>
      </c>
      <c r="L1246" s="27">
        <v>40695</v>
      </c>
      <c r="M1246" s="27"/>
      <c r="N1246" s="27">
        <v>40780</v>
      </c>
      <c r="O1246" s="26">
        <v>9.6</v>
      </c>
      <c r="P1246" s="26"/>
      <c r="Q1246" s="26"/>
    </row>
    <row r="1247" spans="1:17" x14ac:dyDescent="0.25">
      <c r="A1247" s="26">
        <v>1913</v>
      </c>
      <c r="B1247" s="26">
        <v>4172</v>
      </c>
      <c r="C1247" s="26" t="s">
        <v>0</v>
      </c>
      <c r="D1247" s="26" t="s">
        <v>9418</v>
      </c>
      <c r="E1247" s="28" t="s">
        <v>974</v>
      </c>
      <c r="F1247" s="28" t="s">
        <v>1500</v>
      </c>
      <c r="G1247" s="27">
        <v>40553</v>
      </c>
      <c r="H1247" s="26">
        <v>9.8800000000000008</v>
      </c>
      <c r="I1247" s="26" t="s">
        <v>3</v>
      </c>
      <c r="J1247" s="26" t="s">
        <v>1501</v>
      </c>
      <c r="K1247" s="27">
        <v>40630</v>
      </c>
      <c r="L1247" s="27">
        <v>40714</v>
      </c>
      <c r="M1247" s="27"/>
      <c r="N1247" s="27">
        <v>40837</v>
      </c>
      <c r="O1247" s="26">
        <v>9.8800000000000008</v>
      </c>
      <c r="P1247" s="26"/>
      <c r="Q1247" s="26"/>
    </row>
    <row r="1248" spans="1:17" x14ac:dyDescent="0.25">
      <c r="A1248" s="26">
        <v>1914</v>
      </c>
      <c r="B1248" s="26">
        <v>4173</v>
      </c>
      <c r="C1248" s="26" t="s">
        <v>0</v>
      </c>
      <c r="D1248" s="26" t="s">
        <v>9418</v>
      </c>
      <c r="E1248" s="28" t="s">
        <v>974</v>
      </c>
      <c r="F1248" s="28" t="s">
        <v>1502</v>
      </c>
      <c r="G1248" s="27">
        <v>40553</v>
      </c>
      <c r="H1248" s="26">
        <v>9.8800000000000008</v>
      </c>
      <c r="I1248" s="26" t="s">
        <v>3</v>
      </c>
      <c r="J1248" s="26" t="s">
        <v>1503</v>
      </c>
      <c r="K1248" s="27">
        <v>40630</v>
      </c>
      <c r="L1248" s="27">
        <v>40654</v>
      </c>
      <c r="M1248" s="27"/>
      <c r="N1248" s="27">
        <v>40723</v>
      </c>
      <c r="O1248" s="26">
        <v>9.8800000000000008</v>
      </c>
      <c r="P1248" s="26"/>
      <c r="Q1248" s="26"/>
    </row>
    <row r="1249" spans="1:17" x14ac:dyDescent="0.25">
      <c r="A1249" s="26">
        <v>1915</v>
      </c>
      <c r="B1249" s="26">
        <v>4174</v>
      </c>
      <c r="C1249" s="26" t="s">
        <v>0</v>
      </c>
      <c r="D1249" s="26" t="s">
        <v>9418</v>
      </c>
      <c r="E1249" s="28" t="s">
        <v>974</v>
      </c>
      <c r="F1249" s="28" t="s">
        <v>1504</v>
      </c>
      <c r="G1249" s="27">
        <v>40553</v>
      </c>
      <c r="H1249" s="26">
        <v>9.8800000000000008</v>
      </c>
      <c r="I1249" s="26" t="s">
        <v>3</v>
      </c>
      <c r="J1249" s="26" t="s">
        <v>1505</v>
      </c>
      <c r="K1249" s="27">
        <v>40638</v>
      </c>
      <c r="L1249" s="27">
        <v>40661</v>
      </c>
      <c r="M1249" s="27"/>
      <c r="N1249" s="27">
        <v>40732</v>
      </c>
      <c r="O1249" s="26">
        <v>9.8800000000000008</v>
      </c>
      <c r="P1249" s="26"/>
      <c r="Q1249" s="26"/>
    </row>
    <row r="1250" spans="1:17" x14ac:dyDescent="0.25">
      <c r="A1250" s="26">
        <v>1916</v>
      </c>
      <c r="B1250" s="26">
        <v>4175</v>
      </c>
      <c r="C1250" s="26" t="s">
        <v>0</v>
      </c>
      <c r="D1250" s="26" t="s">
        <v>9418</v>
      </c>
      <c r="E1250" s="28" t="s">
        <v>974</v>
      </c>
      <c r="F1250" s="28" t="s">
        <v>1506</v>
      </c>
      <c r="G1250" s="27">
        <v>40553</v>
      </c>
      <c r="H1250" s="26">
        <v>9.8800000000000008</v>
      </c>
      <c r="I1250" s="26" t="s">
        <v>3</v>
      </c>
      <c r="J1250" s="26" t="s">
        <v>1352</v>
      </c>
      <c r="K1250" s="27">
        <v>40630</v>
      </c>
      <c r="L1250" s="27">
        <v>40688</v>
      </c>
      <c r="M1250" s="27"/>
      <c r="N1250" s="27">
        <v>40723</v>
      </c>
      <c r="O1250" s="26">
        <v>9.8800000000000008</v>
      </c>
      <c r="P1250" s="26"/>
      <c r="Q1250" s="26"/>
    </row>
    <row r="1251" spans="1:17" x14ac:dyDescent="0.25">
      <c r="A1251" s="26">
        <v>1917</v>
      </c>
      <c r="B1251" s="26">
        <v>4176</v>
      </c>
      <c r="C1251" s="26" t="s">
        <v>0</v>
      </c>
      <c r="D1251" s="26" t="s">
        <v>9418</v>
      </c>
      <c r="E1251" s="28" t="s">
        <v>974</v>
      </c>
      <c r="F1251" s="28" t="s">
        <v>1507</v>
      </c>
      <c r="G1251" s="27">
        <v>40553</v>
      </c>
      <c r="H1251" s="26">
        <v>9.8800000000000008</v>
      </c>
      <c r="I1251" s="26" t="s">
        <v>3</v>
      </c>
      <c r="J1251" s="26" t="s">
        <v>1508</v>
      </c>
      <c r="K1251" s="27">
        <v>40630</v>
      </c>
      <c r="L1251" s="27">
        <v>40672</v>
      </c>
      <c r="M1251" s="27"/>
      <c r="N1251" s="27">
        <v>40735</v>
      </c>
      <c r="O1251" s="26">
        <v>9.8800000000000008</v>
      </c>
      <c r="P1251" s="26"/>
      <c r="Q1251" s="26"/>
    </row>
    <row r="1252" spans="1:17" x14ac:dyDescent="0.25">
      <c r="A1252" s="26">
        <v>1918</v>
      </c>
      <c r="B1252" s="26">
        <v>4177</v>
      </c>
      <c r="C1252" s="26" t="s">
        <v>0</v>
      </c>
      <c r="D1252" s="26" t="s">
        <v>9418</v>
      </c>
      <c r="E1252" s="28" t="s">
        <v>974</v>
      </c>
      <c r="F1252" s="28" t="s">
        <v>1509</v>
      </c>
      <c r="G1252" s="27">
        <v>40553</v>
      </c>
      <c r="H1252" s="26">
        <v>10</v>
      </c>
      <c r="I1252" s="26" t="s">
        <v>3</v>
      </c>
      <c r="J1252" s="26" t="s">
        <v>1510</v>
      </c>
      <c r="K1252" s="27">
        <v>40660</v>
      </c>
      <c r="L1252" s="27">
        <v>40750</v>
      </c>
      <c r="M1252" s="27"/>
      <c r="N1252" s="27">
        <v>40932</v>
      </c>
      <c r="O1252" s="26">
        <v>10</v>
      </c>
      <c r="P1252" s="26"/>
      <c r="Q1252" s="26"/>
    </row>
    <row r="1253" spans="1:17" x14ac:dyDescent="0.25">
      <c r="A1253" s="26">
        <v>1919</v>
      </c>
      <c r="B1253" s="26">
        <v>4178</v>
      </c>
      <c r="C1253" s="26" t="s">
        <v>0</v>
      </c>
      <c r="D1253" s="26" t="s">
        <v>9418</v>
      </c>
      <c r="E1253" s="28" t="s">
        <v>974</v>
      </c>
      <c r="F1253" s="28" t="s">
        <v>1511</v>
      </c>
      <c r="G1253" s="27">
        <v>40553</v>
      </c>
      <c r="H1253" s="26">
        <v>9.8800000000000008</v>
      </c>
      <c r="I1253" s="26" t="s">
        <v>3</v>
      </c>
      <c r="J1253" s="26" t="s">
        <v>1433</v>
      </c>
      <c r="K1253" s="27">
        <v>40638</v>
      </c>
      <c r="L1253" s="27">
        <v>40688</v>
      </c>
      <c r="M1253" s="27"/>
      <c r="N1253" s="27">
        <v>40778</v>
      </c>
      <c r="O1253" s="26">
        <v>9.8800000000000008</v>
      </c>
      <c r="P1253" s="26"/>
      <c r="Q1253" s="26"/>
    </row>
    <row r="1254" spans="1:17" x14ac:dyDescent="0.25">
      <c r="A1254" s="26">
        <v>1920</v>
      </c>
      <c r="B1254" s="26">
        <v>4179</v>
      </c>
      <c r="C1254" s="26" t="s">
        <v>0</v>
      </c>
      <c r="D1254" s="26" t="s">
        <v>9418</v>
      </c>
      <c r="E1254" s="28" t="s">
        <v>974</v>
      </c>
      <c r="F1254" s="28" t="s">
        <v>1512</v>
      </c>
      <c r="G1254" s="27">
        <v>40553</v>
      </c>
      <c r="H1254" s="26">
        <v>4.9400000000000004</v>
      </c>
      <c r="I1254" s="26" t="s">
        <v>3</v>
      </c>
      <c r="J1254" s="26" t="s">
        <v>1513</v>
      </c>
      <c r="K1254" s="27">
        <v>40660</v>
      </c>
      <c r="L1254" s="27">
        <v>40725</v>
      </c>
      <c r="M1254" s="27"/>
      <c r="N1254" s="27">
        <v>40792</v>
      </c>
      <c r="O1254" s="26">
        <v>4.9400000000000004</v>
      </c>
      <c r="P1254" s="26"/>
      <c r="Q1254" s="26"/>
    </row>
    <row r="1255" spans="1:17" x14ac:dyDescent="0.25">
      <c r="A1255" s="26">
        <v>1921</v>
      </c>
      <c r="B1255" s="26">
        <v>4180</v>
      </c>
      <c r="C1255" s="26" t="s">
        <v>0</v>
      </c>
      <c r="D1255" s="26" t="s">
        <v>9418</v>
      </c>
      <c r="E1255" s="28" t="s">
        <v>974</v>
      </c>
      <c r="F1255" s="28" t="s">
        <v>1514</v>
      </c>
      <c r="G1255" s="27">
        <v>40553</v>
      </c>
      <c r="H1255" s="26">
        <v>9.9499999999999993</v>
      </c>
      <c r="I1255" s="26" t="s">
        <v>3</v>
      </c>
      <c r="J1255" s="26" t="s">
        <v>1515</v>
      </c>
      <c r="K1255" s="27">
        <v>40630</v>
      </c>
      <c r="L1255" s="27">
        <v>40640</v>
      </c>
      <c r="M1255" s="27"/>
      <c r="N1255" s="27">
        <v>40849</v>
      </c>
      <c r="O1255" s="26">
        <v>9.9499999999999993</v>
      </c>
      <c r="P1255" s="26"/>
      <c r="Q1255" s="26"/>
    </row>
    <row r="1256" spans="1:17" x14ac:dyDescent="0.25">
      <c r="A1256" s="26">
        <v>1922</v>
      </c>
      <c r="B1256" s="26">
        <v>4181</v>
      </c>
      <c r="C1256" s="26" t="s">
        <v>0</v>
      </c>
      <c r="D1256" s="26" t="s">
        <v>9418</v>
      </c>
      <c r="E1256" s="28" t="s">
        <v>974</v>
      </c>
      <c r="F1256" s="28" t="s">
        <v>1516</v>
      </c>
      <c r="G1256" s="27">
        <v>40553</v>
      </c>
      <c r="H1256" s="26">
        <v>9.8800000000000008</v>
      </c>
      <c r="I1256" s="26" t="s">
        <v>3</v>
      </c>
      <c r="J1256" s="26" t="s">
        <v>1517</v>
      </c>
      <c r="K1256" s="27">
        <v>40630</v>
      </c>
      <c r="L1256" s="27">
        <v>40688</v>
      </c>
      <c r="M1256" s="27"/>
      <c r="N1256" s="27">
        <v>40737</v>
      </c>
      <c r="O1256" s="26">
        <v>9.8800000000000008</v>
      </c>
      <c r="P1256" s="26"/>
      <c r="Q1256" s="26"/>
    </row>
    <row r="1257" spans="1:17" x14ac:dyDescent="0.25">
      <c r="A1257" s="26">
        <v>1923</v>
      </c>
      <c r="B1257" s="26">
        <v>4182</v>
      </c>
      <c r="C1257" s="26" t="s">
        <v>0</v>
      </c>
      <c r="D1257" s="26" t="s">
        <v>9418</v>
      </c>
      <c r="E1257" s="28" t="s">
        <v>974</v>
      </c>
      <c r="F1257" s="28" t="s">
        <v>1518</v>
      </c>
      <c r="G1257" s="27">
        <v>40553</v>
      </c>
      <c r="H1257" s="26">
        <v>9.8699999999999992</v>
      </c>
      <c r="I1257" s="26" t="s">
        <v>3</v>
      </c>
      <c r="J1257" s="26" t="s">
        <v>1519</v>
      </c>
      <c r="K1257" s="27">
        <v>40630</v>
      </c>
      <c r="L1257" s="27">
        <v>40634</v>
      </c>
      <c r="M1257" s="27"/>
      <c r="N1257" s="27">
        <v>40725</v>
      </c>
      <c r="O1257" s="26">
        <v>9.8699999999999992</v>
      </c>
      <c r="P1257" s="26"/>
      <c r="Q1257" s="26"/>
    </row>
    <row r="1258" spans="1:17" x14ac:dyDescent="0.25">
      <c r="A1258" s="26">
        <v>1924</v>
      </c>
      <c r="B1258" s="26">
        <v>4183</v>
      </c>
      <c r="C1258" s="26" t="s">
        <v>0</v>
      </c>
      <c r="D1258" s="26" t="s">
        <v>9418</v>
      </c>
      <c r="E1258" s="28" t="s">
        <v>974</v>
      </c>
      <c r="F1258" s="28" t="s">
        <v>1518</v>
      </c>
      <c r="G1258" s="27">
        <v>40553</v>
      </c>
      <c r="H1258" s="26">
        <v>9.8699999999999992</v>
      </c>
      <c r="I1258" s="26" t="s">
        <v>3</v>
      </c>
      <c r="J1258" s="26" t="s">
        <v>1520</v>
      </c>
      <c r="K1258" s="27">
        <v>40630</v>
      </c>
      <c r="L1258" s="27">
        <v>40634</v>
      </c>
      <c r="M1258" s="27"/>
      <c r="N1258" s="27">
        <v>40725</v>
      </c>
      <c r="O1258" s="26">
        <v>9.8699999999999992</v>
      </c>
      <c r="P1258" s="26"/>
      <c r="Q1258" s="26"/>
    </row>
    <row r="1259" spans="1:17" x14ac:dyDescent="0.25">
      <c r="A1259" s="26">
        <v>1925</v>
      </c>
      <c r="B1259" s="26">
        <v>4184</v>
      </c>
      <c r="C1259" s="26" t="s">
        <v>0</v>
      </c>
      <c r="D1259" s="26" t="s">
        <v>9418</v>
      </c>
      <c r="E1259" s="28" t="s">
        <v>974</v>
      </c>
      <c r="F1259" s="28" t="s">
        <v>1521</v>
      </c>
      <c r="G1259" s="27">
        <v>40553</v>
      </c>
      <c r="H1259" s="26">
        <v>9.8699999999999992</v>
      </c>
      <c r="I1259" s="26" t="s">
        <v>3</v>
      </c>
      <c r="J1259" s="26" t="s">
        <v>1488</v>
      </c>
      <c r="K1259" s="27">
        <v>40639</v>
      </c>
      <c r="L1259" s="27">
        <v>40646</v>
      </c>
      <c r="M1259" s="27"/>
      <c r="N1259" s="27">
        <v>40717</v>
      </c>
      <c r="O1259" s="26">
        <v>9.8699999999999992</v>
      </c>
      <c r="P1259" s="26"/>
      <c r="Q1259" s="26"/>
    </row>
    <row r="1260" spans="1:17" x14ac:dyDescent="0.25">
      <c r="A1260" s="26">
        <v>1926</v>
      </c>
      <c r="B1260" s="26">
        <v>4185</v>
      </c>
      <c r="C1260" s="26" t="s">
        <v>0</v>
      </c>
      <c r="D1260" s="26" t="s">
        <v>9418</v>
      </c>
      <c r="E1260" s="28" t="s">
        <v>974</v>
      </c>
      <c r="F1260" s="28" t="s">
        <v>1522</v>
      </c>
      <c r="G1260" s="27">
        <v>40553</v>
      </c>
      <c r="H1260" s="26">
        <v>9.52</v>
      </c>
      <c r="I1260" s="26" t="s">
        <v>3</v>
      </c>
      <c r="J1260" s="26" t="s">
        <v>1523</v>
      </c>
      <c r="K1260" s="27">
        <v>40652</v>
      </c>
      <c r="L1260" s="27">
        <v>40710</v>
      </c>
      <c r="M1260" s="27"/>
      <c r="N1260" s="27">
        <v>41117</v>
      </c>
      <c r="O1260" s="26">
        <v>9.5500000000000007</v>
      </c>
      <c r="P1260" s="26"/>
      <c r="Q1260" s="26"/>
    </row>
    <row r="1261" spans="1:17" x14ac:dyDescent="0.25">
      <c r="A1261" s="26">
        <v>1927</v>
      </c>
      <c r="B1261" s="26">
        <v>4186</v>
      </c>
      <c r="C1261" s="26" t="s">
        <v>0</v>
      </c>
      <c r="D1261" s="26" t="s">
        <v>9418</v>
      </c>
      <c r="E1261" s="28" t="s">
        <v>974</v>
      </c>
      <c r="F1261" s="28" t="s">
        <v>1524</v>
      </c>
      <c r="G1261" s="27">
        <v>40553</v>
      </c>
      <c r="H1261" s="26">
        <v>9.98</v>
      </c>
      <c r="I1261" s="26" t="s">
        <v>3</v>
      </c>
      <c r="J1261" s="26" t="s">
        <v>1510</v>
      </c>
      <c r="K1261" s="27">
        <v>40660</v>
      </c>
      <c r="L1261" s="27">
        <v>40739</v>
      </c>
      <c r="M1261" s="27"/>
      <c r="N1261" s="27">
        <v>40900</v>
      </c>
      <c r="O1261" s="26">
        <v>9.98</v>
      </c>
      <c r="P1261" s="26"/>
      <c r="Q1261" s="26"/>
    </row>
    <row r="1262" spans="1:17" x14ac:dyDescent="0.25">
      <c r="A1262" s="26">
        <v>1928</v>
      </c>
      <c r="B1262" s="26">
        <v>4187</v>
      </c>
      <c r="C1262" s="26" t="s">
        <v>0</v>
      </c>
      <c r="D1262" s="26" t="s">
        <v>9418</v>
      </c>
      <c r="E1262" s="28" t="s">
        <v>974</v>
      </c>
      <c r="F1262" s="28" t="s">
        <v>1525</v>
      </c>
      <c r="G1262" s="27">
        <v>40553</v>
      </c>
      <c r="H1262" s="26">
        <v>9.24</v>
      </c>
      <c r="I1262" s="26" t="s">
        <v>3</v>
      </c>
      <c r="J1262" s="26" t="s">
        <v>1526</v>
      </c>
      <c r="K1262" s="27">
        <v>40630</v>
      </c>
      <c r="L1262" s="27">
        <v>40724</v>
      </c>
      <c r="M1262" s="27"/>
      <c r="N1262" s="27">
        <v>41079</v>
      </c>
      <c r="O1262" s="26">
        <v>9.8000000000000007</v>
      </c>
      <c r="P1262" s="26"/>
      <c r="Q1262" s="26"/>
    </row>
    <row r="1263" spans="1:17" x14ac:dyDescent="0.25">
      <c r="A1263" s="26">
        <v>1929</v>
      </c>
      <c r="B1263" s="26">
        <v>4188</v>
      </c>
      <c r="C1263" s="26" t="s">
        <v>0</v>
      </c>
      <c r="D1263" s="26" t="s">
        <v>9418</v>
      </c>
      <c r="E1263" s="28" t="s">
        <v>974</v>
      </c>
      <c r="F1263" s="28" t="s">
        <v>1527</v>
      </c>
      <c r="G1263" s="27">
        <v>40553</v>
      </c>
      <c r="H1263" s="26">
        <v>9.99</v>
      </c>
      <c r="I1263" s="26" t="s">
        <v>3</v>
      </c>
      <c r="J1263" s="26" t="s">
        <v>1469</v>
      </c>
      <c r="K1263" s="27">
        <v>40638</v>
      </c>
      <c r="L1263" s="27">
        <v>40728</v>
      </c>
      <c r="M1263" s="27"/>
      <c r="N1263" s="27">
        <v>41082</v>
      </c>
      <c r="O1263" s="26">
        <v>9.99</v>
      </c>
      <c r="P1263" s="26"/>
      <c r="Q1263" s="26"/>
    </row>
    <row r="1264" spans="1:17" x14ac:dyDescent="0.25">
      <c r="A1264" s="26">
        <v>1930</v>
      </c>
      <c r="B1264" s="26">
        <v>4189</v>
      </c>
      <c r="C1264" s="26" t="s">
        <v>0</v>
      </c>
      <c r="D1264" s="26" t="s">
        <v>9418</v>
      </c>
      <c r="E1264" s="28" t="s">
        <v>974</v>
      </c>
      <c r="F1264" s="28" t="s">
        <v>1485</v>
      </c>
      <c r="G1264" s="27">
        <v>40553</v>
      </c>
      <c r="H1264" s="26">
        <v>9.84</v>
      </c>
      <c r="I1264" s="26" t="s">
        <v>3</v>
      </c>
      <c r="J1264" s="26" t="s">
        <v>1528</v>
      </c>
      <c r="K1264" s="27">
        <v>40638</v>
      </c>
      <c r="L1264" s="27">
        <v>40729</v>
      </c>
      <c r="M1264" s="27"/>
      <c r="N1264" s="27">
        <v>41075</v>
      </c>
      <c r="O1264" s="26">
        <v>9.84</v>
      </c>
      <c r="P1264" s="26"/>
      <c r="Q1264" s="26"/>
    </row>
    <row r="1265" spans="1:17" x14ac:dyDescent="0.25">
      <c r="A1265" s="26">
        <v>1931</v>
      </c>
      <c r="B1265" s="26">
        <v>4190</v>
      </c>
      <c r="C1265" s="26" t="s">
        <v>0</v>
      </c>
      <c r="D1265" s="26" t="s">
        <v>9418</v>
      </c>
      <c r="E1265" s="28" t="s">
        <v>974</v>
      </c>
      <c r="F1265" s="28" t="s">
        <v>1529</v>
      </c>
      <c r="G1265" s="27">
        <v>40553</v>
      </c>
      <c r="H1265" s="26">
        <v>7.6</v>
      </c>
      <c r="I1265" s="26" t="s">
        <v>3</v>
      </c>
      <c r="J1265" s="26" t="s">
        <v>1530</v>
      </c>
      <c r="K1265" s="27">
        <v>40638</v>
      </c>
      <c r="L1265" s="27">
        <v>40710</v>
      </c>
      <c r="M1265" s="27"/>
      <c r="N1265" s="27">
        <v>40807</v>
      </c>
      <c r="O1265" s="26">
        <v>7.6</v>
      </c>
      <c r="P1265" s="26"/>
      <c r="Q1265" s="26"/>
    </row>
    <row r="1266" spans="1:17" x14ac:dyDescent="0.25">
      <c r="A1266" s="26">
        <v>1932</v>
      </c>
      <c r="B1266" s="26">
        <v>4191</v>
      </c>
      <c r="C1266" s="26" t="s">
        <v>0</v>
      </c>
      <c r="D1266" s="26" t="s">
        <v>9418</v>
      </c>
      <c r="E1266" s="28" t="s">
        <v>974</v>
      </c>
      <c r="F1266" s="28" t="s">
        <v>1531</v>
      </c>
      <c r="G1266" s="27">
        <v>40553</v>
      </c>
      <c r="H1266" s="26">
        <v>9.99</v>
      </c>
      <c r="I1266" s="26" t="s">
        <v>3</v>
      </c>
      <c r="J1266" s="26" t="s">
        <v>1532</v>
      </c>
      <c r="K1266" s="27">
        <v>40639</v>
      </c>
      <c r="L1266" s="27">
        <v>40730</v>
      </c>
      <c r="M1266" s="27"/>
      <c r="N1266" s="27">
        <v>41117</v>
      </c>
      <c r="O1266" s="26">
        <v>9.89</v>
      </c>
      <c r="P1266" s="26"/>
      <c r="Q1266" s="26"/>
    </row>
    <row r="1267" spans="1:17" x14ac:dyDescent="0.25">
      <c r="A1267" s="26">
        <v>1933</v>
      </c>
      <c r="B1267" s="26">
        <v>4192</v>
      </c>
      <c r="C1267" s="26" t="s">
        <v>0</v>
      </c>
      <c r="D1267" s="26" t="s">
        <v>9418</v>
      </c>
      <c r="E1267" s="28" t="s">
        <v>974</v>
      </c>
      <c r="F1267" s="28" t="s">
        <v>1533</v>
      </c>
      <c r="G1267" s="27">
        <v>40553</v>
      </c>
      <c r="H1267" s="26">
        <v>9.31</v>
      </c>
      <c r="I1267" s="26" t="s">
        <v>3</v>
      </c>
      <c r="J1267" s="26" t="s">
        <v>1534</v>
      </c>
      <c r="K1267" s="27">
        <v>40630</v>
      </c>
      <c r="L1267" s="27">
        <v>40717</v>
      </c>
      <c r="M1267" s="27"/>
      <c r="N1267" s="27">
        <v>40960</v>
      </c>
      <c r="O1267" s="26">
        <v>9.31</v>
      </c>
      <c r="P1267" s="26"/>
      <c r="Q1267" s="26"/>
    </row>
    <row r="1268" spans="1:17" x14ac:dyDescent="0.25">
      <c r="A1268" s="26">
        <v>1934</v>
      </c>
      <c r="B1268" s="26">
        <v>4065</v>
      </c>
      <c r="C1268" s="26" t="s">
        <v>0</v>
      </c>
      <c r="D1268" s="26" t="s">
        <v>9417</v>
      </c>
      <c r="E1268" s="28" t="s">
        <v>974</v>
      </c>
      <c r="F1268" s="28" t="s">
        <v>1762</v>
      </c>
      <c r="G1268" s="27">
        <v>40553</v>
      </c>
      <c r="H1268" s="26">
        <v>9.85</v>
      </c>
      <c r="I1268" s="26" t="s">
        <v>3</v>
      </c>
      <c r="J1268" s="26" t="s">
        <v>1451</v>
      </c>
      <c r="K1268" s="27">
        <v>40760</v>
      </c>
      <c r="L1268" s="27">
        <v>40781</v>
      </c>
      <c r="M1268" s="27"/>
      <c r="N1268" s="27">
        <v>40836</v>
      </c>
      <c r="O1268" s="26">
        <v>9.85</v>
      </c>
      <c r="P1268" s="26"/>
      <c r="Q1268" s="26"/>
    </row>
    <row r="1269" spans="1:17" x14ac:dyDescent="0.25">
      <c r="A1269" s="26">
        <v>1935</v>
      </c>
      <c r="B1269" s="26">
        <v>4066</v>
      </c>
      <c r="C1269" s="26" t="s">
        <v>0</v>
      </c>
      <c r="D1269" s="26" t="s">
        <v>9417</v>
      </c>
      <c r="E1269" s="28" t="s">
        <v>974</v>
      </c>
      <c r="F1269" s="28" t="s">
        <v>1763</v>
      </c>
      <c r="G1269" s="27">
        <v>40553</v>
      </c>
      <c r="H1269" s="26">
        <v>9.8000000000000007</v>
      </c>
      <c r="I1269" s="26" t="s">
        <v>3</v>
      </c>
      <c r="J1269" s="26" t="s">
        <v>1728</v>
      </c>
      <c r="K1269" s="27">
        <v>40651</v>
      </c>
      <c r="L1269" s="27">
        <v>40725</v>
      </c>
      <c r="M1269" s="27"/>
      <c r="N1269" s="27">
        <v>41079</v>
      </c>
      <c r="O1269" s="26">
        <v>9.8000000000000007</v>
      </c>
      <c r="P1269" s="26"/>
      <c r="Q1269" s="26"/>
    </row>
    <row r="1270" spans="1:17" x14ac:dyDescent="0.25">
      <c r="A1270" s="26">
        <v>1936</v>
      </c>
      <c r="B1270" s="26">
        <v>4067</v>
      </c>
      <c r="C1270" s="26" t="s">
        <v>0</v>
      </c>
      <c r="D1270" s="26" t="s">
        <v>9417</v>
      </c>
      <c r="E1270" s="28" t="s">
        <v>974</v>
      </c>
      <c r="F1270" s="28" t="s">
        <v>1764</v>
      </c>
      <c r="G1270" s="27">
        <v>40553</v>
      </c>
      <c r="H1270" s="26">
        <v>9.9</v>
      </c>
      <c r="I1270" s="26" t="s">
        <v>3</v>
      </c>
      <c r="J1270" s="26" t="s">
        <v>1765</v>
      </c>
      <c r="K1270" s="27">
        <v>40774</v>
      </c>
      <c r="L1270" s="27">
        <v>40784</v>
      </c>
      <c r="M1270" s="27"/>
      <c r="N1270" s="27">
        <v>40828</v>
      </c>
      <c r="O1270" s="26">
        <v>9.9</v>
      </c>
      <c r="P1270" s="26"/>
      <c r="Q1270" s="26"/>
    </row>
    <row r="1271" spans="1:17" x14ac:dyDescent="0.25">
      <c r="A1271" s="26">
        <v>1937</v>
      </c>
      <c r="B1271" s="26">
        <v>4068</v>
      </c>
      <c r="C1271" s="26" t="s">
        <v>0</v>
      </c>
      <c r="D1271" s="26" t="s">
        <v>9417</v>
      </c>
      <c r="E1271" s="28" t="s">
        <v>974</v>
      </c>
      <c r="F1271" s="28" t="s">
        <v>1766</v>
      </c>
      <c r="G1271" s="27">
        <v>40553</v>
      </c>
      <c r="H1271" s="26">
        <v>9.9</v>
      </c>
      <c r="I1271" s="26" t="s">
        <v>3</v>
      </c>
      <c r="J1271" s="26" t="s">
        <v>1767</v>
      </c>
      <c r="K1271" s="27">
        <v>40774</v>
      </c>
      <c r="L1271" s="27">
        <v>40784</v>
      </c>
      <c r="M1271" s="27"/>
      <c r="N1271" s="27">
        <v>40829</v>
      </c>
      <c r="O1271" s="26">
        <v>9.9</v>
      </c>
      <c r="P1271" s="26"/>
      <c r="Q1271" s="26"/>
    </row>
    <row r="1272" spans="1:17" x14ac:dyDescent="0.25">
      <c r="A1272" s="26">
        <v>1938</v>
      </c>
      <c r="B1272" s="26">
        <v>4069</v>
      </c>
      <c r="C1272" s="26" t="s">
        <v>0</v>
      </c>
      <c r="D1272" s="26" t="s">
        <v>9417</v>
      </c>
      <c r="E1272" s="28" t="s">
        <v>974</v>
      </c>
      <c r="F1272" s="28" t="s">
        <v>1768</v>
      </c>
      <c r="G1272" s="27">
        <v>40553</v>
      </c>
      <c r="H1272" s="26">
        <v>8.64</v>
      </c>
      <c r="I1272" s="26" t="s">
        <v>3</v>
      </c>
      <c r="J1272" s="26" t="s">
        <v>1202</v>
      </c>
      <c r="K1272" s="27">
        <v>40651</v>
      </c>
      <c r="L1272" s="27">
        <v>40772</v>
      </c>
      <c r="M1272" s="27"/>
      <c r="N1272" s="27">
        <v>41048</v>
      </c>
      <c r="O1272" s="26">
        <v>8.64</v>
      </c>
      <c r="P1272" s="26"/>
      <c r="Q1272" s="26"/>
    </row>
    <row r="1273" spans="1:17" x14ac:dyDescent="0.25">
      <c r="A1273" s="26">
        <v>1939</v>
      </c>
      <c r="B1273" s="26">
        <v>4070</v>
      </c>
      <c r="C1273" s="26" t="s">
        <v>0</v>
      </c>
      <c r="D1273" s="26" t="s">
        <v>9417</v>
      </c>
      <c r="E1273" s="28" t="s">
        <v>974</v>
      </c>
      <c r="F1273" s="28" t="s">
        <v>1676</v>
      </c>
      <c r="G1273" s="27">
        <v>40553</v>
      </c>
      <c r="H1273" s="26">
        <v>9.94</v>
      </c>
      <c r="I1273" s="26" t="s">
        <v>3</v>
      </c>
      <c r="J1273" s="26" t="s">
        <v>1769</v>
      </c>
      <c r="K1273" s="27">
        <v>40774</v>
      </c>
      <c r="L1273" s="27">
        <v>40863</v>
      </c>
      <c r="M1273" s="27"/>
      <c r="N1273" s="27">
        <v>41067</v>
      </c>
      <c r="O1273" s="26">
        <v>9.94</v>
      </c>
      <c r="P1273" s="26"/>
      <c r="Q1273" s="26"/>
    </row>
    <row r="1274" spans="1:17" x14ac:dyDescent="0.25">
      <c r="A1274" s="26">
        <v>1940</v>
      </c>
      <c r="B1274" s="26">
        <v>4071</v>
      </c>
      <c r="C1274" s="26" t="s">
        <v>0</v>
      </c>
      <c r="D1274" s="26" t="s">
        <v>9417</v>
      </c>
      <c r="E1274" s="28" t="s">
        <v>974</v>
      </c>
      <c r="F1274" s="28" t="s">
        <v>1770</v>
      </c>
      <c r="G1274" s="27">
        <v>40553</v>
      </c>
      <c r="H1274" s="26">
        <v>9.43</v>
      </c>
      <c r="I1274" s="26" t="s">
        <v>3</v>
      </c>
      <c r="J1274" s="26" t="s">
        <v>1728</v>
      </c>
      <c r="K1274" s="27">
        <v>40801</v>
      </c>
      <c r="L1274" s="27">
        <v>40879</v>
      </c>
      <c r="M1274" s="27"/>
      <c r="N1274" s="27">
        <v>40942</v>
      </c>
      <c r="O1274" s="26">
        <v>9.43</v>
      </c>
      <c r="P1274" s="26"/>
      <c r="Q1274" s="26"/>
    </row>
    <row r="1275" spans="1:17" x14ac:dyDescent="0.25">
      <c r="A1275" s="26">
        <v>1941</v>
      </c>
      <c r="B1275" s="26">
        <v>4072</v>
      </c>
      <c r="C1275" s="26" t="s">
        <v>0</v>
      </c>
      <c r="D1275" s="26" t="s">
        <v>9417</v>
      </c>
      <c r="E1275" s="28" t="s">
        <v>974</v>
      </c>
      <c r="F1275" s="28" t="s">
        <v>1771</v>
      </c>
      <c r="G1275" s="27">
        <v>40553</v>
      </c>
      <c r="H1275" s="26">
        <v>9.1999999999999993</v>
      </c>
      <c r="I1275" s="26" t="s">
        <v>3</v>
      </c>
      <c r="J1275" s="26" t="s">
        <v>1451</v>
      </c>
      <c r="K1275" s="27">
        <v>40760</v>
      </c>
      <c r="L1275" s="27">
        <v>40779</v>
      </c>
      <c r="M1275" s="27"/>
      <c r="N1275" s="27">
        <v>40828</v>
      </c>
      <c r="O1275" s="26">
        <v>9.1999999999999993</v>
      </c>
      <c r="P1275" s="26"/>
      <c r="Q1275" s="26"/>
    </row>
    <row r="1276" spans="1:17" x14ac:dyDescent="0.25">
      <c r="A1276" s="26">
        <v>1942</v>
      </c>
      <c r="B1276" s="26">
        <v>4073</v>
      </c>
      <c r="C1276" s="26" t="s">
        <v>0</v>
      </c>
      <c r="D1276" s="26" t="s">
        <v>9417</v>
      </c>
      <c r="E1276" s="28" t="s">
        <v>974</v>
      </c>
      <c r="F1276" s="28" t="s">
        <v>1772</v>
      </c>
      <c r="G1276" s="27">
        <v>40553</v>
      </c>
      <c r="H1276" s="26">
        <v>6.34</v>
      </c>
      <c r="I1276" s="26" t="s">
        <v>3</v>
      </c>
      <c r="J1276" s="26" t="s">
        <v>1773</v>
      </c>
      <c r="K1276" s="27">
        <v>40842</v>
      </c>
      <c r="L1276" s="27">
        <v>40849</v>
      </c>
      <c r="M1276" s="27"/>
      <c r="N1276" s="27">
        <v>41058</v>
      </c>
      <c r="O1276" s="26">
        <v>6.34</v>
      </c>
      <c r="P1276" s="26"/>
      <c r="Q1276" s="26"/>
    </row>
    <row r="1277" spans="1:17" x14ac:dyDescent="0.25">
      <c r="A1277" s="26">
        <v>1943</v>
      </c>
      <c r="B1277" s="26">
        <v>4074</v>
      </c>
      <c r="C1277" s="26" t="s">
        <v>0</v>
      </c>
      <c r="D1277" s="26" t="s">
        <v>9417</v>
      </c>
      <c r="E1277" s="28" t="s">
        <v>974</v>
      </c>
      <c r="F1277" s="28" t="s">
        <v>1448</v>
      </c>
      <c r="G1277" s="27">
        <v>40553</v>
      </c>
      <c r="H1277" s="26">
        <v>9.8800000000000008</v>
      </c>
      <c r="I1277" s="26" t="s">
        <v>3</v>
      </c>
      <c r="J1277" s="26" t="s">
        <v>1449</v>
      </c>
      <c r="K1277" s="27">
        <v>40767</v>
      </c>
      <c r="L1277" s="27">
        <v>40809</v>
      </c>
      <c r="M1277" s="27"/>
      <c r="N1277" s="27">
        <v>40848</v>
      </c>
      <c r="O1277" s="26">
        <v>9.8800000000000008</v>
      </c>
      <c r="P1277" s="26"/>
      <c r="Q1277" s="26"/>
    </row>
    <row r="1278" spans="1:17" x14ac:dyDescent="0.25">
      <c r="A1278" s="26">
        <v>1944</v>
      </c>
      <c r="B1278" s="26">
        <v>4075</v>
      </c>
      <c r="C1278" s="26" t="s">
        <v>0</v>
      </c>
      <c r="D1278" s="26" t="s">
        <v>9417</v>
      </c>
      <c r="E1278" s="28" t="s">
        <v>974</v>
      </c>
      <c r="F1278" s="28" t="s">
        <v>1450</v>
      </c>
      <c r="G1278" s="27">
        <v>40553</v>
      </c>
      <c r="H1278" s="26">
        <v>9.4</v>
      </c>
      <c r="I1278" s="26" t="s">
        <v>3</v>
      </c>
      <c r="J1278" s="26" t="s">
        <v>1451</v>
      </c>
      <c r="K1278" s="27">
        <v>40767</v>
      </c>
      <c r="L1278" s="27">
        <v>40842</v>
      </c>
      <c r="M1278" s="27"/>
      <c r="N1278" s="27">
        <v>40893</v>
      </c>
      <c r="O1278" s="26">
        <v>9.4</v>
      </c>
      <c r="P1278" s="26"/>
      <c r="Q1278" s="26"/>
    </row>
    <row r="1279" spans="1:17" x14ac:dyDescent="0.25">
      <c r="A1279" s="26">
        <v>1945</v>
      </c>
      <c r="B1279" s="26">
        <v>4076</v>
      </c>
      <c r="C1279" s="26" t="s">
        <v>0</v>
      </c>
      <c r="D1279" s="26" t="s">
        <v>9417</v>
      </c>
      <c r="E1279" s="28" t="s">
        <v>974</v>
      </c>
      <c r="F1279" s="28" t="s">
        <v>1452</v>
      </c>
      <c r="G1279" s="27">
        <v>40553</v>
      </c>
      <c r="H1279" s="26">
        <v>4.9000000000000004</v>
      </c>
      <c r="I1279" s="26" t="s">
        <v>3</v>
      </c>
      <c r="J1279" s="26" t="s">
        <v>1453</v>
      </c>
      <c r="K1279" s="27">
        <v>40773</v>
      </c>
      <c r="L1279" s="27">
        <v>40865</v>
      </c>
      <c r="M1279" s="27"/>
      <c r="N1279" s="27">
        <v>41032</v>
      </c>
      <c r="O1279" s="26">
        <v>4.9000000000000004</v>
      </c>
      <c r="P1279" s="26"/>
      <c r="Q1279" s="26"/>
    </row>
    <row r="1280" spans="1:17" x14ac:dyDescent="0.25">
      <c r="A1280" s="26">
        <v>1946</v>
      </c>
      <c r="B1280" s="26">
        <v>4077</v>
      </c>
      <c r="C1280" s="26" t="s">
        <v>0</v>
      </c>
      <c r="D1280" s="26" t="s">
        <v>9417</v>
      </c>
      <c r="E1280" s="28" t="s">
        <v>974</v>
      </c>
      <c r="F1280" s="28" t="s">
        <v>1454</v>
      </c>
      <c r="G1280" s="27">
        <v>40553</v>
      </c>
      <c r="H1280" s="26">
        <v>9.8699999999999992</v>
      </c>
      <c r="I1280" s="26" t="s">
        <v>3</v>
      </c>
      <c r="J1280" s="26" t="s">
        <v>1380</v>
      </c>
      <c r="K1280" s="27">
        <v>40779</v>
      </c>
      <c r="L1280" s="27">
        <v>40871</v>
      </c>
      <c r="M1280" s="27"/>
      <c r="N1280" s="27">
        <v>41047</v>
      </c>
      <c r="O1280" s="26">
        <v>9.8699999999999992</v>
      </c>
      <c r="P1280" s="26"/>
      <c r="Q1280" s="26"/>
    </row>
    <row r="1281" spans="1:17" x14ac:dyDescent="0.25">
      <c r="A1281" s="26">
        <v>1947</v>
      </c>
      <c r="B1281" s="26">
        <v>4078</v>
      </c>
      <c r="C1281" s="26" t="s">
        <v>0</v>
      </c>
      <c r="D1281" s="26" t="s">
        <v>9417</v>
      </c>
      <c r="E1281" s="28" t="s">
        <v>974</v>
      </c>
      <c r="F1281" s="28" t="s">
        <v>1455</v>
      </c>
      <c r="G1281" s="27">
        <v>40553</v>
      </c>
      <c r="H1281" s="26">
        <v>5.75</v>
      </c>
      <c r="I1281" s="26" t="s">
        <v>3</v>
      </c>
      <c r="J1281" s="26" t="s">
        <v>1456</v>
      </c>
      <c r="K1281" s="27">
        <v>40767</v>
      </c>
      <c r="L1281" s="27">
        <v>40843</v>
      </c>
      <c r="M1281" s="27"/>
      <c r="N1281" s="27">
        <v>40878</v>
      </c>
      <c r="O1281" s="26">
        <v>5.75</v>
      </c>
      <c r="P1281" s="26"/>
      <c r="Q1281" s="26"/>
    </row>
    <row r="1282" spans="1:17" x14ac:dyDescent="0.25">
      <c r="A1282" s="26">
        <v>1948</v>
      </c>
      <c r="B1282" s="26">
        <v>4079</v>
      </c>
      <c r="C1282" s="26" t="s">
        <v>0</v>
      </c>
      <c r="D1282" s="26" t="s">
        <v>9417</v>
      </c>
      <c r="E1282" s="28" t="s">
        <v>974</v>
      </c>
      <c r="F1282" s="28" t="s">
        <v>1457</v>
      </c>
      <c r="G1282" s="27">
        <v>40553</v>
      </c>
      <c r="H1282" s="26">
        <v>9.89</v>
      </c>
      <c r="I1282" s="26" t="s">
        <v>3</v>
      </c>
      <c r="J1282" s="26" t="s">
        <v>1456</v>
      </c>
      <c r="K1282" s="27">
        <v>40767</v>
      </c>
      <c r="L1282" s="27">
        <v>40798</v>
      </c>
      <c r="M1282" s="27"/>
      <c r="N1282" s="27">
        <v>40840</v>
      </c>
      <c r="O1282" s="26">
        <v>9.89</v>
      </c>
      <c r="P1282" s="26"/>
      <c r="Q1282" s="26"/>
    </row>
    <row r="1283" spans="1:17" x14ac:dyDescent="0.25">
      <c r="A1283" s="26">
        <v>1949</v>
      </c>
      <c r="B1283" s="26">
        <v>4080</v>
      </c>
      <c r="C1283" s="26" t="s">
        <v>0</v>
      </c>
      <c r="D1283" s="26" t="s">
        <v>9417</v>
      </c>
      <c r="E1283" s="28" t="s">
        <v>974</v>
      </c>
      <c r="F1283" s="28" t="s">
        <v>1458</v>
      </c>
      <c r="G1283" s="27">
        <v>40553</v>
      </c>
      <c r="H1283" s="26">
        <v>4.9400000000000004</v>
      </c>
      <c r="I1283" s="26" t="s">
        <v>3</v>
      </c>
      <c r="J1283" s="26" t="s">
        <v>1206</v>
      </c>
      <c r="K1283" s="27">
        <v>40774</v>
      </c>
      <c r="L1283" s="27">
        <v>40814</v>
      </c>
      <c r="M1283" s="27"/>
      <c r="N1283" s="27">
        <v>40866</v>
      </c>
      <c r="O1283" s="26">
        <v>4.9400000000000004</v>
      </c>
      <c r="P1283" s="26"/>
      <c r="Q1283" s="26"/>
    </row>
    <row r="1284" spans="1:17" x14ac:dyDescent="0.25">
      <c r="A1284" s="26">
        <v>1950</v>
      </c>
      <c r="B1284" s="26">
        <v>4081</v>
      </c>
      <c r="C1284" s="26" t="s">
        <v>0</v>
      </c>
      <c r="D1284" s="26" t="s">
        <v>9417</v>
      </c>
      <c r="E1284" s="28" t="s">
        <v>974</v>
      </c>
      <c r="F1284" s="28" t="s">
        <v>1676</v>
      </c>
      <c r="G1284" s="27">
        <v>40553</v>
      </c>
      <c r="H1284" s="26">
        <v>9.94</v>
      </c>
      <c r="I1284" s="26" t="s">
        <v>3</v>
      </c>
      <c r="J1284" s="26" t="s">
        <v>1677</v>
      </c>
      <c r="K1284" s="27">
        <v>40774</v>
      </c>
      <c r="L1284" s="27">
        <v>40863</v>
      </c>
      <c r="M1284" s="27"/>
      <c r="N1284" s="27">
        <v>41067</v>
      </c>
      <c r="O1284" s="26">
        <v>9.94</v>
      </c>
      <c r="P1284" s="26"/>
      <c r="Q1284" s="26"/>
    </row>
    <row r="1285" spans="1:17" x14ac:dyDescent="0.25">
      <c r="A1285" s="26">
        <v>1951</v>
      </c>
      <c r="B1285" s="26">
        <v>4082</v>
      </c>
      <c r="C1285" s="26" t="s">
        <v>0</v>
      </c>
      <c r="D1285" s="26" t="s">
        <v>9417</v>
      </c>
      <c r="E1285" s="28" t="s">
        <v>974</v>
      </c>
      <c r="F1285" s="28" t="s">
        <v>1678</v>
      </c>
      <c r="G1285" s="27">
        <v>40553</v>
      </c>
      <c r="H1285" s="26">
        <v>9.99</v>
      </c>
      <c r="I1285" s="26" t="s">
        <v>3</v>
      </c>
      <c r="J1285" s="26" t="s">
        <v>1679</v>
      </c>
      <c r="K1285" s="27">
        <v>40801</v>
      </c>
      <c r="L1285" s="27">
        <v>40879</v>
      </c>
      <c r="M1285" s="27"/>
      <c r="N1285" s="27">
        <v>41088</v>
      </c>
      <c r="O1285" s="26">
        <v>9.99</v>
      </c>
      <c r="P1285" s="26"/>
      <c r="Q1285" s="26"/>
    </row>
    <row r="1286" spans="1:17" x14ac:dyDescent="0.25">
      <c r="A1286" s="26">
        <v>1952</v>
      </c>
      <c r="B1286" s="26">
        <v>4083</v>
      </c>
      <c r="C1286" s="26" t="s">
        <v>0</v>
      </c>
      <c r="D1286" s="26" t="s">
        <v>9417</v>
      </c>
      <c r="E1286" s="28" t="s">
        <v>974</v>
      </c>
      <c r="F1286" s="28" t="s">
        <v>1680</v>
      </c>
      <c r="G1286" s="27">
        <v>40553</v>
      </c>
      <c r="H1286" s="26">
        <v>9.17</v>
      </c>
      <c r="I1286" s="26" t="s">
        <v>3</v>
      </c>
      <c r="J1286" s="26" t="s">
        <v>1681</v>
      </c>
      <c r="K1286" s="27">
        <v>40766</v>
      </c>
      <c r="L1286" s="27">
        <v>40779</v>
      </c>
      <c r="M1286" s="27"/>
      <c r="N1286" s="27">
        <v>40809</v>
      </c>
      <c r="O1286" s="26">
        <v>9.17</v>
      </c>
      <c r="P1286" s="26"/>
      <c r="Q1286" s="26"/>
    </row>
    <row r="1287" spans="1:17" x14ac:dyDescent="0.25">
      <c r="A1287" s="26">
        <v>1953</v>
      </c>
      <c r="B1287" s="26">
        <v>4084</v>
      </c>
      <c r="C1287" s="26" t="s">
        <v>0</v>
      </c>
      <c r="D1287" s="26" t="s">
        <v>9417</v>
      </c>
      <c r="E1287" s="28" t="s">
        <v>974</v>
      </c>
      <c r="F1287" s="28" t="s">
        <v>1682</v>
      </c>
      <c r="G1287" s="27">
        <v>40553</v>
      </c>
      <c r="H1287" s="26">
        <v>8.4600000000000009</v>
      </c>
      <c r="I1287" s="26" t="s">
        <v>3</v>
      </c>
      <c r="J1287" s="26" t="s">
        <v>1683</v>
      </c>
      <c r="K1287" s="27">
        <v>40701</v>
      </c>
      <c r="L1287" s="27">
        <v>40744</v>
      </c>
      <c r="M1287" s="27"/>
      <c r="N1287" s="27">
        <v>40766</v>
      </c>
      <c r="O1287" s="26">
        <v>8.4600000000000009</v>
      </c>
      <c r="P1287" s="26"/>
      <c r="Q1287" s="26"/>
    </row>
    <row r="1288" spans="1:17" x14ac:dyDescent="0.25">
      <c r="A1288" s="26">
        <v>1954</v>
      </c>
      <c r="B1288" s="26">
        <v>4085</v>
      </c>
      <c r="C1288" s="26" t="s">
        <v>0</v>
      </c>
      <c r="D1288" s="26" t="s">
        <v>9417</v>
      </c>
      <c r="E1288" s="28" t="s">
        <v>974</v>
      </c>
      <c r="F1288" s="28" t="s">
        <v>1684</v>
      </c>
      <c r="G1288" s="27">
        <v>40553</v>
      </c>
      <c r="H1288" s="26">
        <v>7.2</v>
      </c>
      <c r="I1288" s="26" t="s">
        <v>3</v>
      </c>
      <c r="J1288" s="26" t="s">
        <v>1685</v>
      </c>
      <c r="K1288" s="27">
        <v>40774</v>
      </c>
      <c r="L1288" s="27">
        <v>40865</v>
      </c>
      <c r="M1288" s="27"/>
      <c r="N1288" s="27">
        <v>41025</v>
      </c>
      <c r="O1288" s="26">
        <v>7.2</v>
      </c>
      <c r="P1288" s="26"/>
      <c r="Q1288" s="26"/>
    </row>
    <row r="1289" spans="1:17" x14ac:dyDescent="0.25">
      <c r="A1289" s="26">
        <v>1955</v>
      </c>
      <c r="B1289" s="26">
        <v>4086</v>
      </c>
      <c r="C1289" s="26" t="s">
        <v>0</v>
      </c>
      <c r="D1289" s="26" t="s">
        <v>9417</v>
      </c>
      <c r="E1289" s="28" t="s">
        <v>974</v>
      </c>
      <c r="F1289" s="28" t="s">
        <v>1686</v>
      </c>
      <c r="G1289" s="27">
        <v>40553</v>
      </c>
      <c r="H1289" s="26">
        <v>8.93</v>
      </c>
      <c r="I1289" s="26" t="s">
        <v>3</v>
      </c>
      <c r="J1289" s="26" t="s">
        <v>1687</v>
      </c>
      <c r="K1289" s="27">
        <v>40766</v>
      </c>
      <c r="L1289" s="27">
        <v>40850</v>
      </c>
      <c r="M1289" s="27"/>
      <c r="N1289" s="27">
        <v>41103</v>
      </c>
      <c r="O1289" s="26">
        <v>8.93</v>
      </c>
      <c r="P1289" s="26"/>
      <c r="Q1289" s="26"/>
    </row>
    <row r="1290" spans="1:17" x14ac:dyDescent="0.25">
      <c r="A1290" s="26">
        <v>1956</v>
      </c>
      <c r="B1290" s="26">
        <v>4087</v>
      </c>
      <c r="C1290" s="26" t="s">
        <v>0</v>
      </c>
      <c r="D1290" s="26" t="s">
        <v>9417</v>
      </c>
      <c r="E1290" s="28" t="s">
        <v>974</v>
      </c>
      <c r="F1290" s="28" t="s">
        <v>1688</v>
      </c>
      <c r="G1290" s="27">
        <v>40553</v>
      </c>
      <c r="H1290" s="26">
        <v>9.8699999999999992</v>
      </c>
      <c r="I1290" s="26" t="s">
        <v>3</v>
      </c>
      <c r="J1290" s="26" t="s">
        <v>1683</v>
      </c>
      <c r="K1290" s="27">
        <v>40721</v>
      </c>
      <c r="L1290" s="27">
        <v>40781</v>
      </c>
      <c r="M1290" s="27"/>
      <c r="N1290" s="27">
        <v>40894</v>
      </c>
      <c r="O1290" s="26">
        <v>9.8699999999999992</v>
      </c>
      <c r="P1290" s="26"/>
      <c r="Q1290" s="26"/>
    </row>
    <row r="1291" spans="1:17" x14ac:dyDescent="0.25">
      <c r="A1291" s="26">
        <v>1957</v>
      </c>
      <c r="B1291" s="26">
        <v>4088</v>
      </c>
      <c r="C1291" s="26" t="s">
        <v>0</v>
      </c>
      <c r="D1291" s="26" t="s">
        <v>9417</v>
      </c>
      <c r="E1291" s="28" t="s">
        <v>974</v>
      </c>
      <c r="F1291" s="28" t="s">
        <v>1689</v>
      </c>
      <c r="G1291" s="27">
        <v>40553</v>
      </c>
      <c r="H1291" s="26">
        <v>9.8699999999999992</v>
      </c>
      <c r="I1291" s="26" t="s">
        <v>3</v>
      </c>
      <c r="J1291" s="26" t="s">
        <v>1683</v>
      </c>
      <c r="K1291" s="27">
        <v>40651</v>
      </c>
      <c r="L1291" s="27">
        <v>40781</v>
      </c>
      <c r="M1291" s="27"/>
      <c r="N1291" s="27">
        <v>40894</v>
      </c>
      <c r="O1291" s="26">
        <v>9.8699999999999992</v>
      </c>
      <c r="P1291" s="26"/>
      <c r="Q1291" s="26"/>
    </row>
    <row r="1292" spans="1:17" x14ac:dyDescent="0.25">
      <c r="A1292" s="26">
        <v>1958</v>
      </c>
      <c r="B1292" s="26">
        <v>4089</v>
      </c>
      <c r="C1292" s="26" t="s">
        <v>0</v>
      </c>
      <c r="D1292" s="26" t="s">
        <v>9417</v>
      </c>
      <c r="E1292" s="28" t="s">
        <v>974</v>
      </c>
      <c r="F1292" s="28" t="s">
        <v>1690</v>
      </c>
      <c r="G1292" s="27">
        <v>40553</v>
      </c>
      <c r="H1292" s="26">
        <v>7.52</v>
      </c>
      <c r="I1292" s="26" t="s">
        <v>3</v>
      </c>
      <c r="J1292" s="26" t="s">
        <v>1683</v>
      </c>
      <c r="K1292" s="27">
        <v>40721</v>
      </c>
      <c r="L1292" s="27">
        <v>40781</v>
      </c>
      <c r="M1292" s="27"/>
      <c r="N1292" s="27">
        <v>40894</v>
      </c>
      <c r="O1292" s="26">
        <v>7.52</v>
      </c>
      <c r="P1292" s="26"/>
      <c r="Q1292" s="26"/>
    </row>
    <row r="1293" spans="1:17" x14ac:dyDescent="0.25">
      <c r="A1293" s="26">
        <v>1959</v>
      </c>
      <c r="B1293" s="26">
        <v>4090</v>
      </c>
      <c r="C1293" s="26" t="s">
        <v>0</v>
      </c>
      <c r="D1293" s="26" t="s">
        <v>9417</v>
      </c>
      <c r="E1293" s="28" t="s">
        <v>974</v>
      </c>
      <c r="F1293" s="28" t="s">
        <v>1691</v>
      </c>
      <c r="G1293" s="27">
        <v>40553</v>
      </c>
      <c r="H1293" s="26">
        <v>9.66</v>
      </c>
      <c r="I1293" s="26" t="s">
        <v>3</v>
      </c>
      <c r="J1293" s="26" t="s">
        <v>1692</v>
      </c>
      <c r="K1293" s="27">
        <v>40767</v>
      </c>
      <c r="L1293" s="27">
        <v>40821</v>
      </c>
      <c r="M1293" s="27"/>
      <c r="N1293" s="27">
        <v>40866</v>
      </c>
      <c r="O1293" s="26">
        <v>9.66</v>
      </c>
      <c r="P1293" s="26"/>
      <c r="Q1293" s="26"/>
    </row>
    <row r="1294" spans="1:17" x14ac:dyDescent="0.25">
      <c r="A1294" s="26">
        <v>1960</v>
      </c>
      <c r="B1294" s="26">
        <v>4091</v>
      </c>
      <c r="C1294" s="26" t="s">
        <v>0</v>
      </c>
      <c r="D1294" s="26" t="s">
        <v>9417</v>
      </c>
      <c r="E1294" s="28" t="s">
        <v>974</v>
      </c>
      <c r="F1294" s="28" t="s">
        <v>1693</v>
      </c>
      <c r="G1294" s="27">
        <v>40553</v>
      </c>
      <c r="H1294" s="26">
        <v>9.66</v>
      </c>
      <c r="I1294" s="26" t="s">
        <v>3</v>
      </c>
      <c r="J1294" s="26" t="s">
        <v>1451</v>
      </c>
      <c r="K1294" s="27">
        <v>40767</v>
      </c>
      <c r="L1294" s="27">
        <v>40821</v>
      </c>
      <c r="M1294" s="27"/>
      <c r="N1294" s="27">
        <v>40858</v>
      </c>
      <c r="O1294" s="26">
        <v>9.66</v>
      </c>
      <c r="P1294" s="26"/>
      <c r="Q1294" s="26"/>
    </row>
    <row r="1295" spans="1:17" x14ac:dyDescent="0.25">
      <c r="A1295" s="26">
        <v>1961</v>
      </c>
      <c r="B1295" s="26">
        <v>4092</v>
      </c>
      <c r="C1295" s="26" t="s">
        <v>0</v>
      </c>
      <c r="D1295" s="26" t="s">
        <v>9417</v>
      </c>
      <c r="E1295" s="28" t="s">
        <v>974</v>
      </c>
      <c r="F1295" s="28" t="s">
        <v>1694</v>
      </c>
      <c r="G1295" s="27">
        <v>40553</v>
      </c>
      <c r="H1295" s="26">
        <v>9.8699999999999992</v>
      </c>
      <c r="I1295" s="26" t="s">
        <v>3</v>
      </c>
      <c r="J1295" s="26" t="s">
        <v>1695</v>
      </c>
      <c r="K1295" s="27">
        <v>40765</v>
      </c>
      <c r="L1295" s="27">
        <v>40771</v>
      </c>
      <c r="M1295" s="27"/>
      <c r="N1295" s="27">
        <v>40807</v>
      </c>
      <c r="O1295" s="26">
        <v>9.8699999999999992</v>
      </c>
      <c r="P1295" s="26"/>
      <c r="Q1295" s="26"/>
    </row>
    <row r="1296" spans="1:17" x14ac:dyDescent="0.25">
      <c r="A1296" s="26">
        <v>1962</v>
      </c>
      <c r="B1296" s="26">
        <v>4093</v>
      </c>
      <c r="C1296" s="26" t="s">
        <v>0</v>
      </c>
      <c r="D1296" s="26" t="s">
        <v>9417</v>
      </c>
      <c r="E1296" s="28" t="s">
        <v>974</v>
      </c>
      <c r="F1296" s="28" t="s">
        <v>1696</v>
      </c>
      <c r="G1296" s="27">
        <v>40553</v>
      </c>
      <c r="H1296" s="26">
        <v>9.84</v>
      </c>
      <c r="I1296" s="26" t="s">
        <v>3</v>
      </c>
      <c r="J1296" s="26" t="s">
        <v>1451</v>
      </c>
      <c r="K1296" s="27">
        <v>40767</v>
      </c>
      <c r="L1296" s="27">
        <v>40809</v>
      </c>
      <c r="M1296" s="27"/>
      <c r="N1296" s="27">
        <v>40872</v>
      </c>
      <c r="O1296" s="26">
        <v>9.84</v>
      </c>
      <c r="P1296" s="26"/>
      <c r="Q1296" s="26"/>
    </row>
    <row r="1297" spans="1:17" x14ac:dyDescent="0.25">
      <c r="A1297" s="26">
        <v>1963</v>
      </c>
      <c r="B1297" s="26">
        <v>4094</v>
      </c>
      <c r="C1297" s="26" t="s">
        <v>0</v>
      </c>
      <c r="D1297" s="26" t="s">
        <v>9417</v>
      </c>
      <c r="E1297" s="28" t="s">
        <v>974</v>
      </c>
      <c r="F1297" s="28" t="s">
        <v>1697</v>
      </c>
      <c r="G1297" s="27">
        <v>40553</v>
      </c>
      <c r="H1297" s="26">
        <v>9.8800000000000008</v>
      </c>
      <c r="I1297" s="26" t="s">
        <v>3</v>
      </c>
      <c r="J1297" s="26" t="s">
        <v>1698</v>
      </c>
      <c r="K1297" s="27">
        <v>40779</v>
      </c>
      <c r="L1297" s="27">
        <v>40864</v>
      </c>
      <c r="M1297" s="27"/>
      <c r="N1297" s="27">
        <v>40953</v>
      </c>
      <c r="O1297" s="26">
        <v>9.8800000000000008</v>
      </c>
      <c r="P1297" s="26"/>
      <c r="Q1297" s="26"/>
    </row>
    <row r="1298" spans="1:17" x14ac:dyDescent="0.25">
      <c r="A1298" s="26">
        <v>1964</v>
      </c>
      <c r="B1298" s="26">
        <v>4095</v>
      </c>
      <c r="C1298" s="26" t="s">
        <v>0</v>
      </c>
      <c r="D1298" s="26" t="s">
        <v>9417</v>
      </c>
      <c r="E1298" s="28" t="s">
        <v>974</v>
      </c>
      <c r="F1298" s="28" t="s">
        <v>1699</v>
      </c>
      <c r="G1298" s="27">
        <v>40553</v>
      </c>
      <c r="H1298" s="26">
        <v>8.06</v>
      </c>
      <c r="I1298" s="26" t="s">
        <v>3</v>
      </c>
      <c r="J1298" s="26" t="s">
        <v>1700</v>
      </c>
      <c r="K1298" s="27">
        <v>40767</v>
      </c>
      <c r="L1298" s="27">
        <v>40856</v>
      </c>
      <c r="M1298" s="27"/>
      <c r="N1298" s="27">
        <v>41010</v>
      </c>
      <c r="O1298" s="26">
        <v>8.06</v>
      </c>
      <c r="P1298" s="26"/>
      <c r="Q1298" s="26"/>
    </row>
    <row r="1299" spans="1:17" x14ac:dyDescent="0.25">
      <c r="A1299" s="26">
        <v>1965</v>
      </c>
      <c r="B1299" s="26">
        <v>4096</v>
      </c>
      <c r="C1299" s="26" t="s">
        <v>0</v>
      </c>
      <c r="D1299" s="26" t="s">
        <v>9417</v>
      </c>
      <c r="E1299" s="28" t="s">
        <v>974</v>
      </c>
      <c r="F1299" s="28" t="s">
        <v>1701</v>
      </c>
      <c r="G1299" s="27">
        <v>40553</v>
      </c>
      <c r="H1299" s="26">
        <v>9.8699999999999992</v>
      </c>
      <c r="I1299" s="26" t="s">
        <v>3</v>
      </c>
      <c r="J1299" s="26" t="s">
        <v>1702</v>
      </c>
      <c r="K1299" s="27">
        <v>40774</v>
      </c>
      <c r="L1299" s="27">
        <v>40876</v>
      </c>
      <c r="M1299" s="27"/>
      <c r="N1299" s="27">
        <v>40953</v>
      </c>
      <c r="O1299" s="26">
        <v>9.8699999999999992</v>
      </c>
      <c r="P1299" s="26"/>
      <c r="Q1299" s="26"/>
    </row>
    <row r="1300" spans="1:17" x14ac:dyDescent="0.25">
      <c r="A1300" s="26">
        <v>1966</v>
      </c>
      <c r="B1300" s="26">
        <v>4097</v>
      </c>
      <c r="C1300" s="26" t="s">
        <v>0</v>
      </c>
      <c r="D1300" s="26" t="s">
        <v>9417</v>
      </c>
      <c r="E1300" s="28" t="s">
        <v>974</v>
      </c>
      <c r="F1300" s="28" t="s">
        <v>1703</v>
      </c>
      <c r="G1300" s="27">
        <v>40553</v>
      </c>
      <c r="H1300" s="26">
        <v>9.6199999999999992</v>
      </c>
      <c r="I1300" s="26" t="s">
        <v>3</v>
      </c>
      <c r="J1300" s="26" t="s">
        <v>1704</v>
      </c>
      <c r="K1300" s="27">
        <v>40779</v>
      </c>
      <c r="L1300" s="27">
        <v>40841</v>
      </c>
      <c r="M1300" s="27"/>
      <c r="N1300" s="27">
        <v>40945</v>
      </c>
      <c r="O1300" s="26">
        <v>9.6199999999999992</v>
      </c>
      <c r="P1300" s="26"/>
      <c r="Q1300" s="26"/>
    </row>
    <row r="1301" spans="1:17" x14ac:dyDescent="0.25">
      <c r="A1301" s="26">
        <v>1967</v>
      </c>
      <c r="B1301" s="26">
        <v>4098</v>
      </c>
      <c r="C1301" s="26" t="s">
        <v>0</v>
      </c>
      <c r="D1301" s="26" t="s">
        <v>9417</v>
      </c>
      <c r="E1301" s="28" t="s">
        <v>974</v>
      </c>
      <c r="F1301" s="28" t="s">
        <v>1705</v>
      </c>
      <c r="G1301" s="27">
        <v>40553</v>
      </c>
      <c r="H1301" s="26">
        <v>7.76</v>
      </c>
      <c r="I1301" s="26" t="s">
        <v>3</v>
      </c>
      <c r="J1301" s="26" t="s">
        <v>1706</v>
      </c>
      <c r="K1301" s="27">
        <v>40773</v>
      </c>
      <c r="L1301" s="27">
        <v>40784</v>
      </c>
      <c r="M1301" s="27"/>
      <c r="N1301" s="27">
        <v>40835</v>
      </c>
      <c r="O1301" s="26">
        <v>7.76</v>
      </c>
      <c r="P1301" s="26"/>
      <c r="Q1301" s="26"/>
    </row>
    <row r="1302" spans="1:17" x14ac:dyDescent="0.25">
      <c r="A1302" s="26">
        <v>1968</v>
      </c>
      <c r="B1302" s="26">
        <v>4099</v>
      </c>
      <c r="C1302" s="26" t="s">
        <v>0</v>
      </c>
      <c r="D1302" s="26" t="s">
        <v>9417</v>
      </c>
      <c r="E1302" s="28" t="s">
        <v>974</v>
      </c>
      <c r="F1302" s="28" t="s">
        <v>1707</v>
      </c>
      <c r="G1302" s="27">
        <v>40553</v>
      </c>
      <c r="H1302" s="26">
        <v>9.8699999999999992</v>
      </c>
      <c r="I1302" s="26" t="s">
        <v>3</v>
      </c>
      <c r="J1302" s="26" t="s">
        <v>1453</v>
      </c>
      <c r="K1302" s="27">
        <v>40773</v>
      </c>
      <c r="L1302" s="27">
        <v>40806</v>
      </c>
      <c r="M1302" s="27"/>
      <c r="N1302" s="27">
        <v>40839</v>
      </c>
      <c r="O1302" s="26">
        <v>9.8699999999999992</v>
      </c>
      <c r="P1302" s="26"/>
      <c r="Q1302" s="26"/>
    </row>
    <row r="1303" spans="1:17" x14ac:dyDescent="0.25">
      <c r="A1303" s="26">
        <v>1969</v>
      </c>
      <c r="B1303" s="26">
        <v>4100</v>
      </c>
      <c r="C1303" s="26" t="s">
        <v>0</v>
      </c>
      <c r="D1303" s="26" t="s">
        <v>9417</v>
      </c>
      <c r="E1303" s="28" t="s">
        <v>974</v>
      </c>
      <c r="F1303" s="28" t="s">
        <v>1708</v>
      </c>
      <c r="G1303" s="27">
        <v>40553</v>
      </c>
      <c r="H1303" s="26">
        <v>8.93</v>
      </c>
      <c r="I1303" s="26" t="s">
        <v>3</v>
      </c>
      <c r="J1303" s="26" t="s">
        <v>1709</v>
      </c>
      <c r="K1303" s="27">
        <v>40779</v>
      </c>
      <c r="L1303" s="27">
        <v>40805</v>
      </c>
      <c r="M1303" s="27"/>
      <c r="N1303" s="27">
        <v>41009</v>
      </c>
      <c r="O1303" s="26">
        <v>8.93</v>
      </c>
      <c r="P1303" s="26"/>
      <c r="Q1303" s="26"/>
    </row>
    <row r="1304" spans="1:17" x14ac:dyDescent="0.25">
      <c r="A1304" s="26">
        <v>1970</v>
      </c>
      <c r="B1304" s="26">
        <v>4101</v>
      </c>
      <c r="C1304" s="26" t="s">
        <v>0</v>
      </c>
      <c r="D1304" s="26" t="s">
        <v>9417</v>
      </c>
      <c r="E1304" s="28" t="s">
        <v>974</v>
      </c>
      <c r="F1304" s="28" t="s">
        <v>1710</v>
      </c>
      <c r="G1304" s="27">
        <v>40553</v>
      </c>
      <c r="H1304" s="26">
        <v>9.84</v>
      </c>
      <c r="I1304" s="26" t="s">
        <v>3</v>
      </c>
      <c r="J1304" s="26" t="s">
        <v>1456</v>
      </c>
      <c r="K1304" s="27">
        <v>40725</v>
      </c>
      <c r="L1304" s="27">
        <v>40767</v>
      </c>
      <c r="M1304" s="27"/>
      <c r="N1304" s="27">
        <v>40840</v>
      </c>
      <c r="O1304" s="26">
        <v>9.84</v>
      </c>
      <c r="P1304" s="26"/>
      <c r="Q1304" s="26"/>
    </row>
    <row r="1305" spans="1:17" x14ac:dyDescent="0.25">
      <c r="A1305" s="26">
        <v>1971</v>
      </c>
      <c r="B1305" s="26">
        <v>4102</v>
      </c>
      <c r="C1305" s="26" t="s">
        <v>0</v>
      </c>
      <c r="D1305" s="26" t="s">
        <v>9417</v>
      </c>
      <c r="E1305" s="28" t="s">
        <v>974</v>
      </c>
      <c r="F1305" s="28" t="s">
        <v>1711</v>
      </c>
      <c r="G1305" s="27">
        <v>40553</v>
      </c>
      <c r="H1305" s="26">
        <v>9.8699999999999992</v>
      </c>
      <c r="I1305" s="26" t="s">
        <v>3</v>
      </c>
      <c r="J1305" s="26" t="s">
        <v>1712</v>
      </c>
      <c r="K1305" s="27">
        <v>40774</v>
      </c>
      <c r="L1305" s="27">
        <v>40868</v>
      </c>
      <c r="M1305" s="27"/>
      <c r="N1305" s="27">
        <v>40961</v>
      </c>
      <c r="O1305" s="26">
        <v>9.8699999999999992</v>
      </c>
      <c r="P1305" s="26"/>
      <c r="Q1305" s="26"/>
    </row>
    <row r="1306" spans="1:17" x14ac:dyDescent="0.25">
      <c r="A1306" s="26">
        <v>1972</v>
      </c>
      <c r="B1306" s="26">
        <v>4103</v>
      </c>
      <c r="C1306" s="26" t="s">
        <v>0</v>
      </c>
      <c r="D1306" s="26" t="s">
        <v>9417</v>
      </c>
      <c r="E1306" s="28" t="s">
        <v>974</v>
      </c>
      <c r="F1306" s="28" t="s">
        <v>1713</v>
      </c>
      <c r="G1306" s="27">
        <v>40553</v>
      </c>
      <c r="H1306" s="26">
        <v>8.4600000000000009</v>
      </c>
      <c r="I1306" s="26" t="s">
        <v>3</v>
      </c>
      <c r="J1306" s="26" t="s">
        <v>1714</v>
      </c>
      <c r="K1306" s="27">
        <v>40781</v>
      </c>
      <c r="L1306" s="27">
        <v>40798</v>
      </c>
      <c r="M1306" s="27"/>
      <c r="N1306" s="27">
        <v>40983</v>
      </c>
      <c r="O1306" s="26">
        <v>8.4600000000000009</v>
      </c>
      <c r="P1306" s="26"/>
      <c r="Q1306" s="26"/>
    </row>
    <row r="1307" spans="1:17" x14ac:dyDescent="0.25">
      <c r="A1307" s="26">
        <v>1973</v>
      </c>
      <c r="B1307" s="26">
        <v>4104</v>
      </c>
      <c r="C1307" s="26" t="s">
        <v>0</v>
      </c>
      <c r="D1307" s="26" t="s">
        <v>9417</v>
      </c>
      <c r="E1307" s="28" t="s">
        <v>974</v>
      </c>
      <c r="F1307" s="28" t="s">
        <v>1715</v>
      </c>
      <c r="G1307" s="27">
        <v>40553</v>
      </c>
      <c r="H1307" s="26">
        <v>9.99</v>
      </c>
      <c r="I1307" s="26" t="s">
        <v>3</v>
      </c>
      <c r="J1307" s="26" t="s">
        <v>1716</v>
      </c>
      <c r="K1307" s="27">
        <v>40779</v>
      </c>
      <c r="L1307" s="27">
        <v>40795</v>
      </c>
      <c r="M1307" s="27"/>
      <c r="N1307" s="27">
        <v>40829</v>
      </c>
      <c r="O1307" s="26">
        <v>9.99</v>
      </c>
      <c r="P1307" s="26"/>
      <c r="Q1307" s="26"/>
    </row>
    <row r="1308" spans="1:17" x14ac:dyDescent="0.25">
      <c r="A1308" s="26">
        <v>1974</v>
      </c>
      <c r="B1308" s="26">
        <v>4105</v>
      </c>
      <c r="C1308" s="26" t="s">
        <v>0</v>
      </c>
      <c r="D1308" s="26" t="s">
        <v>9417</v>
      </c>
      <c r="E1308" s="28" t="s">
        <v>974</v>
      </c>
      <c r="F1308" s="28" t="s">
        <v>1717</v>
      </c>
      <c r="G1308" s="27">
        <v>40553</v>
      </c>
      <c r="H1308" s="26">
        <v>7.05</v>
      </c>
      <c r="I1308" s="26" t="s">
        <v>3</v>
      </c>
      <c r="J1308" s="26" t="s">
        <v>1718</v>
      </c>
      <c r="K1308" s="27">
        <v>40767</v>
      </c>
      <c r="L1308" s="27">
        <v>40861</v>
      </c>
      <c r="M1308" s="27"/>
      <c r="N1308" s="27">
        <v>41025</v>
      </c>
      <c r="O1308" s="26">
        <v>7.05</v>
      </c>
      <c r="P1308" s="26"/>
      <c r="Q1308" s="26"/>
    </row>
    <row r="1309" spans="1:17" x14ac:dyDescent="0.25">
      <c r="A1309" s="26">
        <v>1975</v>
      </c>
      <c r="B1309" s="26">
        <v>4106</v>
      </c>
      <c r="C1309" s="26" t="s">
        <v>0</v>
      </c>
      <c r="D1309" s="26" t="s">
        <v>9417</v>
      </c>
      <c r="E1309" s="28" t="s">
        <v>974</v>
      </c>
      <c r="F1309" s="28" t="s">
        <v>1719</v>
      </c>
      <c r="G1309" s="27">
        <v>40553</v>
      </c>
      <c r="H1309" s="26">
        <v>9.8699999999999992</v>
      </c>
      <c r="I1309" s="26" t="s">
        <v>3</v>
      </c>
      <c r="J1309" s="26" t="s">
        <v>1720</v>
      </c>
      <c r="K1309" s="27">
        <v>40773</v>
      </c>
      <c r="L1309" s="27">
        <v>40813</v>
      </c>
      <c r="M1309" s="27"/>
      <c r="N1309" s="27">
        <v>41019</v>
      </c>
      <c r="O1309" s="26">
        <v>9.8699999999999992</v>
      </c>
      <c r="P1309" s="26"/>
      <c r="Q1309" s="26"/>
    </row>
    <row r="1310" spans="1:17" x14ac:dyDescent="0.25">
      <c r="A1310" s="26">
        <v>1976</v>
      </c>
      <c r="B1310" s="26">
        <v>4107</v>
      </c>
      <c r="C1310" s="26" t="s">
        <v>0</v>
      </c>
      <c r="D1310" s="26" t="s">
        <v>9417</v>
      </c>
      <c r="E1310" s="28" t="s">
        <v>974</v>
      </c>
      <c r="F1310" s="28" t="s">
        <v>1721</v>
      </c>
      <c r="G1310" s="27">
        <v>40553</v>
      </c>
      <c r="H1310" s="26">
        <v>9.8699999999999992</v>
      </c>
      <c r="I1310" s="26" t="s">
        <v>3</v>
      </c>
      <c r="J1310" s="26" t="s">
        <v>1722</v>
      </c>
      <c r="K1310" s="27">
        <v>40774</v>
      </c>
      <c r="L1310" s="27">
        <v>40820</v>
      </c>
      <c r="M1310" s="27"/>
      <c r="N1310" s="27">
        <v>40928</v>
      </c>
      <c r="O1310" s="26">
        <v>9.8699999999999992</v>
      </c>
      <c r="P1310" s="26"/>
      <c r="Q1310" s="26"/>
    </row>
    <row r="1311" spans="1:17" x14ac:dyDescent="0.25">
      <c r="A1311" s="26">
        <v>1977</v>
      </c>
      <c r="B1311" s="26">
        <v>4108</v>
      </c>
      <c r="C1311" s="26" t="s">
        <v>0</v>
      </c>
      <c r="D1311" s="26" t="s">
        <v>9417</v>
      </c>
      <c r="E1311" s="28" t="s">
        <v>974</v>
      </c>
      <c r="F1311" s="28" t="s">
        <v>1723</v>
      </c>
      <c r="G1311" s="27">
        <v>40553</v>
      </c>
      <c r="H1311" s="26">
        <v>9.8699999999999992</v>
      </c>
      <c r="I1311" s="26" t="s">
        <v>3</v>
      </c>
      <c r="J1311" s="26" t="s">
        <v>1724</v>
      </c>
      <c r="K1311" s="27">
        <v>40651</v>
      </c>
      <c r="L1311" s="27">
        <v>40717</v>
      </c>
      <c r="M1311" s="27"/>
      <c r="N1311" s="27">
        <v>40850</v>
      </c>
      <c r="O1311" s="26">
        <v>9.8699999999999992</v>
      </c>
      <c r="P1311" s="26"/>
      <c r="Q1311" s="26"/>
    </row>
    <row r="1312" spans="1:17" x14ac:dyDescent="0.25">
      <c r="A1312" s="26">
        <v>1978</v>
      </c>
      <c r="B1312" s="26">
        <v>4109</v>
      </c>
      <c r="C1312" s="26" t="s">
        <v>0</v>
      </c>
      <c r="D1312" s="26" t="s">
        <v>9417</v>
      </c>
      <c r="E1312" s="28" t="s">
        <v>974</v>
      </c>
      <c r="F1312" s="28" t="s">
        <v>1725</v>
      </c>
      <c r="G1312" s="27">
        <v>40553</v>
      </c>
      <c r="H1312" s="26">
        <v>9.74</v>
      </c>
      <c r="I1312" s="26" t="s">
        <v>3</v>
      </c>
      <c r="J1312" s="26" t="s">
        <v>1726</v>
      </c>
      <c r="K1312" s="27">
        <v>40862</v>
      </c>
      <c r="L1312" s="27">
        <v>40877</v>
      </c>
      <c r="M1312" s="27"/>
      <c r="N1312" s="27">
        <v>40912</v>
      </c>
      <c r="O1312" s="26">
        <v>9.74</v>
      </c>
      <c r="P1312" s="26"/>
      <c r="Q1312" s="26"/>
    </row>
    <row r="1313" spans="1:17" x14ac:dyDescent="0.25">
      <c r="A1313" s="26">
        <v>1979</v>
      </c>
      <c r="B1313" s="26">
        <v>4110</v>
      </c>
      <c r="C1313" s="26" t="s">
        <v>0</v>
      </c>
      <c r="D1313" s="26" t="s">
        <v>9417</v>
      </c>
      <c r="E1313" s="28" t="s">
        <v>974</v>
      </c>
      <c r="F1313" s="28" t="s">
        <v>1727</v>
      </c>
      <c r="G1313" s="27">
        <v>40553</v>
      </c>
      <c r="H1313" s="26">
        <v>8.69</v>
      </c>
      <c r="I1313" s="26" t="s">
        <v>3</v>
      </c>
      <c r="J1313" s="26" t="s">
        <v>1728</v>
      </c>
      <c r="K1313" s="27">
        <v>40850</v>
      </c>
      <c r="L1313" s="27">
        <v>40876</v>
      </c>
      <c r="M1313" s="27"/>
      <c r="N1313" s="27">
        <v>40970</v>
      </c>
      <c r="O1313" s="26">
        <v>8.69</v>
      </c>
      <c r="P1313" s="26"/>
      <c r="Q1313" s="26"/>
    </row>
    <row r="1314" spans="1:17" x14ac:dyDescent="0.25">
      <c r="A1314" s="26">
        <v>1980</v>
      </c>
      <c r="B1314" s="26">
        <v>4111</v>
      </c>
      <c r="C1314" s="26" t="s">
        <v>0</v>
      </c>
      <c r="D1314" s="26" t="s">
        <v>9417</v>
      </c>
      <c r="E1314" s="28" t="s">
        <v>974</v>
      </c>
      <c r="F1314" s="28" t="s">
        <v>1729</v>
      </c>
      <c r="G1314" s="27">
        <v>40553</v>
      </c>
      <c r="H1314" s="26">
        <v>4.83</v>
      </c>
      <c r="I1314" s="26" t="s">
        <v>3</v>
      </c>
      <c r="J1314" s="26" t="s">
        <v>1206</v>
      </c>
      <c r="K1314" s="27">
        <v>40774</v>
      </c>
      <c r="L1314" s="27">
        <v>40808</v>
      </c>
      <c r="M1314" s="27"/>
      <c r="N1314" s="27">
        <v>40871</v>
      </c>
      <c r="O1314" s="26">
        <v>4.83</v>
      </c>
      <c r="P1314" s="26"/>
      <c r="Q1314" s="26"/>
    </row>
    <row r="1315" spans="1:17" x14ac:dyDescent="0.25">
      <c r="A1315" s="26">
        <v>1981</v>
      </c>
      <c r="B1315" s="26">
        <v>4112</v>
      </c>
      <c r="C1315" s="26" t="s">
        <v>0</v>
      </c>
      <c r="D1315" s="26" t="s">
        <v>9417</v>
      </c>
      <c r="E1315" s="28" t="s">
        <v>974</v>
      </c>
      <c r="F1315" s="28" t="s">
        <v>1729</v>
      </c>
      <c r="G1315" s="27">
        <v>40553</v>
      </c>
      <c r="H1315" s="26">
        <v>4.83</v>
      </c>
      <c r="I1315" s="26" t="s">
        <v>3</v>
      </c>
      <c r="J1315" s="26" t="s">
        <v>1206</v>
      </c>
      <c r="K1315" s="27">
        <v>40774</v>
      </c>
      <c r="L1315" s="27">
        <v>40808</v>
      </c>
      <c r="M1315" s="27"/>
      <c r="N1315" s="27">
        <v>40871</v>
      </c>
      <c r="O1315" s="26">
        <v>4.83</v>
      </c>
      <c r="P1315" s="26"/>
      <c r="Q1315" s="26"/>
    </row>
    <row r="1316" spans="1:17" x14ac:dyDescent="0.25">
      <c r="A1316" s="26">
        <v>1982</v>
      </c>
      <c r="B1316" s="26">
        <v>4113</v>
      </c>
      <c r="C1316" s="26" t="s">
        <v>0</v>
      </c>
      <c r="D1316" s="26" t="s">
        <v>9417</v>
      </c>
      <c r="E1316" s="28" t="s">
        <v>974</v>
      </c>
      <c r="F1316" s="28" t="s">
        <v>1730</v>
      </c>
      <c r="G1316" s="27">
        <v>40553</v>
      </c>
      <c r="H1316" s="26">
        <v>9.8699999999999992</v>
      </c>
      <c r="I1316" s="26" t="s">
        <v>3</v>
      </c>
      <c r="J1316" s="26" t="s">
        <v>1731</v>
      </c>
      <c r="K1316" s="27">
        <v>40651</v>
      </c>
      <c r="L1316" s="27">
        <v>40739</v>
      </c>
      <c r="M1316" s="27"/>
      <c r="N1316" s="27">
        <v>40772</v>
      </c>
      <c r="O1316" s="26">
        <v>9.8699999999999992</v>
      </c>
      <c r="P1316" s="26"/>
      <c r="Q1316" s="26"/>
    </row>
    <row r="1317" spans="1:17" x14ac:dyDescent="0.25">
      <c r="A1317" s="26">
        <v>1983</v>
      </c>
      <c r="B1317" s="26">
        <v>4114</v>
      </c>
      <c r="C1317" s="26" t="s">
        <v>0</v>
      </c>
      <c r="D1317" s="26" t="s">
        <v>9417</v>
      </c>
      <c r="E1317" s="28" t="s">
        <v>974</v>
      </c>
      <c r="F1317" s="28" t="s">
        <v>1732</v>
      </c>
      <c r="G1317" s="27">
        <v>40553</v>
      </c>
      <c r="H1317" s="26">
        <v>6.9</v>
      </c>
      <c r="I1317" s="26" t="s">
        <v>3</v>
      </c>
      <c r="J1317" s="26" t="s">
        <v>1731</v>
      </c>
      <c r="K1317" s="27">
        <v>40701</v>
      </c>
      <c r="L1317" s="27">
        <v>40750</v>
      </c>
      <c r="M1317" s="27"/>
      <c r="N1317" s="27">
        <v>40848</v>
      </c>
      <c r="O1317" s="26">
        <v>6.9</v>
      </c>
      <c r="P1317" s="26"/>
      <c r="Q1317" s="26"/>
    </row>
    <row r="1318" spans="1:17" x14ac:dyDescent="0.25">
      <c r="A1318" s="26">
        <v>1984</v>
      </c>
      <c r="B1318" s="26">
        <v>4115</v>
      </c>
      <c r="C1318" s="26" t="s">
        <v>0</v>
      </c>
      <c r="D1318" s="26" t="s">
        <v>9418</v>
      </c>
      <c r="E1318" s="28" t="s">
        <v>974</v>
      </c>
      <c r="F1318" s="28" t="s">
        <v>1733</v>
      </c>
      <c r="G1318" s="27">
        <v>40553</v>
      </c>
      <c r="H1318" s="26">
        <v>9.8000000000000007</v>
      </c>
      <c r="I1318" s="26" t="s">
        <v>3</v>
      </c>
      <c r="J1318" s="26" t="s">
        <v>1734</v>
      </c>
      <c r="K1318" s="27">
        <v>40669</v>
      </c>
      <c r="L1318" s="27">
        <v>40746</v>
      </c>
      <c r="M1318" s="27"/>
      <c r="N1318" s="27">
        <v>40869</v>
      </c>
      <c r="O1318" s="26">
        <v>9.8000000000000007</v>
      </c>
      <c r="P1318" s="26"/>
      <c r="Q1318" s="26"/>
    </row>
    <row r="1319" spans="1:17" x14ac:dyDescent="0.25">
      <c r="A1319" s="26">
        <v>1985</v>
      </c>
      <c r="B1319" s="26">
        <v>4116</v>
      </c>
      <c r="C1319" s="26" t="s">
        <v>0</v>
      </c>
      <c r="D1319" s="26" t="s">
        <v>9418</v>
      </c>
      <c r="E1319" s="28" t="s">
        <v>974</v>
      </c>
      <c r="F1319" s="28" t="s">
        <v>1733</v>
      </c>
      <c r="G1319" s="27">
        <v>40553</v>
      </c>
      <c r="H1319" s="26">
        <v>9.8000000000000007</v>
      </c>
      <c r="I1319" s="26" t="s">
        <v>3</v>
      </c>
      <c r="J1319" s="26" t="s">
        <v>1735</v>
      </c>
      <c r="K1319" s="27">
        <v>40660</v>
      </c>
      <c r="L1319" s="27">
        <v>40746</v>
      </c>
      <c r="M1319" s="27"/>
      <c r="N1319" s="27">
        <v>40924</v>
      </c>
      <c r="O1319" s="26">
        <v>9.8000000000000007</v>
      </c>
      <c r="P1319" s="26"/>
      <c r="Q1319" s="26"/>
    </row>
    <row r="1320" spans="1:17" x14ac:dyDescent="0.25">
      <c r="A1320" s="26">
        <v>1986</v>
      </c>
      <c r="B1320" s="26">
        <v>4117</v>
      </c>
      <c r="C1320" s="26" t="s">
        <v>0</v>
      </c>
      <c r="D1320" s="26" t="s">
        <v>9418</v>
      </c>
      <c r="E1320" s="28" t="s">
        <v>974</v>
      </c>
      <c r="F1320" s="28" t="s">
        <v>1736</v>
      </c>
      <c r="G1320" s="27">
        <v>40553</v>
      </c>
      <c r="H1320" s="26">
        <v>9.92</v>
      </c>
      <c r="I1320" s="26" t="s">
        <v>3</v>
      </c>
      <c r="J1320" s="26" t="s">
        <v>1737</v>
      </c>
      <c r="K1320" s="27">
        <v>40638</v>
      </c>
      <c r="L1320" s="27">
        <v>40728</v>
      </c>
      <c r="M1320" s="27"/>
      <c r="N1320" s="27">
        <v>41053</v>
      </c>
      <c r="O1320" s="26">
        <v>9.92</v>
      </c>
      <c r="P1320" s="26"/>
      <c r="Q1320" s="26"/>
    </row>
    <row r="1321" spans="1:17" x14ac:dyDescent="0.25">
      <c r="A1321" s="26">
        <v>1987</v>
      </c>
      <c r="B1321" s="26">
        <v>4118</v>
      </c>
      <c r="C1321" s="26" t="s">
        <v>0</v>
      </c>
      <c r="D1321" s="26" t="s">
        <v>9418</v>
      </c>
      <c r="E1321" s="28" t="s">
        <v>974</v>
      </c>
      <c r="F1321" s="28" t="s">
        <v>1738</v>
      </c>
      <c r="G1321" s="27">
        <v>40553</v>
      </c>
      <c r="H1321" s="26">
        <v>6.46</v>
      </c>
      <c r="I1321" s="26" t="s">
        <v>3</v>
      </c>
      <c r="J1321" s="26" t="s">
        <v>1734</v>
      </c>
      <c r="K1321" s="27">
        <v>40660</v>
      </c>
      <c r="L1321" s="27">
        <v>40745</v>
      </c>
      <c r="M1321" s="27"/>
      <c r="N1321" s="27">
        <v>40882</v>
      </c>
      <c r="O1321" s="26">
        <v>6.46</v>
      </c>
      <c r="P1321" s="26"/>
      <c r="Q1321" s="26"/>
    </row>
    <row r="1322" spans="1:17" x14ac:dyDescent="0.25">
      <c r="A1322" s="26">
        <v>1988</v>
      </c>
      <c r="B1322" s="26">
        <v>4119</v>
      </c>
      <c r="C1322" s="26" t="s">
        <v>0</v>
      </c>
      <c r="D1322" s="26" t="s">
        <v>9418</v>
      </c>
      <c r="E1322" s="28" t="s">
        <v>974</v>
      </c>
      <c r="F1322" s="28" t="s">
        <v>1739</v>
      </c>
      <c r="G1322" s="27">
        <v>40553</v>
      </c>
      <c r="H1322" s="26">
        <v>5.04</v>
      </c>
      <c r="I1322" s="26" t="s">
        <v>3</v>
      </c>
      <c r="J1322" s="26" t="s">
        <v>1740</v>
      </c>
      <c r="K1322" s="27">
        <v>40660</v>
      </c>
      <c r="L1322" s="27">
        <v>40751</v>
      </c>
      <c r="M1322" s="27"/>
      <c r="N1322" s="27">
        <v>40863</v>
      </c>
      <c r="O1322" s="26">
        <v>5.04</v>
      </c>
      <c r="P1322" s="26"/>
      <c r="Q1322" s="26"/>
    </row>
    <row r="1323" spans="1:17" x14ac:dyDescent="0.25">
      <c r="A1323" s="26">
        <v>1989</v>
      </c>
      <c r="B1323" s="26">
        <v>4120</v>
      </c>
      <c r="C1323" s="26" t="s">
        <v>0</v>
      </c>
      <c r="D1323" s="26" t="s">
        <v>9418</v>
      </c>
      <c r="E1323" s="28" t="s">
        <v>974</v>
      </c>
      <c r="F1323" s="28" t="s">
        <v>1741</v>
      </c>
      <c r="G1323" s="27">
        <v>40553</v>
      </c>
      <c r="H1323" s="26">
        <v>9.8699999999999992</v>
      </c>
      <c r="I1323" s="26" t="s">
        <v>3</v>
      </c>
      <c r="J1323" s="26" t="s">
        <v>1742</v>
      </c>
      <c r="K1323" s="27">
        <v>40651</v>
      </c>
      <c r="L1323" s="27">
        <v>40651</v>
      </c>
      <c r="M1323" s="27"/>
      <c r="N1323" s="27">
        <v>40739</v>
      </c>
      <c r="O1323" s="26">
        <v>9.8699999999999992</v>
      </c>
      <c r="P1323" s="26"/>
      <c r="Q1323" s="26"/>
    </row>
    <row r="1324" spans="1:17" x14ac:dyDescent="0.25">
      <c r="A1324" s="26">
        <v>1990</v>
      </c>
      <c r="B1324" s="26">
        <v>4121</v>
      </c>
      <c r="C1324" s="26" t="s">
        <v>0</v>
      </c>
      <c r="D1324" s="26" t="s">
        <v>9418</v>
      </c>
      <c r="E1324" s="28" t="s">
        <v>974</v>
      </c>
      <c r="F1324" s="28" t="s">
        <v>1743</v>
      </c>
      <c r="G1324" s="27">
        <v>40553</v>
      </c>
      <c r="H1324" s="26">
        <v>9.8000000000000007</v>
      </c>
      <c r="I1324" s="26" t="s">
        <v>3</v>
      </c>
      <c r="J1324" s="26" t="s">
        <v>1742</v>
      </c>
      <c r="K1324" s="27">
        <v>40652</v>
      </c>
      <c r="L1324" s="27">
        <v>40736</v>
      </c>
      <c r="M1324" s="27"/>
      <c r="N1324" s="27">
        <v>40851</v>
      </c>
      <c r="O1324" s="26">
        <v>9.8000000000000007</v>
      </c>
      <c r="P1324" s="26"/>
      <c r="Q1324" s="26"/>
    </row>
    <row r="1325" spans="1:17" x14ac:dyDescent="0.25">
      <c r="A1325" s="26">
        <v>1991</v>
      </c>
      <c r="B1325" s="26">
        <v>4122</v>
      </c>
      <c r="C1325" s="26" t="s">
        <v>0</v>
      </c>
      <c r="D1325" s="26" t="s">
        <v>9418</v>
      </c>
      <c r="E1325" s="28" t="s">
        <v>974</v>
      </c>
      <c r="F1325" s="28" t="s">
        <v>1744</v>
      </c>
      <c r="G1325" s="27">
        <v>40553</v>
      </c>
      <c r="H1325" s="26">
        <v>9.84</v>
      </c>
      <c r="I1325" s="26" t="s">
        <v>3</v>
      </c>
      <c r="J1325" s="26" t="s">
        <v>1745</v>
      </c>
      <c r="K1325" s="27">
        <v>40638</v>
      </c>
      <c r="L1325" s="27">
        <v>40717</v>
      </c>
      <c r="M1325" s="27"/>
      <c r="N1325" s="27">
        <v>40905</v>
      </c>
      <c r="O1325" s="26">
        <v>9.84</v>
      </c>
      <c r="P1325" s="26"/>
      <c r="Q1325" s="26"/>
    </row>
    <row r="1326" spans="1:17" x14ac:dyDescent="0.25">
      <c r="A1326" s="26">
        <v>1992</v>
      </c>
      <c r="B1326" s="26">
        <v>4123</v>
      </c>
      <c r="C1326" s="26" t="s">
        <v>0</v>
      </c>
      <c r="D1326" s="26" t="s">
        <v>9418</v>
      </c>
      <c r="E1326" s="28" t="s">
        <v>974</v>
      </c>
      <c r="F1326" s="28" t="s">
        <v>1746</v>
      </c>
      <c r="G1326" s="27">
        <v>40553</v>
      </c>
      <c r="H1326" s="26">
        <v>9.84</v>
      </c>
      <c r="I1326" s="26" t="s">
        <v>3</v>
      </c>
      <c r="J1326" s="26" t="s">
        <v>1747</v>
      </c>
      <c r="K1326" s="27">
        <v>40619</v>
      </c>
      <c r="L1326" s="27">
        <v>40644</v>
      </c>
      <c r="M1326" s="27"/>
      <c r="N1326" s="27">
        <v>40704</v>
      </c>
      <c r="O1326" s="26">
        <v>9.84</v>
      </c>
      <c r="P1326" s="26"/>
      <c r="Q1326" s="26"/>
    </row>
    <row r="1327" spans="1:17" x14ac:dyDescent="0.25">
      <c r="A1327" s="26">
        <v>1993</v>
      </c>
      <c r="B1327" s="26">
        <v>4124</v>
      </c>
      <c r="C1327" s="26" t="s">
        <v>0</v>
      </c>
      <c r="D1327" s="26" t="s">
        <v>9418</v>
      </c>
      <c r="E1327" s="28" t="s">
        <v>974</v>
      </c>
      <c r="F1327" s="28" t="s">
        <v>1445</v>
      </c>
      <c r="G1327" s="27">
        <v>40553</v>
      </c>
      <c r="H1327" s="26">
        <v>9.9</v>
      </c>
      <c r="I1327" s="26" t="s">
        <v>3</v>
      </c>
      <c r="J1327" s="26" t="s">
        <v>1314</v>
      </c>
      <c r="K1327" s="27">
        <v>40619</v>
      </c>
      <c r="L1327" s="27">
        <v>40709</v>
      </c>
      <c r="M1327" s="27"/>
      <c r="N1327" s="27">
        <v>40925</v>
      </c>
      <c r="O1327" s="26">
        <v>9.9</v>
      </c>
      <c r="P1327" s="26"/>
      <c r="Q1327" s="26"/>
    </row>
    <row r="1328" spans="1:17" x14ac:dyDescent="0.25">
      <c r="A1328" s="26">
        <v>1994</v>
      </c>
      <c r="B1328" s="26">
        <v>4125</v>
      </c>
      <c r="C1328" s="26" t="s">
        <v>0</v>
      </c>
      <c r="D1328" s="26" t="s">
        <v>9418</v>
      </c>
      <c r="E1328" s="28" t="s">
        <v>974</v>
      </c>
      <c r="F1328" s="28" t="s">
        <v>1446</v>
      </c>
      <c r="G1328" s="27">
        <v>40553</v>
      </c>
      <c r="H1328" s="26">
        <v>9.8699999999999992</v>
      </c>
      <c r="I1328" s="26" t="s">
        <v>3</v>
      </c>
      <c r="J1328" s="26" t="s">
        <v>1447</v>
      </c>
      <c r="K1328" s="27">
        <v>40639</v>
      </c>
      <c r="L1328" s="27">
        <v>40730</v>
      </c>
      <c r="M1328" s="27"/>
      <c r="N1328" s="27">
        <v>40911</v>
      </c>
      <c r="O1328" s="26">
        <v>9.8699999999999992</v>
      </c>
      <c r="P1328" s="26"/>
      <c r="Q1328" s="26"/>
    </row>
    <row r="1329" spans="1:17" x14ac:dyDescent="0.25">
      <c r="A1329" s="26">
        <v>1995</v>
      </c>
      <c r="B1329" s="26">
        <v>4126</v>
      </c>
      <c r="C1329" s="26" t="s">
        <v>0</v>
      </c>
      <c r="D1329" s="26" t="s">
        <v>9418</v>
      </c>
      <c r="E1329" s="28" t="s">
        <v>974</v>
      </c>
      <c r="F1329" s="28" t="s">
        <v>1581</v>
      </c>
      <c r="G1329" s="27">
        <v>40553</v>
      </c>
      <c r="H1329" s="26">
        <v>5</v>
      </c>
      <c r="I1329" s="26" t="s">
        <v>3</v>
      </c>
      <c r="J1329" s="26" t="s">
        <v>1582</v>
      </c>
      <c r="K1329" s="27">
        <v>40639</v>
      </c>
      <c r="L1329" s="27">
        <v>40661</v>
      </c>
      <c r="M1329" s="27"/>
      <c r="N1329" s="27">
        <v>40774</v>
      </c>
      <c r="O1329" s="26">
        <v>5</v>
      </c>
      <c r="P1329" s="26"/>
      <c r="Q1329" s="26"/>
    </row>
    <row r="1330" spans="1:17" x14ac:dyDescent="0.25">
      <c r="A1330" s="26">
        <v>1996</v>
      </c>
      <c r="B1330" s="26">
        <v>4127</v>
      </c>
      <c r="C1330" s="26" t="s">
        <v>0</v>
      </c>
      <c r="D1330" s="26" t="s">
        <v>9418</v>
      </c>
      <c r="E1330" s="28" t="s">
        <v>974</v>
      </c>
      <c r="F1330" s="28" t="s">
        <v>1583</v>
      </c>
      <c r="G1330" s="27">
        <v>40553</v>
      </c>
      <c r="H1330" s="26">
        <v>9.9</v>
      </c>
      <c r="I1330" s="26" t="s">
        <v>3</v>
      </c>
      <c r="J1330" s="26" t="s">
        <v>1584</v>
      </c>
      <c r="K1330" s="27">
        <v>40660</v>
      </c>
      <c r="L1330" s="27">
        <v>40750</v>
      </c>
      <c r="M1330" s="27"/>
      <c r="N1330" s="27">
        <v>41081</v>
      </c>
      <c r="O1330" s="26">
        <v>9.84</v>
      </c>
      <c r="P1330" s="26"/>
      <c r="Q1330" s="26"/>
    </row>
    <row r="1331" spans="1:17" x14ac:dyDescent="0.25">
      <c r="A1331" s="26">
        <v>1997</v>
      </c>
      <c r="B1331" s="26">
        <v>4128</v>
      </c>
      <c r="C1331" s="26" t="s">
        <v>0</v>
      </c>
      <c r="D1331" s="26" t="s">
        <v>9418</v>
      </c>
      <c r="E1331" s="28" t="s">
        <v>974</v>
      </c>
      <c r="F1331" s="28" t="s">
        <v>1585</v>
      </c>
      <c r="G1331" s="27">
        <v>40553</v>
      </c>
      <c r="H1331" s="26">
        <v>5</v>
      </c>
      <c r="I1331" s="26" t="s">
        <v>3</v>
      </c>
      <c r="J1331" s="26" t="s">
        <v>1586</v>
      </c>
      <c r="K1331" s="27">
        <v>40619</v>
      </c>
      <c r="L1331" s="27">
        <v>40702</v>
      </c>
      <c r="M1331" s="27"/>
      <c r="N1331" s="27">
        <v>40858</v>
      </c>
      <c r="O1331" s="26">
        <v>5</v>
      </c>
      <c r="P1331" s="26"/>
      <c r="Q1331" s="26"/>
    </row>
    <row r="1332" spans="1:17" x14ac:dyDescent="0.25">
      <c r="A1332" s="26">
        <v>1998</v>
      </c>
      <c r="B1332" s="26">
        <v>4001</v>
      </c>
      <c r="C1332" s="26" t="s">
        <v>0</v>
      </c>
      <c r="D1332" s="26" t="s">
        <v>9417</v>
      </c>
      <c r="E1332" s="28" t="s">
        <v>974</v>
      </c>
      <c r="F1332" s="28" t="s">
        <v>1846</v>
      </c>
      <c r="G1332" s="27">
        <v>40553</v>
      </c>
      <c r="H1332" s="26">
        <v>9.8699999999999992</v>
      </c>
      <c r="I1332" s="26" t="s">
        <v>3</v>
      </c>
      <c r="J1332" s="26" t="s">
        <v>1847</v>
      </c>
      <c r="K1332" s="27">
        <v>40687</v>
      </c>
      <c r="L1332" s="27">
        <v>40778</v>
      </c>
      <c r="M1332" s="27"/>
      <c r="N1332" s="27">
        <v>41088</v>
      </c>
      <c r="O1332" s="26">
        <v>9.8699999999999992</v>
      </c>
      <c r="P1332" s="26"/>
      <c r="Q1332" s="26"/>
    </row>
    <row r="1333" spans="1:17" x14ac:dyDescent="0.25">
      <c r="A1333" s="26">
        <v>1999</v>
      </c>
      <c r="B1333" s="26">
        <v>4002</v>
      </c>
      <c r="C1333" s="26" t="s">
        <v>0</v>
      </c>
      <c r="D1333" s="26" t="s">
        <v>9417</v>
      </c>
      <c r="E1333" s="28" t="s">
        <v>974</v>
      </c>
      <c r="F1333" s="28" t="s">
        <v>1848</v>
      </c>
      <c r="G1333" s="27">
        <v>40553</v>
      </c>
      <c r="H1333" s="26">
        <v>8.74</v>
      </c>
      <c r="I1333" s="26" t="s">
        <v>3</v>
      </c>
      <c r="J1333" s="26" t="s">
        <v>1451</v>
      </c>
      <c r="K1333" s="27">
        <v>40687</v>
      </c>
      <c r="L1333" s="27">
        <v>40715</v>
      </c>
      <c r="M1333" s="27"/>
      <c r="N1333" s="27">
        <v>40773</v>
      </c>
      <c r="O1333" s="26">
        <v>8.74</v>
      </c>
      <c r="P1333" s="26"/>
      <c r="Q1333" s="26"/>
    </row>
    <row r="1334" spans="1:17" x14ac:dyDescent="0.25">
      <c r="A1334" s="26">
        <v>2000</v>
      </c>
      <c r="B1334" s="26">
        <v>4003</v>
      </c>
      <c r="C1334" s="26" t="s">
        <v>0</v>
      </c>
      <c r="D1334" s="26" t="s">
        <v>9417</v>
      </c>
      <c r="E1334" s="28" t="s">
        <v>974</v>
      </c>
      <c r="F1334" s="28" t="s">
        <v>1849</v>
      </c>
      <c r="G1334" s="27">
        <v>40553</v>
      </c>
      <c r="H1334" s="26">
        <v>9.94</v>
      </c>
      <c r="I1334" s="26" t="s">
        <v>3</v>
      </c>
      <c r="J1334" s="26" t="s">
        <v>1850</v>
      </c>
      <c r="K1334" s="27">
        <v>40687</v>
      </c>
      <c r="L1334" s="27">
        <v>40778</v>
      </c>
      <c r="M1334" s="27"/>
      <c r="N1334" s="27">
        <v>41003</v>
      </c>
      <c r="O1334" s="26">
        <v>9.94</v>
      </c>
      <c r="P1334" s="26"/>
      <c r="Q1334" s="26"/>
    </row>
    <row r="1335" spans="1:17" x14ac:dyDescent="0.25">
      <c r="A1335" s="26">
        <v>2001</v>
      </c>
      <c r="B1335" s="26">
        <v>4004</v>
      </c>
      <c r="C1335" s="26" t="s">
        <v>0</v>
      </c>
      <c r="D1335" s="26" t="s">
        <v>9417</v>
      </c>
      <c r="E1335" s="28" t="s">
        <v>974</v>
      </c>
      <c r="F1335" s="28" t="s">
        <v>1851</v>
      </c>
      <c r="G1335" s="27">
        <v>40553</v>
      </c>
      <c r="H1335" s="26">
        <v>8.91</v>
      </c>
      <c r="I1335" s="26" t="s">
        <v>3</v>
      </c>
      <c r="J1335" s="26" t="s">
        <v>1852</v>
      </c>
      <c r="K1335" s="27">
        <v>40687</v>
      </c>
      <c r="L1335" s="27">
        <v>40743</v>
      </c>
      <c r="M1335" s="27"/>
      <c r="N1335" s="27">
        <v>40819</v>
      </c>
      <c r="O1335" s="26">
        <v>8.91</v>
      </c>
      <c r="P1335" s="26"/>
      <c r="Q1335" s="26"/>
    </row>
    <row r="1336" spans="1:17" x14ac:dyDescent="0.25">
      <c r="A1336" s="26">
        <v>2002</v>
      </c>
      <c r="B1336" s="26">
        <v>4005</v>
      </c>
      <c r="C1336" s="26" t="s">
        <v>0</v>
      </c>
      <c r="D1336" s="26" t="s">
        <v>9417</v>
      </c>
      <c r="E1336" s="28" t="s">
        <v>974</v>
      </c>
      <c r="F1336" s="28" t="s">
        <v>1655</v>
      </c>
      <c r="G1336" s="27">
        <v>40553</v>
      </c>
      <c r="H1336" s="26">
        <v>9.89</v>
      </c>
      <c r="I1336" s="26" t="s">
        <v>3</v>
      </c>
      <c r="J1336" s="26" t="s">
        <v>1656</v>
      </c>
      <c r="K1336" s="27">
        <v>40687</v>
      </c>
      <c r="L1336" s="27">
        <v>40779</v>
      </c>
      <c r="M1336" s="27"/>
      <c r="N1336" s="27">
        <v>40893</v>
      </c>
      <c r="O1336" s="26">
        <v>9.89</v>
      </c>
      <c r="P1336" s="26"/>
      <c r="Q1336" s="26"/>
    </row>
    <row r="1337" spans="1:17" x14ac:dyDescent="0.25">
      <c r="A1337" s="26">
        <v>2003</v>
      </c>
      <c r="B1337" s="26">
        <v>4006</v>
      </c>
      <c r="C1337" s="26" t="s">
        <v>0</v>
      </c>
      <c r="D1337" s="26" t="s">
        <v>9417</v>
      </c>
      <c r="E1337" s="28" t="s">
        <v>974</v>
      </c>
      <c r="F1337" s="28" t="s">
        <v>1657</v>
      </c>
      <c r="G1337" s="27">
        <v>40553</v>
      </c>
      <c r="H1337" s="26">
        <v>9.5399999999999991</v>
      </c>
      <c r="I1337" s="26" t="s">
        <v>3</v>
      </c>
      <c r="J1337" s="26" t="s">
        <v>1263</v>
      </c>
      <c r="K1337" s="27">
        <v>40687</v>
      </c>
      <c r="L1337" s="27">
        <v>40739</v>
      </c>
      <c r="M1337" s="27"/>
      <c r="N1337" s="27">
        <v>40786</v>
      </c>
      <c r="O1337" s="26">
        <v>9.5399999999999991</v>
      </c>
      <c r="P1337" s="26"/>
      <c r="Q1337" s="26"/>
    </row>
    <row r="1338" spans="1:17" x14ac:dyDescent="0.25">
      <c r="A1338" s="26">
        <v>2004</v>
      </c>
      <c r="B1338" s="26">
        <v>4007</v>
      </c>
      <c r="C1338" s="26" t="s">
        <v>0</v>
      </c>
      <c r="D1338" s="26" t="s">
        <v>9417</v>
      </c>
      <c r="E1338" s="28" t="s">
        <v>974</v>
      </c>
      <c r="F1338" s="28" t="s">
        <v>1658</v>
      </c>
      <c r="G1338" s="27">
        <v>40553</v>
      </c>
      <c r="H1338" s="26">
        <v>9.44</v>
      </c>
      <c r="I1338" s="26" t="s">
        <v>3</v>
      </c>
      <c r="J1338" s="26" t="s">
        <v>1204</v>
      </c>
      <c r="K1338" s="27">
        <v>40687</v>
      </c>
      <c r="L1338" s="27">
        <v>40715</v>
      </c>
      <c r="M1338" s="27"/>
      <c r="N1338" s="27">
        <v>40751</v>
      </c>
      <c r="O1338" s="26">
        <v>9.44</v>
      </c>
      <c r="P1338" s="26"/>
      <c r="Q1338" s="26"/>
    </row>
    <row r="1339" spans="1:17" x14ac:dyDescent="0.25">
      <c r="A1339" s="26">
        <v>2005</v>
      </c>
      <c r="B1339" s="26">
        <v>4008</v>
      </c>
      <c r="C1339" s="26" t="s">
        <v>0</v>
      </c>
      <c r="D1339" s="26" t="s">
        <v>9417</v>
      </c>
      <c r="E1339" s="28" t="s">
        <v>974</v>
      </c>
      <c r="F1339" s="28" t="s">
        <v>1659</v>
      </c>
      <c r="G1339" s="27">
        <v>40553</v>
      </c>
      <c r="H1339" s="26">
        <v>9.8699999999999992</v>
      </c>
      <c r="I1339" s="26" t="s">
        <v>3</v>
      </c>
      <c r="J1339" s="26" t="s">
        <v>1660</v>
      </c>
      <c r="K1339" s="27">
        <v>40721</v>
      </c>
      <c r="L1339" s="27">
        <v>40749</v>
      </c>
      <c r="M1339" s="27"/>
      <c r="N1339" s="27">
        <v>40829</v>
      </c>
      <c r="O1339" s="26">
        <v>9.8699999999999992</v>
      </c>
      <c r="P1339" s="26"/>
      <c r="Q1339" s="26"/>
    </row>
    <row r="1340" spans="1:17" x14ac:dyDescent="0.25">
      <c r="A1340" s="26">
        <v>2006</v>
      </c>
      <c r="B1340" s="26">
        <v>4009</v>
      </c>
      <c r="C1340" s="26" t="s">
        <v>0</v>
      </c>
      <c r="D1340" s="26" t="s">
        <v>9417</v>
      </c>
      <c r="E1340" s="28" t="s">
        <v>974</v>
      </c>
      <c r="F1340" s="28" t="s">
        <v>1661</v>
      </c>
      <c r="G1340" s="27">
        <v>40553</v>
      </c>
      <c r="H1340" s="26">
        <v>9.8699999999999992</v>
      </c>
      <c r="I1340" s="26" t="s">
        <v>3</v>
      </c>
      <c r="J1340" s="26" t="s">
        <v>1662</v>
      </c>
      <c r="K1340" s="27">
        <v>40687</v>
      </c>
      <c r="L1340" s="27">
        <v>40778</v>
      </c>
      <c r="M1340" s="27"/>
      <c r="N1340" s="27">
        <v>40878</v>
      </c>
      <c r="O1340" s="26">
        <v>9.8699999999999992</v>
      </c>
      <c r="P1340" s="26"/>
      <c r="Q1340" s="26"/>
    </row>
    <row r="1341" spans="1:17" x14ac:dyDescent="0.25">
      <c r="A1341" s="26">
        <v>2007</v>
      </c>
      <c r="B1341" s="26">
        <v>4010</v>
      </c>
      <c r="C1341" s="26" t="s">
        <v>0</v>
      </c>
      <c r="D1341" s="26" t="s">
        <v>9417</v>
      </c>
      <c r="E1341" s="28" t="s">
        <v>974</v>
      </c>
      <c r="F1341" s="28" t="s">
        <v>1663</v>
      </c>
      <c r="G1341" s="27">
        <v>40553</v>
      </c>
      <c r="H1341" s="26">
        <v>7.2</v>
      </c>
      <c r="I1341" s="26" t="s">
        <v>3</v>
      </c>
      <c r="J1341" s="26" t="s">
        <v>1664</v>
      </c>
      <c r="K1341" s="27">
        <v>40714</v>
      </c>
      <c r="L1341" s="27">
        <v>40722</v>
      </c>
      <c r="M1341" s="27"/>
      <c r="N1341" s="27">
        <v>40768</v>
      </c>
      <c r="O1341" s="26">
        <v>7.2</v>
      </c>
      <c r="P1341" s="26"/>
      <c r="Q1341" s="26"/>
    </row>
    <row r="1342" spans="1:17" x14ac:dyDescent="0.25">
      <c r="A1342" s="26">
        <v>2008</v>
      </c>
      <c r="B1342" s="26">
        <v>4011</v>
      </c>
      <c r="C1342" s="26" t="s">
        <v>0</v>
      </c>
      <c r="D1342" s="26" t="s">
        <v>9417</v>
      </c>
      <c r="E1342" s="28" t="s">
        <v>974</v>
      </c>
      <c r="F1342" s="28" t="s">
        <v>1665</v>
      </c>
      <c r="G1342" s="27">
        <v>40553</v>
      </c>
      <c r="H1342" s="26">
        <v>7.59</v>
      </c>
      <c r="I1342" s="26" t="s">
        <v>3</v>
      </c>
      <c r="J1342" s="26" t="s">
        <v>1666</v>
      </c>
      <c r="K1342" s="27">
        <v>40687</v>
      </c>
      <c r="L1342" s="27">
        <v>40728</v>
      </c>
      <c r="M1342" s="27"/>
      <c r="N1342" s="27">
        <v>40822</v>
      </c>
      <c r="O1342" s="26">
        <v>7.59</v>
      </c>
      <c r="P1342" s="26"/>
      <c r="Q1342" s="26"/>
    </row>
    <row r="1343" spans="1:17" x14ac:dyDescent="0.25">
      <c r="A1343" s="26">
        <v>2009</v>
      </c>
      <c r="B1343" s="26">
        <v>4012</v>
      </c>
      <c r="C1343" s="26" t="s">
        <v>0</v>
      </c>
      <c r="D1343" s="26" t="s">
        <v>9417</v>
      </c>
      <c r="E1343" s="28" t="s">
        <v>974</v>
      </c>
      <c r="F1343" s="28" t="s">
        <v>1667</v>
      </c>
      <c r="G1343" s="27">
        <v>40553</v>
      </c>
      <c r="H1343" s="26">
        <v>7.77</v>
      </c>
      <c r="I1343" s="26" t="s">
        <v>3</v>
      </c>
      <c r="J1343" s="26" t="s">
        <v>1668</v>
      </c>
      <c r="K1343" s="27">
        <v>40687</v>
      </c>
      <c r="L1343" s="27">
        <v>40701</v>
      </c>
      <c r="M1343" s="27"/>
      <c r="N1343" s="27">
        <v>40736</v>
      </c>
      <c r="O1343" s="26">
        <v>7.77</v>
      </c>
      <c r="P1343" s="26"/>
      <c r="Q1343" s="26"/>
    </row>
    <row r="1344" spans="1:17" x14ac:dyDescent="0.25">
      <c r="A1344" s="26">
        <v>2010</v>
      </c>
      <c r="B1344" s="26">
        <v>4013</v>
      </c>
      <c r="C1344" s="26" t="s">
        <v>0</v>
      </c>
      <c r="D1344" s="26" t="s">
        <v>9417</v>
      </c>
      <c r="E1344" s="28" t="s">
        <v>974</v>
      </c>
      <c r="F1344" s="28" t="s">
        <v>1669</v>
      </c>
      <c r="G1344" s="27">
        <v>40553</v>
      </c>
      <c r="H1344" s="26">
        <v>9.8699999999999992</v>
      </c>
      <c r="I1344" s="26" t="s">
        <v>3</v>
      </c>
      <c r="J1344" s="26" t="s">
        <v>1670</v>
      </c>
      <c r="K1344" s="27">
        <v>40725</v>
      </c>
      <c r="L1344" s="27">
        <v>40819</v>
      </c>
      <c r="M1344" s="27"/>
      <c r="N1344" s="27">
        <v>40927</v>
      </c>
      <c r="O1344" s="26">
        <v>9.8699999999999992</v>
      </c>
      <c r="P1344" s="26"/>
      <c r="Q1344" s="26"/>
    </row>
    <row r="1345" spans="1:17" x14ac:dyDescent="0.25">
      <c r="A1345" s="26">
        <v>2011</v>
      </c>
      <c r="B1345" s="26">
        <v>4014</v>
      </c>
      <c r="C1345" s="26" t="s">
        <v>0</v>
      </c>
      <c r="D1345" s="26" t="s">
        <v>9417</v>
      </c>
      <c r="E1345" s="28" t="s">
        <v>974</v>
      </c>
      <c r="F1345" s="28" t="s">
        <v>1671</v>
      </c>
      <c r="G1345" s="27">
        <v>40553</v>
      </c>
      <c r="H1345" s="26">
        <v>9</v>
      </c>
      <c r="I1345" s="26" t="s">
        <v>3</v>
      </c>
      <c r="J1345" s="26" t="s">
        <v>1672</v>
      </c>
      <c r="K1345" s="27">
        <v>40773</v>
      </c>
      <c r="L1345" s="27">
        <v>40826</v>
      </c>
      <c r="M1345" s="27"/>
      <c r="N1345" s="27">
        <v>40863</v>
      </c>
      <c r="O1345" s="26">
        <v>9</v>
      </c>
      <c r="P1345" s="26"/>
      <c r="Q1345" s="26"/>
    </row>
    <row r="1346" spans="1:17" x14ac:dyDescent="0.25">
      <c r="A1346" s="26">
        <v>2012</v>
      </c>
      <c r="B1346" s="26">
        <v>4015</v>
      </c>
      <c r="C1346" s="26" t="s">
        <v>0</v>
      </c>
      <c r="D1346" s="26" t="s">
        <v>9417</v>
      </c>
      <c r="E1346" s="28" t="s">
        <v>974</v>
      </c>
      <c r="F1346" s="28" t="s">
        <v>1673</v>
      </c>
      <c r="G1346" s="27">
        <v>40553</v>
      </c>
      <c r="H1346" s="26">
        <v>9.94</v>
      </c>
      <c r="I1346" s="26" t="s">
        <v>3</v>
      </c>
      <c r="J1346" s="26" t="s">
        <v>1202</v>
      </c>
      <c r="K1346" s="27">
        <v>40651</v>
      </c>
      <c r="L1346" s="27">
        <v>40771</v>
      </c>
      <c r="M1346" s="27"/>
      <c r="N1346" s="27">
        <v>41067</v>
      </c>
      <c r="O1346" s="26">
        <v>9.94</v>
      </c>
      <c r="P1346" s="26"/>
      <c r="Q1346" s="26"/>
    </row>
    <row r="1347" spans="1:17" x14ac:dyDescent="0.25">
      <c r="A1347" s="26">
        <v>2013</v>
      </c>
      <c r="B1347" s="26">
        <v>4016</v>
      </c>
      <c r="C1347" s="26" t="s">
        <v>0</v>
      </c>
      <c r="D1347" s="26" t="s">
        <v>9417</v>
      </c>
      <c r="E1347" s="28" t="s">
        <v>974</v>
      </c>
      <c r="F1347" s="28" t="s">
        <v>1674</v>
      </c>
      <c r="G1347" s="27">
        <v>40553</v>
      </c>
      <c r="H1347" s="26">
        <v>7.76</v>
      </c>
      <c r="I1347" s="26" t="s">
        <v>3</v>
      </c>
      <c r="J1347" s="26" t="s">
        <v>1675</v>
      </c>
      <c r="K1347" s="27">
        <v>40687</v>
      </c>
      <c r="L1347" s="27">
        <v>40774</v>
      </c>
      <c r="M1347" s="27"/>
      <c r="N1347" s="27">
        <v>41163</v>
      </c>
      <c r="O1347" s="26">
        <v>7.76</v>
      </c>
      <c r="P1347" s="26"/>
      <c r="Q1347" s="26"/>
    </row>
    <row r="1348" spans="1:17" x14ac:dyDescent="0.25">
      <c r="A1348" s="26">
        <v>2014</v>
      </c>
      <c r="B1348" s="26">
        <v>4017</v>
      </c>
      <c r="C1348" s="26" t="s">
        <v>0</v>
      </c>
      <c r="D1348" s="26" t="s">
        <v>9417</v>
      </c>
      <c r="E1348" s="28" t="s">
        <v>974</v>
      </c>
      <c r="F1348" s="28" t="s">
        <v>1853</v>
      </c>
      <c r="G1348" s="27">
        <v>40553</v>
      </c>
      <c r="H1348" s="26">
        <v>9.89</v>
      </c>
      <c r="I1348" s="26" t="s">
        <v>3</v>
      </c>
      <c r="J1348" s="26" t="s">
        <v>1854</v>
      </c>
      <c r="K1348" s="27">
        <v>40687</v>
      </c>
      <c r="L1348" s="27">
        <v>40704</v>
      </c>
      <c r="M1348" s="27"/>
      <c r="N1348" s="27">
        <v>40773</v>
      </c>
      <c r="O1348" s="26">
        <v>9.89</v>
      </c>
      <c r="P1348" s="26"/>
      <c r="Q1348" s="26"/>
    </row>
    <row r="1349" spans="1:17" x14ac:dyDescent="0.25">
      <c r="A1349" s="26">
        <v>2015</v>
      </c>
      <c r="B1349" s="26">
        <v>4018</v>
      </c>
      <c r="C1349" s="26" t="s">
        <v>0</v>
      </c>
      <c r="D1349" s="26" t="s">
        <v>9417</v>
      </c>
      <c r="E1349" s="28" t="s">
        <v>974</v>
      </c>
      <c r="F1349" s="28" t="s">
        <v>1855</v>
      </c>
      <c r="G1349" s="27">
        <v>40553</v>
      </c>
      <c r="H1349" s="26">
        <v>4.8</v>
      </c>
      <c r="I1349" s="26" t="s">
        <v>3</v>
      </c>
      <c r="J1349" s="26" t="s">
        <v>1856</v>
      </c>
      <c r="K1349" s="27">
        <v>40773</v>
      </c>
      <c r="L1349" s="27">
        <v>40864</v>
      </c>
      <c r="M1349" s="27"/>
      <c r="N1349" s="27">
        <v>41060</v>
      </c>
      <c r="O1349" s="26">
        <v>4.8</v>
      </c>
      <c r="P1349" s="26"/>
      <c r="Q1349" s="26"/>
    </row>
    <row r="1350" spans="1:17" x14ac:dyDescent="0.25">
      <c r="A1350" s="26">
        <v>2016</v>
      </c>
      <c r="B1350" s="26">
        <v>4019</v>
      </c>
      <c r="C1350" s="26" t="s">
        <v>0</v>
      </c>
      <c r="D1350" s="26" t="s">
        <v>9417</v>
      </c>
      <c r="E1350" s="28" t="s">
        <v>974</v>
      </c>
      <c r="F1350" s="28" t="s">
        <v>1674</v>
      </c>
      <c r="G1350" s="27">
        <v>40553</v>
      </c>
      <c r="H1350" s="26">
        <v>9.76</v>
      </c>
      <c r="I1350" s="26" t="s">
        <v>3</v>
      </c>
      <c r="J1350" s="26" t="s">
        <v>1857</v>
      </c>
      <c r="K1350" s="27">
        <v>40758</v>
      </c>
      <c r="L1350" s="27">
        <v>40849</v>
      </c>
      <c r="M1350" s="27"/>
      <c r="N1350" s="27">
        <v>41162</v>
      </c>
      <c r="O1350" s="26">
        <v>9.76</v>
      </c>
      <c r="P1350" s="26"/>
      <c r="Q1350" s="26"/>
    </row>
    <row r="1351" spans="1:17" x14ac:dyDescent="0.25">
      <c r="A1351" s="26">
        <v>2017</v>
      </c>
      <c r="B1351" s="26">
        <v>4020</v>
      </c>
      <c r="C1351" s="26" t="s">
        <v>0</v>
      </c>
      <c r="D1351" s="26" t="s">
        <v>9417</v>
      </c>
      <c r="E1351" s="28" t="s">
        <v>974</v>
      </c>
      <c r="F1351" s="28" t="s">
        <v>1858</v>
      </c>
      <c r="G1351" s="27">
        <v>40553</v>
      </c>
      <c r="H1351" s="26">
        <v>9.84</v>
      </c>
      <c r="I1351" s="26" t="s">
        <v>3</v>
      </c>
      <c r="J1351" s="26" t="s">
        <v>1859</v>
      </c>
      <c r="K1351" s="27">
        <v>40687</v>
      </c>
      <c r="L1351" s="27">
        <v>40766</v>
      </c>
      <c r="M1351" s="27"/>
      <c r="N1351" s="27">
        <v>40885</v>
      </c>
      <c r="O1351" s="26">
        <v>9.84</v>
      </c>
      <c r="P1351" s="26"/>
      <c r="Q1351" s="26"/>
    </row>
    <row r="1352" spans="1:17" x14ac:dyDescent="0.25">
      <c r="A1352" s="26">
        <v>2018</v>
      </c>
      <c r="B1352" s="26">
        <v>4021</v>
      </c>
      <c r="C1352" s="26" t="s">
        <v>0</v>
      </c>
      <c r="D1352" s="26" t="s">
        <v>9417</v>
      </c>
      <c r="E1352" s="28" t="s">
        <v>974</v>
      </c>
      <c r="F1352" s="28" t="s">
        <v>1860</v>
      </c>
      <c r="G1352" s="27">
        <v>40553</v>
      </c>
      <c r="H1352" s="26">
        <v>9.4499999999999993</v>
      </c>
      <c r="I1352" s="26" t="s">
        <v>3</v>
      </c>
      <c r="J1352" s="26" t="s">
        <v>1861</v>
      </c>
      <c r="K1352" s="27">
        <v>40774</v>
      </c>
      <c r="L1352" s="27">
        <v>40864</v>
      </c>
      <c r="M1352" s="27"/>
      <c r="N1352" s="27">
        <v>40946</v>
      </c>
      <c r="O1352" s="26">
        <v>9.4499999999999993</v>
      </c>
      <c r="P1352" s="26"/>
      <c r="Q1352" s="26"/>
    </row>
    <row r="1353" spans="1:17" x14ac:dyDescent="0.25">
      <c r="A1353" s="26">
        <v>2019</v>
      </c>
      <c r="B1353" s="26">
        <v>4022</v>
      </c>
      <c r="C1353" s="26" t="s">
        <v>0</v>
      </c>
      <c r="D1353" s="26" t="s">
        <v>9417</v>
      </c>
      <c r="E1353" s="28" t="s">
        <v>974</v>
      </c>
      <c r="F1353" s="28" t="s">
        <v>1862</v>
      </c>
      <c r="G1353" s="27">
        <v>40553</v>
      </c>
      <c r="H1353" s="26">
        <v>10</v>
      </c>
      <c r="I1353" s="26" t="s">
        <v>3</v>
      </c>
      <c r="J1353" s="26" t="s">
        <v>1731</v>
      </c>
      <c r="K1353" s="27">
        <v>40687</v>
      </c>
      <c r="L1353" s="27">
        <v>40778</v>
      </c>
      <c r="M1353" s="27"/>
      <c r="N1353" s="27">
        <v>41101</v>
      </c>
      <c r="O1353" s="26">
        <v>10</v>
      </c>
      <c r="P1353" s="26"/>
      <c r="Q1353" s="26"/>
    </row>
    <row r="1354" spans="1:17" x14ac:dyDescent="0.25">
      <c r="A1354" s="26">
        <v>2020</v>
      </c>
      <c r="B1354" s="26">
        <v>4023</v>
      </c>
      <c r="C1354" s="26" t="s">
        <v>0</v>
      </c>
      <c r="D1354" s="26" t="s">
        <v>9417</v>
      </c>
      <c r="E1354" s="28" t="s">
        <v>974</v>
      </c>
      <c r="F1354" s="28" t="s">
        <v>1863</v>
      </c>
      <c r="G1354" s="27">
        <v>40553</v>
      </c>
      <c r="H1354" s="26">
        <v>9.8699999999999992</v>
      </c>
      <c r="I1354" s="26" t="s">
        <v>3</v>
      </c>
      <c r="J1354" s="26" t="s">
        <v>1864</v>
      </c>
      <c r="K1354" s="27">
        <v>40687</v>
      </c>
      <c r="L1354" s="27">
        <v>40708</v>
      </c>
      <c r="M1354" s="27"/>
      <c r="N1354" s="27">
        <v>40729</v>
      </c>
      <c r="O1354" s="26">
        <v>9.8699999999999992</v>
      </c>
      <c r="P1354" s="26"/>
      <c r="Q1354" s="26"/>
    </row>
    <row r="1355" spans="1:17" x14ac:dyDescent="0.25">
      <c r="A1355" s="26">
        <v>2021</v>
      </c>
      <c r="B1355" s="26">
        <v>4024</v>
      </c>
      <c r="C1355" s="26" t="s">
        <v>0</v>
      </c>
      <c r="D1355" s="26" t="s">
        <v>9417</v>
      </c>
      <c r="E1355" s="28" t="s">
        <v>974</v>
      </c>
      <c r="F1355" s="28" t="s">
        <v>1865</v>
      </c>
      <c r="G1355" s="27">
        <v>40553</v>
      </c>
      <c r="H1355" s="26">
        <v>9.8699999999999992</v>
      </c>
      <c r="I1355" s="26" t="s">
        <v>3</v>
      </c>
      <c r="J1355" s="26" t="s">
        <v>1866</v>
      </c>
      <c r="K1355" s="27">
        <v>40716</v>
      </c>
      <c r="L1355" s="27">
        <v>40718</v>
      </c>
      <c r="M1355" s="27"/>
      <c r="N1355" s="27">
        <v>40751</v>
      </c>
      <c r="O1355" s="26">
        <v>9.8699999999999992</v>
      </c>
      <c r="P1355" s="26"/>
      <c r="Q1355" s="26"/>
    </row>
    <row r="1356" spans="1:17" x14ac:dyDescent="0.25">
      <c r="A1356" s="26">
        <v>2022</v>
      </c>
      <c r="B1356" s="26">
        <v>4025</v>
      </c>
      <c r="C1356" s="26" t="s">
        <v>0</v>
      </c>
      <c r="D1356" s="26" t="s">
        <v>9417</v>
      </c>
      <c r="E1356" s="28" t="s">
        <v>974</v>
      </c>
      <c r="F1356" s="28" t="s">
        <v>1867</v>
      </c>
      <c r="G1356" s="27">
        <v>40553</v>
      </c>
      <c r="H1356" s="26">
        <v>9.75</v>
      </c>
      <c r="I1356" s="26" t="s">
        <v>3</v>
      </c>
      <c r="J1356" s="26" t="s">
        <v>1868</v>
      </c>
      <c r="K1356" s="27">
        <v>40725</v>
      </c>
      <c r="L1356" s="27">
        <v>40807</v>
      </c>
      <c r="M1356" s="27"/>
      <c r="N1356" s="27">
        <v>40927</v>
      </c>
      <c r="O1356" s="26">
        <v>9.75</v>
      </c>
      <c r="P1356" s="26"/>
      <c r="Q1356" s="26"/>
    </row>
    <row r="1357" spans="1:17" x14ac:dyDescent="0.25">
      <c r="A1357" s="26">
        <v>2023</v>
      </c>
      <c r="B1357" s="26">
        <v>4026</v>
      </c>
      <c r="C1357" s="26" t="s">
        <v>0</v>
      </c>
      <c r="D1357" s="26" t="s">
        <v>9417</v>
      </c>
      <c r="E1357" s="28" t="s">
        <v>974</v>
      </c>
      <c r="F1357" s="28" t="s">
        <v>1869</v>
      </c>
      <c r="G1357" s="27">
        <v>40553</v>
      </c>
      <c r="H1357" s="26">
        <v>9.84</v>
      </c>
      <c r="I1357" s="26" t="s">
        <v>3</v>
      </c>
      <c r="J1357" s="26" t="s">
        <v>1870</v>
      </c>
      <c r="K1357" s="27">
        <v>40801</v>
      </c>
      <c r="L1357" s="27">
        <v>40861</v>
      </c>
      <c r="M1357" s="27"/>
      <c r="N1357" s="27">
        <v>40991</v>
      </c>
      <c r="O1357" s="26">
        <v>9.84</v>
      </c>
      <c r="P1357" s="26"/>
      <c r="Q1357" s="26"/>
    </row>
    <row r="1358" spans="1:17" x14ac:dyDescent="0.25">
      <c r="A1358" s="26">
        <v>2024</v>
      </c>
      <c r="B1358" s="26">
        <v>4027</v>
      </c>
      <c r="C1358" s="26" t="s">
        <v>0</v>
      </c>
      <c r="D1358" s="26" t="s">
        <v>9417</v>
      </c>
      <c r="E1358" s="28" t="s">
        <v>974</v>
      </c>
      <c r="F1358" s="28" t="s">
        <v>1871</v>
      </c>
      <c r="G1358" s="27">
        <v>40553</v>
      </c>
      <c r="H1358" s="26">
        <v>9.8699999999999992</v>
      </c>
      <c r="I1358" s="26" t="s">
        <v>3</v>
      </c>
      <c r="J1358" s="26" t="s">
        <v>1731</v>
      </c>
      <c r="K1358" s="27">
        <v>40687</v>
      </c>
      <c r="L1358" s="27">
        <v>40695</v>
      </c>
      <c r="M1358" s="27"/>
      <c r="N1358" s="27">
        <v>40703</v>
      </c>
      <c r="O1358" s="26">
        <v>9.8699999999999992</v>
      </c>
      <c r="P1358" s="26"/>
      <c r="Q1358" s="26"/>
    </row>
    <row r="1359" spans="1:17" x14ac:dyDescent="0.25">
      <c r="A1359" s="26">
        <v>2025</v>
      </c>
      <c r="B1359" s="26">
        <v>4028</v>
      </c>
      <c r="C1359" s="26" t="s">
        <v>0</v>
      </c>
      <c r="D1359" s="26" t="s">
        <v>9417</v>
      </c>
      <c r="E1359" s="28" t="s">
        <v>974</v>
      </c>
      <c r="F1359" s="28" t="s">
        <v>1872</v>
      </c>
      <c r="G1359" s="27">
        <v>40553</v>
      </c>
      <c r="H1359" s="26">
        <v>9.8699999999999992</v>
      </c>
      <c r="I1359" s="26" t="s">
        <v>3</v>
      </c>
      <c r="J1359" s="26" t="s">
        <v>1873</v>
      </c>
      <c r="K1359" s="27">
        <v>40721</v>
      </c>
      <c r="L1359" s="27">
        <v>40792</v>
      </c>
      <c r="M1359" s="27"/>
      <c r="N1359" s="27">
        <v>40960</v>
      </c>
      <c r="O1359" s="26">
        <v>9.8699999999999992</v>
      </c>
      <c r="P1359" s="26"/>
      <c r="Q1359" s="26"/>
    </row>
    <row r="1360" spans="1:17" x14ac:dyDescent="0.25">
      <c r="A1360" s="26">
        <v>2026</v>
      </c>
      <c r="B1360" s="26">
        <v>4029</v>
      </c>
      <c r="C1360" s="26" t="s">
        <v>0</v>
      </c>
      <c r="D1360" s="26" t="s">
        <v>9417</v>
      </c>
      <c r="E1360" s="28" t="s">
        <v>974</v>
      </c>
      <c r="F1360" s="28" t="s">
        <v>1874</v>
      </c>
      <c r="G1360" s="27">
        <v>40553</v>
      </c>
      <c r="H1360" s="26">
        <v>9.8699999999999992</v>
      </c>
      <c r="I1360" s="26" t="s">
        <v>3</v>
      </c>
      <c r="J1360" s="26" t="s">
        <v>1875</v>
      </c>
      <c r="K1360" s="27">
        <v>40687</v>
      </c>
      <c r="L1360" s="27">
        <v>40779</v>
      </c>
      <c r="M1360" s="27"/>
      <c r="N1360" s="27">
        <v>40968</v>
      </c>
      <c r="O1360" s="26">
        <v>9.8699999999999992</v>
      </c>
      <c r="P1360" s="26"/>
      <c r="Q1360" s="26"/>
    </row>
    <row r="1361" spans="1:17" x14ac:dyDescent="0.25">
      <c r="A1361" s="26">
        <v>2027</v>
      </c>
      <c r="B1361" s="26">
        <v>4030</v>
      </c>
      <c r="C1361" s="26" t="s">
        <v>0</v>
      </c>
      <c r="D1361" s="26" t="s">
        <v>9417</v>
      </c>
      <c r="E1361" s="28" t="s">
        <v>974</v>
      </c>
      <c r="F1361" s="28" t="s">
        <v>1876</v>
      </c>
      <c r="G1361" s="27">
        <v>40553</v>
      </c>
      <c r="H1361" s="26">
        <v>9.8699999999999992</v>
      </c>
      <c r="I1361" s="26" t="s">
        <v>3</v>
      </c>
      <c r="J1361" s="26" t="s">
        <v>1877</v>
      </c>
      <c r="K1361" s="27">
        <v>40687</v>
      </c>
      <c r="L1361" s="27">
        <v>40758</v>
      </c>
      <c r="M1361" s="27"/>
      <c r="N1361" s="27">
        <v>40822</v>
      </c>
      <c r="O1361" s="26">
        <v>9.8699999999999992</v>
      </c>
      <c r="P1361" s="26"/>
      <c r="Q1361" s="26"/>
    </row>
    <row r="1362" spans="1:17" x14ac:dyDescent="0.25">
      <c r="A1362" s="26">
        <v>2028</v>
      </c>
      <c r="B1362" s="26">
        <v>4031</v>
      </c>
      <c r="C1362" s="26" t="s">
        <v>0</v>
      </c>
      <c r="D1362" s="26" t="s">
        <v>9417</v>
      </c>
      <c r="E1362" s="28" t="s">
        <v>974</v>
      </c>
      <c r="F1362" s="28" t="s">
        <v>1878</v>
      </c>
      <c r="G1362" s="27">
        <v>40553</v>
      </c>
      <c r="H1362" s="26">
        <v>10</v>
      </c>
      <c r="I1362" s="26" t="s">
        <v>3</v>
      </c>
      <c r="J1362" s="26" t="s">
        <v>1879</v>
      </c>
      <c r="K1362" s="27">
        <v>40801</v>
      </c>
      <c r="L1362" s="27">
        <v>40885</v>
      </c>
      <c r="M1362" s="27"/>
      <c r="N1362" s="27">
        <v>41071</v>
      </c>
      <c r="O1362" s="26">
        <v>10</v>
      </c>
      <c r="P1362" s="26"/>
      <c r="Q1362" s="26"/>
    </row>
    <row r="1363" spans="1:17" x14ac:dyDescent="0.25">
      <c r="A1363" s="26">
        <v>2029</v>
      </c>
      <c r="B1363" s="26">
        <v>4032</v>
      </c>
      <c r="C1363" s="26" t="s">
        <v>0</v>
      </c>
      <c r="D1363" s="26" t="s">
        <v>9417</v>
      </c>
      <c r="E1363" s="28" t="s">
        <v>974</v>
      </c>
      <c r="F1363" s="28" t="s">
        <v>1880</v>
      </c>
      <c r="G1363" s="27">
        <v>40553</v>
      </c>
      <c r="H1363" s="26">
        <v>9.8699999999999992</v>
      </c>
      <c r="I1363" s="26" t="s">
        <v>3</v>
      </c>
      <c r="J1363" s="26" t="s">
        <v>1380</v>
      </c>
      <c r="K1363" s="27">
        <v>40687</v>
      </c>
      <c r="L1363" s="27">
        <v>40717</v>
      </c>
      <c r="M1363" s="27"/>
      <c r="N1363" s="27">
        <v>40781</v>
      </c>
      <c r="O1363" s="26">
        <v>9.8699999999999992</v>
      </c>
      <c r="P1363" s="26"/>
      <c r="Q1363" s="26"/>
    </row>
    <row r="1364" spans="1:17" x14ac:dyDescent="0.25">
      <c r="A1364" s="26">
        <v>2030</v>
      </c>
      <c r="B1364" s="26">
        <v>4033</v>
      </c>
      <c r="C1364" s="26" t="s">
        <v>0</v>
      </c>
      <c r="D1364" s="26" t="s">
        <v>9417</v>
      </c>
      <c r="E1364" s="28" t="s">
        <v>974</v>
      </c>
      <c r="F1364" s="28" t="s">
        <v>1865</v>
      </c>
      <c r="G1364" s="27">
        <v>40553</v>
      </c>
      <c r="H1364" s="26">
        <v>9.8699999999999992</v>
      </c>
      <c r="I1364" s="26" t="s">
        <v>3</v>
      </c>
      <c r="J1364" s="26" t="s">
        <v>1881</v>
      </c>
      <c r="K1364" s="27">
        <v>40716</v>
      </c>
      <c r="L1364" s="27">
        <v>40718</v>
      </c>
      <c r="M1364" s="27"/>
      <c r="N1364" s="27">
        <v>40769</v>
      </c>
      <c r="O1364" s="26">
        <v>9.8699999999999992</v>
      </c>
      <c r="P1364" s="26"/>
      <c r="Q1364" s="26"/>
    </row>
    <row r="1365" spans="1:17" x14ac:dyDescent="0.25">
      <c r="A1365" s="26">
        <v>2031</v>
      </c>
      <c r="B1365" s="26">
        <v>4034</v>
      </c>
      <c r="C1365" s="26" t="s">
        <v>0</v>
      </c>
      <c r="D1365" s="26" t="s">
        <v>9417</v>
      </c>
      <c r="E1365" s="28" t="s">
        <v>974</v>
      </c>
      <c r="F1365" s="28" t="s">
        <v>1882</v>
      </c>
      <c r="G1365" s="27">
        <v>40553</v>
      </c>
      <c r="H1365" s="26">
        <v>9.43</v>
      </c>
      <c r="I1365" s="26" t="s">
        <v>3</v>
      </c>
      <c r="J1365" s="26" t="s">
        <v>1883</v>
      </c>
      <c r="K1365" s="27">
        <v>40701</v>
      </c>
      <c r="L1365" s="27">
        <v>40792</v>
      </c>
      <c r="M1365" s="27"/>
      <c r="N1365" s="27">
        <v>40877</v>
      </c>
      <c r="O1365" s="26">
        <v>9.43</v>
      </c>
      <c r="P1365" s="26"/>
      <c r="Q1365" s="26"/>
    </row>
    <row r="1366" spans="1:17" x14ac:dyDescent="0.25">
      <c r="A1366" s="26">
        <v>2032</v>
      </c>
      <c r="B1366" s="26">
        <v>4035</v>
      </c>
      <c r="C1366" s="26" t="s">
        <v>0</v>
      </c>
      <c r="D1366" s="26" t="s">
        <v>9417</v>
      </c>
      <c r="E1366" s="28" t="s">
        <v>974</v>
      </c>
      <c r="F1366" s="28" t="s">
        <v>1884</v>
      </c>
      <c r="G1366" s="27">
        <v>40553</v>
      </c>
      <c r="H1366" s="26">
        <v>9.6300000000000008</v>
      </c>
      <c r="I1366" s="26" t="s">
        <v>3</v>
      </c>
      <c r="J1366" s="26" t="s">
        <v>1885</v>
      </c>
      <c r="K1366" s="27">
        <v>40801</v>
      </c>
      <c r="L1366" s="27">
        <v>40856</v>
      </c>
      <c r="M1366" s="27"/>
      <c r="N1366" s="27">
        <v>40942</v>
      </c>
      <c r="O1366" s="26">
        <v>9.6300000000000008</v>
      </c>
      <c r="P1366" s="26"/>
      <c r="Q1366" s="26"/>
    </row>
    <row r="1367" spans="1:17" x14ac:dyDescent="0.25">
      <c r="A1367" s="26">
        <v>2033</v>
      </c>
      <c r="B1367" s="26">
        <v>4036</v>
      </c>
      <c r="C1367" s="26" t="s">
        <v>0</v>
      </c>
      <c r="D1367" s="26" t="s">
        <v>9417</v>
      </c>
      <c r="E1367" s="28" t="s">
        <v>974</v>
      </c>
      <c r="F1367" s="28" t="s">
        <v>1886</v>
      </c>
      <c r="G1367" s="27">
        <v>40553</v>
      </c>
      <c r="H1367" s="26">
        <v>9.5500000000000007</v>
      </c>
      <c r="I1367" s="26" t="s">
        <v>3</v>
      </c>
      <c r="J1367" s="26" t="s">
        <v>1728</v>
      </c>
      <c r="K1367" s="27">
        <v>40774</v>
      </c>
      <c r="L1367" s="27">
        <v>40863</v>
      </c>
      <c r="M1367" s="27"/>
      <c r="N1367" s="27">
        <v>41067</v>
      </c>
      <c r="O1367" s="26">
        <v>9.5500000000000007</v>
      </c>
      <c r="P1367" s="26"/>
      <c r="Q1367" s="26"/>
    </row>
    <row r="1368" spans="1:17" x14ac:dyDescent="0.25">
      <c r="A1368" s="26">
        <v>2034</v>
      </c>
      <c r="B1368" s="26">
        <v>4037</v>
      </c>
      <c r="C1368" s="26" t="s">
        <v>0</v>
      </c>
      <c r="D1368" s="26" t="s">
        <v>9417</v>
      </c>
      <c r="E1368" s="28" t="s">
        <v>974</v>
      </c>
      <c r="F1368" s="28" t="s">
        <v>1887</v>
      </c>
      <c r="G1368" s="27">
        <v>40553</v>
      </c>
      <c r="H1368" s="26">
        <v>9.89</v>
      </c>
      <c r="I1368" s="26" t="s">
        <v>3</v>
      </c>
      <c r="J1368" s="26" t="s">
        <v>1451</v>
      </c>
      <c r="K1368" s="27">
        <v>40767</v>
      </c>
      <c r="L1368" s="27">
        <v>40781</v>
      </c>
      <c r="M1368" s="27"/>
      <c r="N1368" s="27">
        <v>40828</v>
      </c>
      <c r="O1368" s="26">
        <v>9.89</v>
      </c>
      <c r="P1368" s="26"/>
      <c r="Q1368" s="26"/>
    </row>
    <row r="1369" spans="1:17" x14ac:dyDescent="0.25">
      <c r="A1369" s="26">
        <v>2035</v>
      </c>
      <c r="B1369" s="26">
        <v>4038</v>
      </c>
      <c r="C1369" s="26" t="s">
        <v>0</v>
      </c>
      <c r="D1369" s="26" t="s">
        <v>9417</v>
      </c>
      <c r="E1369" s="28" t="s">
        <v>974</v>
      </c>
      <c r="F1369" s="28" t="s">
        <v>1888</v>
      </c>
      <c r="G1369" s="27">
        <v>40553</v>
      </c>
      <c r="H1369" s="26">
        <v>9.8699999999999992</v>
      </c>
      <c r="I1369" s="26" t="s">
        <v>3</v>
      </c>
      <c r="J1369" s="26" t="s">
        <v>1889</v>
      </c>
      <c r="K1369" s="27">
        <v>40773</v>
      </c>
      <c r="L1369" s="27">
        <v>40857</v>
      </c>
      <c r="M1369" s="27"/>
      <c r="N1369" s="27">
        <v>40942</v>
      </c>
      <c r="O1369" s="26">
        <v>9.8699999999999992</v>
      </c>
      <c r="P1369" s="26"/>
      <c r="Q1369" s="26"/>
    </row>
    <row r="1370" spans="1:17" x14ac:dyDescent="0.25">
      <c r="A1370" s="26">
        <v>2036</v>
      </c>
      <c r="B1370" s="26">
        <v>4039</v>
      </c>
      <c r="C1370" s="26" t="s">
        <v>0</v>
      </c>
      <c r="D1370" s="26" t="s">
        <v>9417</v>
      </c>
      <c r="E1370" s="28" t="s">
        <v>974</v>
      </c>
      <c r="F1370" s="28" t="s">
        <v>1890</v>
      </c>
      <c r="G1370" s="27">
        <v>40553</v>
      </c>
      <c r="H1370" s="26">
        <v>9.8699999999999992</v>
      </c>
      <c r="I1370" s="26" t="s">
        <v>3</v>
      </c>
      <c r="J1370" s="26" t="s">
        <v>1891</v>
      </c>
      <c r="K1370" s="27">
        <v>40767</v>
      </c>
      <c r="L1370" s="27">
        <v>40858</v>
      </c>
      <c r="M1370" s="27"/>
      <c r="N1370" s="27">
        <v>41078</v>
      </c>
      <c r="O1370" s="26">
        <v>9.8699999999999992</v>
      </c>
      <c r="P1370" s="26"/>
      <c r="Q1370" s="26"/>
    </row>
    <row r="1371" spans="1:17" x14ac:dyDescent="0.25">
      <c r="A1371" s="26">
        <v>2037</v>
      </c>
      <c r="B1371" s="26">
        <v>4040</v>
      </c>
      <c r="C1371" s="26" t="s">
        <v>0</v>
      </c>
      <c r="D1371" s="26" t="s">
        <v>9417</v>
      </c>
      <c r="E1371" s="28" t="s">
        <v>974</v>
      </c>
      <c r="F1371" s="28" t="s">
        <v>1892</v>
      </c>
      <c r="G1371" s="27">
        <v>40553</v>
      </c>
      <c r="H1371" s="26">
        <v>9.84</v>
      </c>
      <c r="I1371" s="26" t="s">
        <v>3</v>
      </c>
      <c r="J1371" s="26" t="s">
        <v>1893</v>
      </c>
      <c r="K1371" s="27">
        <v>40766</v>
      </c>
      <c r="L1371" s="27">
        <v>40858</v>
      </c>
      <c r="M1371" s="27"/>
      <c r="N1371" s="27">
        <v>41086</v>
      </c>
      <c r="O1371" s="26">
        <v>9.84</v>
      </c>
      <c r="P1371" s="26"/>
      <c r="Q1371" s="26"/>
    </row>
    <row r="1372" spans="1:17" x14ac:dyDescent="0.25">
      <c r="A1372" s="26">
        <v>2038</v>
      </c>
      <c r="B1372" s="26">
        <v>4041</v>
      </c>
      <c r="C1372" s="26" t="s">
        <v>0</v>
      </c>
      <c r="D1372" s="26" t="s">
        <v>9417</v>
      </c>
      <c r="E1372" s="28" t="s">
        <v>974</v>
      </c>
      <c r="F1372" s="28" t="s">
        <v>1894</v>
      </c>
      <c r="G1372" s="27">
        <v>40553</v>
      </c>
      <c r="H1372" s="26">
        <v>9.8699999999999992</v>
      </c>
      <c r="I1372" s="26" t="s">
        <v>3</v>
      </c>
      <c r="J1372" s="26" t="s">
        <v>1895</v>
      </c>
      <c r="K1372" s="27">
        <v>40774</v>
      </c>
      <c r="L1372" s="27">
        <v>40821</v>
      </c>
      <c r="M1372" s="27"/>
      <c r="N1372" s="27">
        <v>40912</v>
      </c>
      <c r="O1372" s="26">
        <v>9.8699999999999992</v>
      </c>
      <c r="P1372" s="26"/>
      <c r="Q1372" s="26"/>
    </row>
    <row r="1373" spans="1:17" x14ac:dyDescent="0.25">
      <c r="A1373" s="26">
        <v>2039</v>
      </c>
      <c r="B1373" s="26">
        <v>4042</v>
      </c>
      <c r="C1373" s="26" t="s">
        <v>0</v>
      </c>
      <c r="D1373" s="26" t="s">
        <v>9417</v>
      </c>
      <c r="E1373" s="28" t="s">
        <v>974</v>
      </c>
      <c r="F1373" s="28" t="s">
        <v>1674</v>
      </c>
      <c r="G1373" s="27">
        <v>40553</v>
      </c>
      <c r="H1373" s="26">
        <v>9.76</v>
      </c>
      <c r="I1373" s="26" t="s">
        <v>3</v>
      </c>
      <c r="J1373" s="26" t="s">
        <v>1857</v>
      </c>
      <c r="K1373" s="27">
        <v>40758</v>
      </c>
      <c r="L1373" s="27">
        <v>40849</v>
      </c>
      <c r="M1373" s="27"/>
      <c r="N1373" s="27">
        <v>41162</v>
      </c>
      <c r="O1373" s="26">
        <v>9.76</v>
      </c>
      <c r="P1373" s="26"/>
      <c r="Q1373" s="26"/>
    </row>
    <row r="1374" spans="1:17" x14ac:dyDescent="0.25">
      <c r="A1374" s="26">
        <v>2040</v>
      </c>
      <c r="B1374" s="26">
        <v>4043</v>
      </c>
      <c r="C1374" s="26" t="s">
        <v>0</v>
      </c>
      <c r="D1374" s="26" t="s">
        <v>9417</v>
      </c>
      <c r="E1374" s="28" t="s">
        <v>974</v>
      </c>
      <c r="F1374" s="28" t="s">
        <v>1674</v>
      </c>
      <c r="G1374" s="27">
        <v>40553</v>
      </c>
      <c r="H1374" s="26">
        <v>9.76</v>
      </c>
      <c r="I1374" s="26" t="s">
        <v>3</v>
      </c>
      <c r="J1374" s="26" t="s">
        <v>1896</v>
      </c>
      <c r="K1374" s="27">
        <v>40758</v>
      </c>
      <c r="L1374" s="27">
        <v>40849</v>
      </c>
      <c r="M1374" s="27"/>
      <c r="N1374" s="27">
        <v>41163</v>
      </c>
      <c r="O1374" s="26">
        <v>9.76</v>
      </c>
      <c r="P1374" s="26"/>
      <c r="Q1374" s="26"/>
    </row>
    <row r="1375" spans="1:17" x14ac:dyDescent="0.25">
      <c r="A1375" s="26">
        <v>2041</v>
      </c>
      <c r="B1375" s="26">
        <v>4044</v>
      </c>
      <c r="C1375" s="26" t="s">
        <v>0</v>
      </c>
      <c r="D1375" s="26" t="s">
        <v>9417</v>
      </c>
      <c r="E1375" s="28" t="s">
        <v>974</v>
      </c>
      <c r="F1375" s="28" t="s">
        <v>1897</v>
      </c>
      <c r="G1375" s="27">
        <v>40553</v>
      </c>
      <c r="H1375" s="26">
        <v>4.93</v>
      </c>
      <c r="I1375" s="26" t="s">
        <v>3</v>
      </c>
      <c r="J1375" s="26" t="s">
        <v>1898</v>
      </c>
      <c r="K1375" s="27">
        <v>40781</v>
      </c>
      <c r="L1375" s="27">
        <v>40875</v>
      </c>
      <c r="M1375" s="27"/>
      <c r="N1375" s="27">
        <v>41087</v>
      </c>
      <c r="O1375" s="26">
        <v>4.93</v>
      </c>
      <c r="P1375" s="26"/>
      <c r="Q1375" s="26"/>
    </row>
    <row r="1376" spans="1:17" x14ac:dyDescent="0.25">
      <c r="A1376" s="26">
        <v>2042</v>
      </c>
      <c r="B1376" s="26">
        <v>4045</v>
      </c>
      <c r="C1376" s="26" t="s">
        <v>0</v>
      </c>
      <c r="D1376" s="26" t="s">
        <v>9417</v>
      </c>
      <c r="E1376" s="28" t="s">
        <v>974</v>
      </c>
      <c r="F1376" s="28" t="s">
        <v>1899</v>
      </c>
      <c r="G1376" s="27">
        <v>40553</v>
      </c>
      <c r="H1376" s="26">
        <v>9.8699999999999992</v>
      </c>
      <c r="I1376" s="26" t="s">
        <v>3</v>
      </c>
      <c r="J1376" s="26" t="s">
        <v>1900</v>
      </c>
      <c r="K1376" s="27">
        <v>40766</v>
      </c>
      <c r="L1376" s="27">
        <v>40848</v>
      </c>
      <c r="M1376" s="27"/>
      <c r="N1376" s="27">
        <v>41068</v>
      </c>
      <c r="O1376" s="26">
        <v>9.8699999999999992</v>
      </c>
      <c r="P1376" s="26"/>
      <c r="Q1376" s="26"/>
    </row>
    <row r="1377" spans="1:17" x14ac:dyDescent="0.25">
      <c r="A1377" s="26">
        <v>2043</v>
      </c>
      <c r="B1377" s="26">
        <v>4046</v>
      </c>
      <c r="C1377" s="26" t="s">
        <v>0</v>
      </c>
      <c r="D1377" s="26" t="s">
        <v>9417</v>
      </c>
      <c r="E1377" s="28" t="s">
        <v>974</v>
      </c>
      <c r="F1377" s="28" t="s">
        <v>1901</v>
      </c>
      <c r="G1377" s="27">
        <v>40553</v>
      </c>
      <c r="H1377" s="26">
        <v>9.8699999999999992</v>
      </c>
      <c r="I1377" s="26" t="s">
        <v>3</v>
      </c>
      <c r="J1377" s="26" t="s">
        <v>1902</v>
      </c>
      <c r="K1377" s="27">
        <v>40774</v>
      </c>
      <c r="L1377" s="27">
        <v>40827</v>
      </c>
      <c r="M1377" s="27"/>
      <c r="N1377" s="27">
        <v>40928</v>
      </c>
      <c r="O1377" s="26">
        <v>9.8699999999999992</v>
      </c>
      <c r="P1377" s="26"/>
      <c r="Q1377" s="26"/>
    </row>
    <row r="1378" spans="1:17" x14ac:dyDescent="0.25">
      <c r="A1378" s="26">
        <v>2044</v>
      </c>
      <c r="B1378" s="26">
        <v>4047</v>
      </c>
      <c r="C1378" s="26" t="s">
        <v>0</v>
      </c>
      <c r="D1378" s="26" t="s">
        <v>9417</v>
      </c>
      <c r="E1378" s="28" t="s">
        <v>974</v>
      </c>
      <c r="F1378" s="28" t="s">
        <v>1903</v>
      </c>
      <c r="G1378" s="27">
        <v>40553</v>
      </c>
      <c r="H1378" s="26">
        <v>8.8000000000000007</v>
      </c>
      <c r="I1378" s="26" t="s">
        <v>3</v>
      </c>
      <c r="J1378" s="26" t="s">
        <v>1456</v>
      </c>
      <c r="K1378" s="27">
        <v>40725</v>
      </c>
      <c r="L1378" s="27">
        <v>40751</v>
      </c>
      <c r="M1378" s="27"/>
      <c r="N1378" s="27">
        <v>40858</v>
      </c>
      <c r="O1378" s="26">
        <v>8.8000000000000007</v>
      </c>
      <c r="P1378" s="26"/>
      <c r="Q1378" s="26"/>
    </row>
    <row r="1379" spans="1:17" x14ac:dyDescent="0.25">
      <c r="A1379" s="26">
        <v>2045</v>
      </c>
      <c r="B1379" s="26">
        <v>4048</v>
      </c>
      <c r="C1379" s="26" t="s">
        <v>0</v>
      </c>
      <c r="D1379" s="26" t="s">
        <v>9417</v>
      </c>
      <c r="E1379" s="28" t="s">
        <v>974</v>
      </c>
      <c r="F1379" s="28" t="s">
        <v>1904</v>
      </c>
      <c r="G1379" s="27">
        <v>40553</v>
      </c>
      <c r="H1379" s="26">
        <v>9.8699999999999992</v>
      </c>
      <c r="I1379" s="26" t="s">
        <v>3</v>
      </c>
      <c r="J1379" s="26" t="s">
        <v>1905</v>
      </c>
      <c r="K1379" s="27">
        <v>40799</v>
      </c>
      <c r="L1379" s="27">
        <v>40890</v>
      </c>
      <c r="M1379" s="27"/>
      <c r="N1379" s="27">
        <v>41005</v>
      </c>
      <c r="O1379" s="26">
        <v>9.8699999999999992</v>
      </c>
      <c r="P1379" s="26"/>
      <c r="Q1379" s="26"/>
    </row>
    <row r="1380" spans="1:17" x14ac:dyDescent="0.25">
      <c r="A1380" s="26">
        <v>2046</v>
      </c>
      <c r="B1380" s="26">
        <v>4049</v>
      </c>
      <c r="C1380" s="26" t="s">
        <v>0</v>
      </c>
      <c r="D1380" s="26" t="s">
        <v>9417</v>
      </c>
      <c r="E1380" s="28" t="s">
        <v>974</v>
      </c>
      <c r="F1380" s="28" t="s">
        <v>1888</v>
      </c>
      <c r="G1380" s="27">
        <v>40553</v>
      </c>
      <c r="H1380" s="26">
        <v>9.6</v>
      </c>
      <c r="I1380" s="26" t="s">
        <v>3</v>
      </c>
      <c r="J1380" s="26" t="s">
        <v>1889</v>
      </c>
      <c r="K1380" s="27">
        <v>40766</v>
      </c>
      <c r="L1380" s="27">
        <v>40857</v>
      </c>
      <c r="M1380" s="27"/>
      <c r="N1380" s="27">
        <v>40941</v>
      </c>
      <c r="O1380" s="26">
        <v>9.6</v>
      </c>
      <c r="P1380" s="26"/>
      <c r="Q1380" s="26"/>
    </row>
    <row r="1381" spans="1:17" x14ac:dyDescent="0.25">
      <c r="A1381" s="26">
        <v>2047</v>
      </c>
      <c r="B1381" s="26">
        <v>4050</v>
      </c>
      <c r="C1381" s="26" t="s">
        <v>0</v>
      </c>
      <c r="D1381" s="26" t="s">
        <v>9417</v>
      </c>
      <c r="E1381" s="28" t="s">
        <v>974</v>
      </c>
      <c r="F1381" s="28" t="s">
        <v>1888</v>
      </c>
      <c r="G1381" s="27">
        <v>40553</v>
      </c>
      <c r="H1381" s="26">
        <v>9.8699999999999992</v>
      </c>
      <c r="I1381" s="26" t="s">
        <v>3</v>
      </c>
      <c r="J1381" s="26" t="s">
        <v>1889</v>
      </c>
      <c r="K1381" s="27">
        <v>40766</v>
      </c>
      <c r="L1381" s="27">
        <v>40857</v>
      </c>
      <c r="M1381" s="27"/>
      <c r="N1381" s="27">
        <v>40941</v>
      </c>
      <c r="O1381" s="26">
        <v>9.8699999999999992</v>
      </c>
      <c r="P1381" s="26"/>
      <c r="Q1381" s="26"/>
    </row>
    <row r="1382" spans="1:17" x14ac:dyDescent="0.25">
      <c r="A1382" s="26">
        <v>2048</v>
      </c>
      <c r="B1382" s="26">
        <v>4051</v>
      </c>
      <c r="C1382" s="26" t="s">
        <v>0</v>
      </c>
      <c r="D1382" s="26" t="s">
        <v>9417</v>
      </c>
      <c r="E1382" s="28" t="s">
        <v>974</v>
      </c>
      <c r="F1382" s="28" t="s">
        <v>1906</v>
      </c>
      <c r="G1382" s="27">
        <v>40553</v>
      </c>
      <c r="H1382" s="26">
        <v>8.1</v>
      </c>
      <c r="I1382" s="26" t="s">
        <v>3</v>
      </c>
      <c r="J1382" s="26" t="s">
        <v>1907</v>
      </c>
      <c r="K1382" s="27">
        <v>40701</v>
      </c>
      <c r="L1382" s="27">
        <v>40715</v>
      </c>
      <c r="M1382" s="27"/>
      <c r="N1382" s="27">
        <v>40959</v>
      </c>
      <c r="O1382" s="26">
        <v>8.1</v>
      </c>
      <c r="P1382" s="26"/>
      <c r="Q1382" s="26"/>
    </row>
    <row r="1383" spans="1:17" x14ac:dyDescent="0.25">
      <c r="A1383" s="26">
        <v>2049</v>
      </c>
      <c r="B1383" s="26">
        <v>4052</v>
      </c>
      <c r="C1383" s="26" t="s">
        <v>0</v>
      </c>
      <c r="D1383" s="26" t="s">
        <v>9417</v>
      </c>
      <c r="E1383" s="28" t="s">
        <v>974</v>
      </c>
      <c r="F1383" s="28" t="s">
        <v>1908</v>
      </c>
      <c r="G1383" s="27">
        <v>40553</v>
      </c>
      <c r="H1383" s="26">
        <v>9.89</v>
      </c>
      <c r="I1383" s="26" t="s">
        <v>3</v>
      </c>
      <c r="J1383" s="26" t="s">
        <v>1909</v>
      </c>
      <c r="K1383" s="27">
        <v>40767</v>
      </c>
      <c r="L1383" s="27">
        <v>40792</v>
      </c>
      <c r="M1383" s="27"/>
      <c r="N1383" s="27">
        <v>40836</v>
      </c>
      <c r="O1383" s="26">
        <v>9.89</v>
      </c>
      <c r="P1383" s="26"/>
      <c r="Q1383" s="26"/>
    </row>
    <row r="1384" spans="1:17" x14ac:dyDescent="0.25">
      <c r="A1384" s="26">
        <v>2050</v>
      </c>
      <c r="B1384" s="26">
        <v>4053</v>
      </c>
      <c r="C1384" s="26" t="s">
        <v>0</v>
      </c>
      <c r="D1384" s="26" t="s">
        <v>9417</v>
      </c>
      <c r="E1384" s="28" t="s">
        <v>974</v>
      </c>
      <c r="F1384" s="28" t="s">
        <v>1910</v>
      </c>
      <c r="G1384" s="27">
        <v>40553</v>
      </c>
      <c r="H1384" s="26">
        <v>9.94</v>
      </c>
      <c r="I1384" s="26" t="s">
        <v>3</v>
      </c>
      <c r="J1384" s="26" t="s">
        <v>1911</v>
      </c>
      <c r="K1384" s="27">
        <v>40780</v>
      </c>
      <c r="L1384" s="27">
        <v>40872</v>
      </c>
      <c r="M1384" s="27"/>
      <c r="N1384" s="27">
        <v>41058</v>
      </c>
      <c r="O1384" s="26">
        <v>9.94</v>
      </c>
      <c r="P1384" s="26"/>
      <c r="Q1384" s="26"/>
    </row>
    <row r="1385" spans="1:17" x14ac:dyDescent="0.25">
      <c r="A1385" s="26">
        <v>2051</v>
      </c>
      <c r="B1385" s="26">
        <v>4054</v>
      </c>
      <c r="C1385" s="26" t="s">
        <v>0</v>
      </c>
      <c r="D1385" s="26" t="s">
        <v>9417</v>
      </c>
      <c r="E1385" s="28" t="s">
        <v>974</v>
      </c>
      <c r="F1385" s="28" t="s">
        <v>1912</v>
      </c>
      <c r="G1385" s="27">
        <v>40553</v>
      </c>
      <c r="H1385" s="26">
        <v>9.4</v>
      </c>
      <c r="I1385" s="26" t="s">
        <v>3</v>
      </c>
      <c r="J1385" s="26" t="s">
        <v>1913</v>
      </c>
      <c r="K1385" s="27">
        <v>40766</v>
      </c>
      <c r="L1385" s="27">
        <v>40857</v>
      </c>
      <c r="M1385" s="27"/>
      <c r="N1385" s="27">
        <v>41048</v>
      </c>
      <c r="O1385" s="26">
        <v>9.4</v>
      </c>
      <c r="P1385" s="26"/>
      <c r="Q1385" s="26"/>
    </row>
    <row r="1386" spans="1:17" x14ac:dyDescent="0.25">
      <c r="A1386" s="26">
        <v>2052</v>
      </c>
      <c r="B1386" s="26">
        <v>4055</v>
      </c>
      <c r="C1386" s="26" t="s">
        <v>0</v>
      </c>
      <c r="D1386" s="26" t="s">
        <v>9417</v>
      </c>
      <c r="E1386" s="28" t="s">
        <v>974</v>
      </c>
      <c r="F1386" s="28" t="s">
        <v>1914</v>
      </c>
      <c r="G1386" s="27">
        <v>40553</v>
      </c>
      <c r="H1386" s="26">
        <v>4.8</v>
      </c>
      <c r="I1386" s="26" t="s">
        <v>3</v>
      </c>
      <c r="J1386" s="26" t="s">
        <v>1915</v>
      </c>
      <c r="K1386" s="27">
        <v>40774</v>
      </c>
      <c r="L1386" s="27">
        <v>40863</v>
      </c>
      <c r="M1386" s="27"/>
      <c r="N1386" s="27">
        <v>40935</v>
      </c>
      <c r="O1386" s="26">
        <v>4.8</v>
      </c>
      <c r="P1386" s="26"/>
      <c r="Q1386" s="26"/>
    </row>
    <row r="1387" spans="1:17" x14ac:dyDescent="0.25">
      <c r="A1387" s="26">
        <v>2053</v>
      </c>
      <c r="B1387" s="26">
        <v>4056</v>
      </c>
      <c r="C1387" s="26" t="s">
        <v>0</v>
      </c>
      <c r="D1387" s="26" t="s">
        <v>9417</v>
      </c>
      <c r="E1387" s="28" t="s">
        <v>974</v>
      </c>
      <c r="F1387" s="28" t="s">
        <v>1914</v>
      </c>
      <c r="G1387" s="27">
        <v>40553</v>
      </c>
      <c r="H1387" s="26">
        <v>9.8699999999999992</v>
      </c>
      <c r="I1387" s="26" t="s">
        <v>3</v>
      </c>
      <c r="J1387" s="26" t="s">
        <v>1916</v>
      </c>
      <c r="K1387" s="27">
        <v>40774</v>
      </c>
      <c r="L1387" s="27">
        <v>40863</v>
      </c>
      <c r="M1387" s="27"/>
      <c r="N1387" s="27">
        <v>40928</v>
      </c>
      <c r="O1387" s="26">
        <v>9.8699999999999992</v>
      </c>
      <c r="P1387" s="26"/>
      <c r="Q1387" s="26"/>
    </row>
    <row r="1388" spans="1:17" x14ac:dyDescent="0.25">
      <c r="A1388" s="26">
        <v>2054</v>
      </c>
      <c r="B1388" s="26">
        <v>4057</v>
      </c>
      <c r="C1388" s="26" t="s">
        <v>0</v>
      </c>
      <c r="D1388" s="26" t="s">
        <v>9417</v>
      </c>
      <c r="E1388" s="28" t="s">
        <v>974</v>
      </c>
      <c r="F1388" s="28" t="s">
        <v>1917</v>
      </c>
      <c r="G1388" s="27">
        <v>40553</v>
      </c>
      <c r="H1388" s="26">
        <v>9.8699999999999992</v>
      </c>
      <c r="I1388" s="26" t="s">
        <v>3</v>
      </c>
      <c r="J1388" s="26" t="s">
        <v>1918</v>
      </c>
      <c r="K1388" s="27">
        <v>40651</v>
      </c>
      <c r="L1388" s="27">
        <v>40773</v>
      </c>
      <c r="M1388" s="27"/>
      <c r="N1388" s="27">
        <v>41067</v>
      </c>
      <c r="O1388" s="26">
        <v>9.8699999999999992</v>
      </c>
      <c r="P1388" s="26"/>
      <c r="Q1388" s="26"/>
    </row>
    <row r="1389" spans="1:17" x14ac:dyDescent="0.25">
      <c r="A1389" s="26">
        <v>2055</v>
      </c>
      <c r="B1389" s="26">
        <v>4058</v>
      </c>
      <c r="C1389" s="26" t="s">
        <v>0</v>
      </c>
      <c r="D1389" s="26" t="s">
        <v>9417</v>
      </c>
      <c r="E1389" s="28" t="s">
        <v>974</v>
      </c>
      <c r="F1389" s="28" t="s">
        <v>1919</v>
      </c>
      <c r="G1389" s="27">
        <v>40553</v>
      </c>
      <c r="H1389" s="26">
        <v>9.8699999999999992</v>
      </c>
      <c r="I1389" s="26" t="s">
        <v>3</v>
      </c>
      <c r="J1389" s="26" t="s">
        <v>1918</v>
      </c>
      <c r="K1389" s="27">
        <v>40651</v>
      </c>
      <c r="L1389" s="27">
        <v>40715</v>
      </c>
      <c r="M1389" s="27"/>
      <c r="N1389" s="27">
        <v>40736</v>
      </c>
      <c r="O1389" s="26">
        <v>9.8699999999999992</v>
      </c>
      <c r="P1389" s="26"/>
      <c r="Q1389" s="26"/>
    </row>
    <row r="1390" spans="1:17" x14ac:dyDescent="0.25">
      <c r="A1390" s="26">
        <v>2056</v>
      </c>
      <c r="B1390" s="26">
        <v>4059</v>
      </c>
      <c r="C1390" s="26" t="s">
        <v>0</v>
      </c>
      <c r="D1390" s="26" t="s">
        <v>9417</v>
      </c>
      <c r="E1390" s="28" t="s">
        <v>974</v>
      </c>
      <c r="F1390" s="28" t="s">
        <v>1920</v>
      </c>
      <c r="G1390" s="27">
        <v>40553</v>
      </c>
      <c r="H1390" s="26">
        <v>9.8699999999999992</v>
      </c>
      <c r="I1390" s="26" t="s">
        <v>3</v>
      </c>
      <c r="J1390" s="26" t="s">
        <v>1921</v>
      </c>
      <c r="K1390" s="27">
        <v>40701</v>
      </c>
      <c r="L1390" s="27">
        <v>40778</v>
      </c>
      <c r="M1390" s="27"/>
      <c r="N1390" s="27">
        <v>41088</v>
      </c>
      <c r="O1390" s="26">
        <v>9.8699999999999992</v>
      </c>
      <c r="P1390" s="26"/>
      <c r="Q1390" s="26"/>
    </row>
    <row r="1391" spans="1:17" x14ac:dyDescent="0.25">
      <c r="A1391" s="26">
        <v>2057</v>
      </c>
      <c r="B1391" s="26">
        <v>4060</v>
      </c>
      <c r="C1391" s="26" t="s">
        <v>0</v>
      </c>
      <c r="D1391" s="26" t="s">
        <v>9417</v>
      </c>
      <c r="E1391" s="28" t="s">
        <v>974</v>
      </c>
      <c r="F1391" s="28" t="s">
        <v>1922</v>
      </c>
      <c r="G1391" s="27">
        <v>40553</v>
      </c>
      <c r="H1391" s="26">
        <v>9.8699999999999992</v>
      </c>
      <c r="I1391" s="26" t="s">
        <v>3</v>
      </c>
      <c r="J1391" s="26" t="s">
        <v>1923</v>
      </c>
      <c r="K1391" s="27">
        <v>40701</v>
      </c>
      <c r="L1391" s="27">
        <v>40778</v>
      </c>
      <c r="M1391" s="27"/>
      <c r="N1391" s="27">
        <v>41088</v>
      </c>
      <c r="O1391" s="26">
        <v>9.8699999999999992</v>
      </c>
      <c r="P1391" s="26"/>
      <c r="Q1391" s="26"/>
    </row>
    <row r="1392" spans="1:17" x14ac:dyDescent="0.25">
      <c r="A1392" s="26">
        <v>2058</v>
      </c>
      <c r="B1392" s="26">
        <v>4061</v>
      </c>
      <c r="C1392" s="26" t="s">
        <v>0</v>
      </c>
      <c r="D1392" s="26" t="s">
        <v>9417</v>
      </c>
      <c r="E1392" s="28" t="s">
        <v>974</v>
      </c>
      <c r="F1392" s="28" t="s">
        <v>1924</v>
      </c>
      <c r="G1392" s="27">
        <v>40553</v>
      </c>
      <c r="H1392" s="26">
        <v>9.94</v>
      </c>
      <c r="I1392" s="26" t="s">
        <v>3</v>
      </c>
      <c r="J1392" s="26" t="s">
        <v>1905</v>
      </c>
      <c r="K1392" s="27">
        <v>40799</v>
      </c>
      <c r="L1392" s="27">
        <v>40890</v>
      </c>
      <c r="M1392" s="27"/>
      <c r="N1392" s="27">
        <v>41046</v>
      </c>
      <c r="O1392" s="26">
        <v>9.94</v>
      </c>
      <c r="P1392" s="26"/>
      <c r="Q1392" s="26"/>
    </row>
    <row r="1393" spans="1:17" x14ac:dyDescent="0.25">
      <c r="A1393" s="26">
        <v>2059</v>
      </c>
      <c r="B1393" s="26">
        <v>4062</v>
      </c>
      <c r="C1393" s="26" t="s">
        <v>0</v>
      </c>
      <c r="D1393" s="26" t="s">
        <v>9417</v>
      </c>
      <c r="E1393" s="28" t="s">
        <v>974</v>
      </c>
      <c r="F1393" s="28" t="s">
        <v>1925</v>
      </c>
      <c r="G1393" s="27">
        <v>40553</v>
      </c>
      <c r="H1393" s="26">
        <v>9.36</v>
      </c>
      <c r="I1393" s="26" t="s">
        <v>3</v>
      </c>
      <c r="J1393" s="26" t="s">
        <v>1926</v>
      </c>
      <c r="K1393" s="27">
        <v>40701</v>
      </c>
      <c r="L1393" s="27">
        <v>40793</v>
      </c>
      <c r="M1393" s="27"/>
      <c r="N1393" s="27">
        <v>40894</v>
      </c>
      <c r="O1393" s="26">
        <v>9.36</v>
      </c>
      <c r="P1393" s="26"/>
      <c r="Q1393" s="26"/>
    </row>
    <row r="1394" spans="1:17" x14ac:dyDescent="0.25">
      <c r="A1394" s="26">
        <v>2060</v>
      </c>
      <c r="B1394" s="26">
        <v>4063</v>
      </c>
      <c r="C1394" s="26" t="s">
        <v>0</v>
      </c>
      <c r="D1394" s="26" t="s">
        <v>9417</v>
      </c>
      <c r="E1394" s="28" t="s">
        <v>974</v>
      </c>
      <c r="F1394" s="28" t="s">
        <v>1927</v>
      </c>
      <c r="G1394" s="27">
        <v>40553</v>
      </c>
      <c r="H1394" s="26">
        <v>7.68</v>
      </c>
      <c r="I1394" s="26" t="s">
        <v>3</v>
      </c>
      <c r="J1394" s="26" t="s">
        <v>1928</v>
      </c>
      <c r="K1394" s="27">
        <v>40773</v>
      </c>
      <c r="L1394" s="27">
        <v>40862</v>
      </c>
      <c r="M1394" s="27"/>
      <c r="N1394" s="27">
        <v>41047</v>
      </c>
      <c r="O1394" s="26">
        <v>7.68</v>
      </c>
      <c r="P1394" s="26"/>
      <c r="Q1394" s="26"/>
    </row>
    <row r="1395" spans="1:17" x14ac:dyDescent="0.25">
      <c r="A1395" s="26">
        <v>2061</v>
      </c>
      <c r="B1395" s="26">
        <v>4064</v>
      </c>
      <c r="C1395" s="26" t="s">
        <v>0</v>
      </c>
      <c r="D1395" s="26" t="s">
        <v>9417</v>
      </c>
      <c r="E1395" s="28" t="s">
        <v>974</v>
      </c>
      <c r="F1395" s="28" t="s">
        <v>1929</v>
      </c>
      <c r="G1395" s="27">
        <v>40553</v>
      </c>
      <c r="H1395" s="26">
        <v>9.89</v>
      </c>
      <c r="I1395" s="26" t="s">
        <v>3</v>
      </c>
      <c r="J1395" s="26" t="s">
        <v>1451</v>
      </c>
      <c r="K1395" s="27">
        <v>40760</v>
      </c>
      <c r="L1395" s="27">
        <v>40781</v>
      </c>
      <c r="M1395" s="27"/>
      <c r="N1395" s="27">
        <v>40840</v>
      </c>
      <c r="O1395" s="26">
        <v>9.89</v>
      </c>
      <c r="P1395" s="26"/>
      <c r="Q1395" s="26"/>
    </row>
    <row r="1396" spans="1:17" ht="45" x14ac:dyDescent="0.25">
      <c r="A1396" s="26">
        <v>2062</v>
      </c>
      <c r="B1396" s="26">
        <v>3937</v>
      </c>
      <c r="C1396" s="26" t="s">
        <v>0</v>
      </c>
      <c r="D1396" s="26" t="s">
        <v>9415</v>
      </c>
      <c r="E1396" s="28" t="s">
        <v>974</v>
      </c>
      <c r="F1396" s="28" t="s">
        <v>1754</v>
      </c>
      <c r="G1396" s="27">
        <v>40553</v>
      </c>
      <c r="H1396" s="26">
        <v>10</v>
      </c>
      <c r="I1396" s="26" t="s">
        <v>3</v>
      </c>
      <c r="J1396" s="26" t="s">
        <v>1755</v>
      </c>
      <c r="K1396" s="27">
        <v>40583</v>
      </c>
      <c r="L1396" s="27">
        <v>40669</v>
      </c>
      <c r="M1396" s="27"/>
      <c r="N1396" s="27">
        <v>41088</v>
      </c>
      <c r="O1396" s="26">
        <v>10</v>
      </c>
      <c r="P1396" s="26"/>
      <c r="Q1396" s="26"/>
    </row>
    <row r="1397" spans="1:17" x14ac:dyDescent="0.25">
      <c r="A1397" s="26">
        <v>2063</v>
      </c>
      <c r="B1397" s="26">
        <v>3938</v>
      </c>
      <c r="C1397" s="26" t="s">
        <v>0</v>
      </c>
      <c r="D1397" s="26" t="s">
        <v>9415</v>
      </c>
      <c r="E1397" s="28" t="s">
        <v>974</v>
      </c>
      <c r="F1397" s="28" t="s">
        <v>1756</v>
      </c>
      <c r="G1397" s="27">
        <v>40553</v>
      </c>
      <c r="H1397" s="26">
        <v>9.5</v>
      </c>
      <c r="I1397" s="26" t="s">
        <v>3</v>
      </c>
      <c r="J1397" s="26" t="s">
        <v>8632</v>
      </c>
      <c r="K1397" s="27">
        <v>40573</v>
      </c>
      <c r="L1397" s="27">
        <v>40596</v>
      </c>
      <c r="M1397" s="27"/>
      <c r="N1397" s="27">
        <v>40714</v>
      </c>
      <c r="O1397" s="26">
        <v>9.5</v>
      </c>
      <c r="P1397" s="26"/>
      <c r="Q1397" s="26"/>
    </row>
    <row r="1398" spans="1:17" x14ac:dyDescent="0.25">
      <c r="A1398" s="26">
        <v>2064</v>
      </c>
      <c r="B1398" s="26">
        <v>3939</v>
      </c>
      <c r="C1398" s="26" t="s">
        <v>0</v>
      </c>
      <c r="D1398" s="26" t="s">
        <v>9415</v>
      </c>
      <c r="E1398" s="28" t="s">
        <v>974</v>
      </c>
      <c r="F1398" s="28" t="s">
        <v>1757</v>
      </c>
      <c r="G1398" s="27">
        <v>40553</v>
      </c>
      <c r="H1398" s="26">
        <v>9.9</v>
      </c>
      <c r="I1398" s="26" t="s">
        <v>3</v>
      </c>
      <c r="J1398" s="26" t="s">
        <v>8635</v>
      </c>
      <c r="K1398" s="27">
        <v>40589</v>
      </c>
      <c r="L1398" s="27">
        <v>40603</v>
      </c>
      <c r="M1398" s="27"/>
      <c r="N1398" s="27">
        <v>40687</v>
      </c>
      <c r="O1398" s="26">
        <v>9.9</v>
      </c>
      <c r="P1398" s="26"/>
      <c r="Q1398" s="26"/>
    </row>
    <row r="1399" spans="1:17" x14ac:dyDescent="0.25">
      <c r="A1399" s="26">
        <v>2065</v>
      </c>
      <c r="B1399" s="26">
        <v>3940</v>
      </c>
      <c r="C1399" s="26" t="s">
        <v>0</v>
      </c>
      <c r="D1399" s="26" t="s">
        <v>9415</v>
      </c>
      <c r="E1399" s="28" t="s">
        <v>974</v>
      </c>
      <c r="F1399" s="28" t="s">
        <v>1758</v>
      </c>
      <c r="G1399" s="27">
        <v>40553</v>
      </c>
      <c r="H1399" s="26">
        <v>10</v>
      </c>
      <c r="I1399" s="26" t="s">
        <v>3</v>
      </c>
      <c r="J1399" s="26" t="s">
        <v>1759</v>
      </c>
      <c r="K1399" s="27">
        <v>40573</v>
      </c>
      <c r="L1399" s="27">
        <v>40583</v>
      </c>
      <c r="M1399" s="27"/>
      <c r="N1399" s="27">
        <v>41117</v>
      </c>
      <c r="O1399" s="26">
        <v>10</v>
      </c>
      <c r="P1399" s="26"/>
      <c r="Q1399" s="26"/>
    </row>
    <row r="1400" spans="1:17" x14ac:dyDescent="0.25">
      <c r="A1400" s="26">
        <v>2066</v>
      </c>
      <c r="B1400" s="26">
        <v>3941</v>
      </c>
      <c r="C1400" s="26" t="s">
        <v>0</v>
      </c>
      <c r="D1400" s="26" t="s">
        <v>9415</v>
      </c>
      <c r="E1400" s="28" t="s">
        <v>974</v>
      </c>
      <c r="F1400" s="28" t="s">
        <v>1760</v>
      </c>
      <c r="G1400" s="27">
        <v>40553</v>
      </c>
      <c r="H1400" s="26">
        <v>9.8699999999999992</v>
      </c>
      <c r="I1400" s="26" t="s">
        <v>3</v>
      </c>
      <c r="J1400" s="26" t="s">
        <v>1761</v>
      </c>
      <c r="K1400" s="27">
        <v>40576</v>
      </c>
      <c r="L1400" s="27">
        <v>40662</v>
      </c>
      <c r="M1400" s="27"/>
      <c r="N1400" s="27">
        <v>40763</v>
      </c>
      <c r="O1400" s="26">
        <v>9.8699999999999992</v>
      </c>
      <c r="P1400" s="26"/>
      <c r="Q1400" s="26"/>
    </row>
    <row r="1401" spans="1:17" x14ac:dyDescent="0.25">
      <c r="A1401" s="26">
        <v>2067</v>
      </c>
      <c r="B1401" s="26">
        <v>3942</v>
      </c>
      <c r="C1401" s="26" t="s">
        <v>0</v>
      </c>
      <c r="D1401" s="26" t="s">
        <v>9415</v>
      </c>
      <c r="E1401" s="28" t="s">
        <v>974</v>
      </c>
      <c r="F1401" s="28" t="s">
        <v>1543</v>
      </c>
      <c r="G1401" s="27">
        <v>40553</v>
      </c>
      <c r="H1401" s="26">
        <v>9.84</v>
      </c>
      <c r="I1401" s="26" t="s">
        <v>3</v>
      </c>
      <c r="J1401" s="26" t="s">
        <v>1544</v>
      </c>
      <c r="K1401" s="27">
        <v>40574</v>
      </c>
      <c r="L1401" s="27">
        <v>40591</v>
      </c>
      <c r="M1401" s="27"/>
      <c r="N1401" s="27">
        <v>40702</v>
      </c>
      <c r="O1401" s="26">
        <v>9.84</v>
      </c>
      <c r="P1401" s="26"/>
      <c r="Q1401" s="26"/>
    </row>
    <row r="1402" spans="1:17" x14ac:dyDescent="0.25">
      <c r="A1402" s="26">
        <v>2068</v>
      </c>
      <c r="B1402" s="26">
        <v>3943</v>
      </c>
      <c r="C1402" s="26" t="s">
        <v>0</v>
      </c>
      <c r="D1402" s="26" t="s">
        <v>9415</v>
      </c>
      <c r="E1402" s="28" t="s">
        <v>974</v>
      </c>
      <c r="F1402" s="28" t="s">
        <v>1545</v>
      </c>
      <c r="G1402" s="27">
        <v>40553</v>
      </c>
      <c r="H1402" s="26">
        <v>9.4499999999999993</v>
      </c>
      <c r="I1402" s="26" t="s">
        <v>3</v>
      </c>
      <c r="J1402" s="26" t="s">
        <v>1546</v>
      </c>
      <c r="K1402" s="27">
        <v>40589</v>
      </c>
      <c r="L1402" s="27">
        <v>40632</v>
      </c>
      <c r="M1402" s="27"/>
      <c r="N1402" s="27">
        <v>40745</v>
      </c>
      <c r="O1402" s="26">
        <v>9.4499999999999993</v>
      </c>
      <c r="P1402" s="26"/>
      <c r="Q1402" s="26"/>
    </row>
    <row r="1403" spans="1:17" x14ac:dyDescent="0.25">
      <c r="A1403" s="26">
        <v>2069</v>
      </c>
      <c r="B1403" s="26">
        <v>3944</v>
      </c>
      <c r="C1403" s="26" t="s">
        <v>0</v>
      </c>
      <c r="D1403" s="26" t="s">
        <v>9415</v>
      </c>
      <c r="E1403" s="28" t="s">
        <v>974</v>
      </c>
      <c r="F1403" s="28" t="s">
        <v>1547</v>
      </c>
      <c r="G1403" s="27">
        <v>40553</v>
      </c>
      <c r="H1403" s="26">
        <v>9.86</v>
      </c>
      <c r="I1403" s="26" t="s">
        <v>3</v>
      </c>
      <c r="J1403" s="26" t="s">
        <v>1548</v>
      </c>
      <c r="K1403" s="27">
        <v>40573</v>
      </c>
      <c r="L1403" s="27">
        <v>40612</v>
      </c>
      <c r="M1403" s="27"/>
      <c r="N1403" s="27">
        <v>40680</v>
      </c>
      <c r="O1403" s="26">
        <v>9.86</v>
      </c>
      <c r="P1403" s="26"/>
      <c r="Q1403" s="26"/>
    </row>
    <row r="1404" spans="1:17" x14ac:dyDescent="0.25">
      <c r="A1404" s="26">
        <v>2070</v>
      </c>
      <c r="B1404" s="26">
        <v>3945</v>
      </c>
      <c r="C1404" s="26" t="s">
        <v>0</v>
      </c>
      <c r="D1404" s="26" t="s">
        <v>9415</v>
      </c>
      <c r="E1404" s="28" t="s">
        <v>974</v>
      </c>
      <c r="F1404" s="28" t="s">
        <v>1549</v>
      </c>
      <c r="G1404" s="27">
        <v>40553</v>
      </c>
      <c r="H1404" s="26">
        <v>8.36</v>
      </c>
      <c r="I1404" s="26" t="s">
        <v>3</v>
      </c>
      <c r="J1404" s="26" t="s">
        <v>8636</v>
      </c>
      <c r="K1404" s="27">
        <v>40583</v>
      </c>
      <c r="L1404" s="27">
        <v>40673</v>
      </c>
      <c r="M1404" s="27"/>
      <c r="N1404" s="27">
        <v>40826</v>
      </c>
      <c r="O1404" s="26">
        <v>8.36</v>
      </c>
      <c r="P1404" s="26"/>
      <c r="Q1404" s="26"/>
    </row>
    <row r="1405" spans="1:17" x14ac:dyDescent="0.25">
      <c r="A1405" s="26">
        <v>2071</v>
      </c>
      <c r="B1405" s="26">
        <v>3946</v>
      </c>
      <c r="C1405" s="26" t="s">
        <v>0</v>
      </c>
      <c r="D1405" s="26" t="s">
        <v>9415</v>
      </c>
      <c r="E1405" s="28" t="s">
        <v>974</v>
      </c>
      <c r="F1405" s="28" t="s">
        <v>1550</v>
      </c>
      <c r="G1405" s="27">
        <v>40553</v>
      </c>
      <c r="H1405" s="26">
        <v>9.5</v>
      </c>
      <c r="I1405" s="26" t="s">
        <v>3</v>
      </c>
      <c r="J1405" s="26" t="s">
        <v>8637</v>
      </c>
      <c r="K1405" s="27">
        <v>40583</v>
      </c>
      <c r="L1405" s="27">
        <v>40673</v>
      </c>
      <c r="M1405" s="27"/>
      <c r="N1405" s="27">
        <v>40805</v>
      </c>
      <c r="O1405" s="26">
        <v>9.5</v>
      </c>
      <c r="P1405" s="26"/>
      <c r="Q1405" s="26"/>
    </row>
    <row r="1406" spans="1:17" x14ac:dyDescent="0.25">
      <c r="A1406" s="26">
        <v>2072</v>
      </c>
      <c r="B1406" s="26">
        <v>3947</v>
      </c>
      <c r="C1406" s="26" t="s">
        <v>0</v>
      </c>
      <c r="D1406" s="26" t="s">
        <v>9415</v>
      </c>
      <c r="E1406" s="28" t="s">
        <v>974</v>
      </c>
      <c r="F1406" s="28" t="s">
        <v>1551</v>
      </c>
      <c r="G1406" s="27">
        <v>40553</v>
      </c>
      <c r="H1406" s="26">
        <v>9.8000000000000007</v>
      </c>
      <c r="I1406" s="26" t="s">
        <v>3</v>
      </c>
      <c r="J1406" s="26" t="s">
        <v>1552</v>
      </c>
      <c r="K1406" s="27">
        <v>40573</v>
      </c>
      <c r="L1406" s="27">
        <v>40662</v>
      </c>
      <c r="M1406" s="27"/>
      <c r="N1406" s="27">
        <v>40922</v>
      </c>
      <c r="O1406" s="26">
        <v>9.8000000000000007</v>
      </c>
      <c r="P1406" s="26"/>
      <c r="Q1406" s="26"/>
    </row>
    <row r="1407" spans="1:17" x14ac:dyDescent="0.25">
      <c r="A1407" s="26">
        <v>2073</v>
      </c>
      <c r="B1407" s="26">
        <v>3948</v>
      </c>
      <c r="C1407" s="26" t="s">
        <v>0</v>
      </c>
      <c r="D1407" s="26" t="s">
        <v>9415</v>
      </c>
      <c r="E1407" s="28" t="s">
        <v>974</v>
      </c>
      <c r="F1407" s="28" t="s">
        <v>1553</v>
      </c>
      <c r="G1407" s="27">
        <v>40553</v>
      </c>
      <c r="H1407" s="26">
        <v>9.9</v>
      </c>
      <c r="I1407" s="26" t="s">
        <v>3</v>
      </c>
      <c r="J1407" s="26" t="s">
        <v>1554</v>
      </c>
      <c r="K1407" s="27">
        <v>40583</v>
      </c>
      <c r="L1407" s="27">
        <v>40662</v>
      </c>
      <c r="M1407" s="27"/>
      <c r="N1407" s="27">
        <v>40801</v>
      </c>
      <c r="O1407" s="26">
        <v>9.9</v>
      </c>
      <c r="P1407" s="26"/>
      <c r="Q1407" s="26"/>
    </row>
    <row r="1408" spans="1:17" x14ac:dyDescent="0.25">
      <c r="A1408" s="26">
        <v>2074</v>
      </c>
      <c r="B1408" s="26">
        <v>3949</v>
      </c>
      <c r="C1408" s="26" t="s">
        <v>0</v>
      </c>
      <c r="D1408" s="26" t="s">
        <v>9415</v>
      </c>
      <c r="E1408" s="28" t="s">
        <v>974</v>
      </c>
      <c r="F1408" s="28" t="s">
        <v>1555</v>
      </c>
      <c r="G1408" s="27">
        <v>40553</v>
      </c>
      <c r="H1408" s="26">
        <v>8.93</v>
      </c>
      <c r="I1408" s="26" t="s">
        <v>3</v>
      </c>
      <c r="J1408" s="26" t="s">
        <v>1556</v>
      </c>
      <c r="K1408" s="27">
        <v>40573</v>
      </c>
      <c r="L1408" s="27">
        <v>40605</v>
      </c>
      <c r="M1408" s="27"/>
      <c r="N1408" s="27">
        <v>40746</v>
      </c>
      <c r="O1408" s="26">
        <v>8.93</v>
      </c>
      <c r="P1408" s="26"/>
      <c r="Q1408" s="26"/>
    </row>
    <row r="1409" spans="1:17" x14ac:dyDescent="0.25">
      <c r="A1409" s="26">
        <v>2075</v>
      </c>
      <c r="B1409" s="26">
        <v>3950</v>
      </c>
      <c r="C1409" s="26" t="s">
        <v>0</v>
      </c>
      <c r="D1409" s="26" t="s">
        <v>9415</v>
      </c>
      <c r="E1409" s="28" t="s">
        <v>974</v>
      </c>
      <c r="F1409" s="28" t="s">
        <v>1557</v>
      </c>
      <c r="G1409" s="27">
        <v>40553</v>
      </c>
      <c r="H1409" s="26">
        <v>9.81</v>
      </c>
      <c r="I1409" s="26" t="s">
        <v>3</v>
      </c>
      <c r="J1409" s="26" t="s">
        <v>1558</v>
      </c>
      <c r="K1409" s="27">
        <v>40682</v>
      </c>
      <c r="L1409" s="27">
        <v>40774</v>
      </c>
      <c r="M1409" s="27"/>
      <c r="N1409" s="27">
        <v>41082</v>
      </c>
      <c r="O1409" s="26">
        <v>9.81</v>
      </c>
      <c r="P1409" s="26"/>
      <c r="Q1409" s="26"/>
    </row>
    <row r="1410" spans="1:17" x14ac:dyDescent="0.25">
      <c r="A1410" s="26">
        <v>2076</v>
      </c>
      <c r="B1410" s="26">
        <v>3951</v>
      </c>
      <c r="C1410" s="26" t="s">
        <v>0</v>
      </c>
      <c r="D1410" s="26" t="s">
        <v>9415</v>
      </c>
      <c r="E1410" s="28" t="s">
        <v>974</v>
      </c>
      <c r="F1410" s="28" t="s">
        <v>1559</v>
      </c>
      <c r="G1410" s="27">
        <v>40553</v>
      </c>
      <c r="H1410" s="26">
        <v>9.84</v>
      </c>
      <c r="I1410" s="26" t="s">
        <v>3</v>
      </c>
      <c r="J1410" s="26" t="s">
        <v>1560</v>
      </c>
      <c r="K1410" s="27">
        <v>40573</v>
      </c>
      <c r="L1410" s="27">
        <v>40588</v>
      </c>
      <c r="M1410" s="27"/>
      <c r="N1410" s="27">
        <v>40682</v>
      </c>
      <c r="O1410" s="26">
        <v>9.84</v>
      </c>
      <c r="P1410" s="26"/>
      <c r="Q1410" s="26"/>
    </row>
    <row r="1411" spans="1:17" x14ac:dyDescent="0.25">
      <c r="A1411" s="26">
        <v>2077</v>
      </c>
      <c r="B1411" s="26">
        <v>3952</v>
      </c>
      <c r="C1411" s="26" t="s">
        <v>0</v>
      </c>
      <c r="D1411" s="26" t="s">
        <v>9415</v>
      </c>
      <c r="E1411" s="28" t="s">
        <v>974</v>
      </c>
      <c r="F1411" s="28" t="s">
        <v>1561</v>
      </c>
      <c r="G1411" s="27">
        <v>40553</v>
      </c>
      <c r="H1411" s="26">
        <v>9.75</v>
      </c>
      <c r="I1411" s="26" t="s">
        <v>3</v>
      </c>
      <c r="J1411" s="26" t="s">
        <v>8638</v>
      </c>
      <c r="K1411" s="27">
        <v>40573</v>
      </c>
      <c r="L1411" s="27">
        <v>40589</v>
      </c>
      <c r="M1411" s="27"/>
      <c r="N1411" s="27">
        <v>40666</v>
      </c>
      <c r="O1411" s="26">
        <v>9.75</v>
      </c>
      <c r="P1411" s="26"/>
      <c r="Q1411" s="26"/>
    </row>
    <row r="1412" spans="1:17" x14ac:dyDescent="0.25">
      <c r="A1412" s="26">
        <v>2078</v>
      </c>
      <c r="B1412" s="26">
        <v>3953</v>
      </c>
      <c r="C1412" s="26" t="s">
        <v>0</v>
      </c>
      <c r="D1412" s="26" t="s">
        <v>9415</v>
      </c>
      <c r="E1412" s="28" t="s">
        <v>974</v>
      </c>
      <c r="F1412" s="28" t="s">
        <v>1562</v>
      </c>
      <c r="G1412" s="27">
        <v>40553</v>
      </c>
      <c r="H1412" s="26">
        <v>6.96</v>
      </c>
      <c r="I1412" s="26" t="s">
        <v>3</v>
      </c>
      <c r="J1412" s="26" t="s">
        <v>1563</v>
      </c>
      <c r="K1412" s="27">
        <v>40583</v>
      </c>
      <c r="L1412" s="27">
        <v>40640</v>
      </c>
      <c r="M1412" s="27"/>
      <c r="N1412" s="27">
        <v>40851</v>
      </c>
      <c r="O1412" s="26">
        <v>6.96</v>
      </c>
      <c r="P1412" s="26"/>
      <c r="Q1412" s="26"/>
    </row>
    <row r="1413" spans="1:17" x14ac:dyDescent="0.25">
      <c r="A1413" s="26">
        <v>2079</v>
      </c>
      <c r="B1413" s="26">
        <v>3954</v>
      </c>
      <c r="C1413" s="26" t="s">
        <v>0</v>
      </c>
      <c r="D1413" s="26" t="s">
        <v>9415</v>
      </c>
      <c r="E1413" s="28" t="s">
        <v>974</v>
      </c>
      <c r="F1413" s="28" t="s">
        <v>1774</v>
      </c>
      <c r="G1413" s="27">
        <v>40553</v>
      </c>
      <c r="H1413" s="26">
        <v>8.7799999999999994</v>
      </c>
      <c r="I1413" s="26" t="s">
        <v>3</v>
      </c>
      <c r="J1413" s="26" t="s">
        <v>1775</v>
      </c>
      <c r="K1413" s="27">
        <v>40583</v>
      </c>
      <c r="L1413" s="27">
        <v>40623</v>
      </c>
      <c r="M1413" s="27"/>
      <c r="N1413" s="27">
        <v>40749</v>
      </c>
      <c r="O1413" s="26">
        <v>8.7799999999999994</v>
      </c>
      <c r="P1413" s="26"/>
      <c r="Q1413" s="26"/>
    </row>
    <row r="1414" spans="1:17" x14ac:dyDescent="0.25">
      <c r="A1414" s="26">
        <v>2080</v>
      </c>
      <c r="B1414" s="26">
        <v>3955</v>
      </c>
      <c r="C1414" s="26" t="s">
        <v>0</v>
      </c>
      <c r="D1414" s="26" t="s">
        <v>9415</v>
      </c>
      <c r="E1414" s="28" t="s">
        <v>974</v>
      </c>
      <c r="F1414" s="28" t="s">
        <v>1776</v>
      </c>
      <c r="G1414" s="27">
        <v>40553</v>
      </c>
      <c r="H1414" s="26">
        <v>4.92</v>
      </c>
      <c r="I1414" s="26" t="s">
        <v>3</v>
      </c>
      <c r="J1414" s="26" t="s">
        <v>1777</v>
      </c>
      <c r="K1414" s="27">
        <v>40573</v>
      </c>
      <c r="L1414" s="27">
        <v>40588</v>
      </c>
      <c r="M1414" s="27"/>
      <c r="N1414" s="27">
        <v>40682</v>
      </c>
      <c r="O1414" s="26">
        <v>4.92</v>
      </c>
      <c r="P1414" s="26"/>
      <c r="Q1414" s="26"/>
    </row>
    <row r="1415" spans="1:17" x14ac:dyDescent="0.25">
      <c r="A1415" s="26">
        <v>2081</v>
      </c>
      <c r="B1415" s="26">
        <v>3956</v>
      </c>
      <c r="C1415" s="26" t="s">
        <v>0</v>
      </c>
      <c r="D1415" s="26" t="s">
        <v>9415</v>
      </c>
      <c r="E1415" s="28" t="s">
        <v>974</v>
      </c>
      <c r="F1415" s="28" t="s">
        <v>1778</v>
      </c>
      <c r="G1415" s="27">
        <v>40553</v>
      </c>
      <c r="H1415" s="26">
        <v>9.86</v>
      </c>
      <c r="I1415" s="26" t="s">
        <v>3</v>
      </c>
      <c r="J1415" s="26" t="s">
        <v>1779</v>
      </c>
      <c r="K1415" s="27">
        <v>40583</v>
      </c>
      <c r="L1415" s="27">
        <v>40599</v>
      </c>
      <c r="M1415" s="27"/>
      <c r="N1415" s="27">
        <v>40735</v>
      </c>
      <c r="O1415" s="26">
        <v>9.86</v>
      </c>
      <c r="P1415" s="26"/>
      <c r="Q1415" s="26"/>
    </row>
    <row r="1416" spans="1:17" x14ac:dyDescent="0.25">
      <c r="A1416" s="26">
        <v>2082</v>
      </c>
      <c r="B1416" s="26">
        <v>3957</v>
      </c>
      <c r="C1416" s="26" t="s">
        <v>0</v>
      </c>
      <c r="D1416" s="26" t="s">
        <v>9415</v>
      </c>
      <c r="E1416" s="28" t="s">
        <v>974</v>
      </c>
      <c r="F1416" s="28" t="s">
        <v>1780</v>
      </c>
      <c r="G1416" s="27">
        <v>40553</v>
      </c>
      <c r="H1416" s="26">
        <v>9.4499999999999993</v>
      </c>
      <c r="I1416" s="26" t="s">
        <v>3</v>
      </c>
      <c r="J1416" s="26" t="s">
        <v>8639</v>
      </c>
      <c r="K1416" s="27">
        <v>40583</v>
      </c>
      <c r="L1416" s="27">
        <v>40672</v>
      </c>
      <c r="M1416" s="27"/>
      <c r="N1416" s="27">
        <v>40814</v>
      </c>
      <c r="O1416" s="26">
        <v>9.4499999999999993</v>
      </c>
      <c r="P1416" s="26"/>
      <c r="Q1416" s="26"/>
    </row>
    <row r="1417" spans="1:17" x14ac:dyDescent="0.25">
      <c r="A1417" s="26">
        <v>2083</v>
      </c>
      <c r="B1417" s="26">
        <v>3958</v>
      </c>
      <c r="C1417" s="26" t="s">
        <v>0</v>
      </c>
      <c r="D1417" s="26" t="s">
        <v>9415</v>
      </c>
      <c r="E1417" s="28" t="s">
        <v>974</v>
      </c>
      <c r="F1417" s="28" t="s">
        <v>1781</v>
      </c>
      <c r="G1417" s="27">
        <v>40553</v>
      </c>
      <c r="H1417" s="26">
        <v>9.9</v>
      </c>
      <c r="I1417" s="26" t="s">
        <v>3</v>
      </c>
      <c r="J1417" s="26" t="s">
        <v>1782</v>
      </c>
      <c r="K1417" s="27">
        <v>40573</v>
      </c>
      <c r="L1417" s="27">
        <v>40662</v>
      </c>
      <c r="M1417" s="27"/>
      <c r="N1417" s="27">
        <v>41132</v>
      </c>
      <c r="O1417" s="26">
        <v>9.9</v>
      </c>
      <c r="P1417" s="26"/>
      <c r="Q1417" s="26"/>
    </row>
    <row r="1418" spans="1:17" x14ac:dyDescent="0.25">
      <c r="A1418" s="26">
        <v>2084</v>
      </c>
      <c r="B1418" s="26">
        <v>3959</v>
      </c>
      <c r="C1418" s="26" t="s">
        <v>0</v>
      </c>
      <c r="D1418" s="26" t="s">
        <v>9415</v>
      </c>
      <c r="E1418" s="28" t="s">
        <v>974</v>
      </c>
      <c r="F1418" s="28" t="s">
        <v>1783</v>
      </c>
      <c r="G1418" s="27">
        <v>40553</v>
      </c>
      <c r="H1418" s="26">
        <v>9.99</v>
      </c>
      <c r="I1418" s="26" t="s">
        <v>3</v>
      </c>
      <c r="J1418" s="26" t="s">
        <v>8640</v>
      </c>
      <c r="K1418" s="27">
        <v>40573</v>
      </c>
      <c r="L1418" s="27">
        <v>40660</v>
      </c>
      <c r="M1418" s="27"/>
      <c r="N1418" s="27">
        <v>40758</v>
      </c>
      <c r="O1418" s="26">
        <v>9.99</v>
      </c>
      <c r="P1418" s="26"/>
      <c r="Q1418" s="26"/>
    </row>
    <row r="1419" spans="1:17" x14ac:dyDescent="0.25">
      <c r="A1419" s="26">
        <v>2085</v>
      </c>
      <c r="B1419" s="26">
        <v>3960</v>
      </c>
      <c r="C1419" s="26" t="s">
        <v>0</v>
      </c>
      <c r="D1419" s="26" t="s">
        <v>9415</v>
      </c>
      <c r="E1419" s="28" t="s">
        <v>974</v>
      </c>
      <c r="F1419" s="28" t="s">
        <v>1784</v>
      </c>
      <c r="G1419" s="27">
        <v>40553</v>
      </c>
      <c r="H1419" s="26">
        <v>9.8800000000000008</v>
      </c>
      <c r="I1419" s="26" t="s">
        <v>3</v>
      </c>
      <c r="J1419" s="26" t="s">
        <v>8622</v>
      </c>
      <c r="K1419" s="27">
        <v>40573</v>
      </c>
      <c r="L1419" s="27">
        <v>40661</v>
      </c>
      <c r="M1419" s="27"/>
      <c r="N1419" s="27">
        <v>40815</v>
      </c>
      <c r="O1419" s="26">
        <v>9.8800000000000008</v>
      </c>
      <c r="P1419" s="26"/>
      <c r="Q1419" s="26"/>
    </row>
    <row r="1420" spans="1:17" x14ac:dyDescent="0.25">
      <c r="A1420" s="26">
        <v>2086</v>
      </c>
      <c r="B1420" s="26">
        <v>3961</v>
      </c>
      <c r="C1420" s="26" t="s">
        <v>0</v>
      </c>
      <c r="D1420" s="26" t="s">
        <v>9415</v>
      </c>
      <c r="E1420" s="28" t="s">
        <v>974</v>
      </c>
      <c r="F1420" s="28" t="s">
        <v>1785</v>
      </c>
      <c r="G1420" s="27">
        <v>40553</v>
      </c>
      <c r="H1420" s="26">
        <v>9.8800000000000008</v>
      </c>
      <c r="I1420" s="26" t="s">
        <v>3</v>
      </c>
      <c r="J1420" s="26" t="s">
        <v>8622</v>
      </c>
      <c r="K1420" s="27">
        <v>40573</v>
      </c>
      <c r="L1420" s="27">
        <v>40661</v>
      </c>
      <c r="M1420" s="27"/>
      <c r="N1420" s="27">
        <v>40815</v>
      </c>
      <c r="O1420" s="26">
        <v>9.8800000000000008</v>
      </c>
      <c r="P1420" s="26"/>
      <c r="Q1420" s="26"/>
    </row>
    <row r="1421" spans="1:17" x14ac:dyDescent="0.25">
      <c r="A1421" s="26">
        <v>2087</v>
      </c>
      <c r="B1421" s="26">
        <v>3962</v>
      </c>
      <c r="C1421" s="26" t="s">
        <v>0</v>
      </c>
      <c r="D1421" s="26" t="s">
        <v>9415</v>
      </c>
      <c r="E1421" s="28" t="s">
        <v>974</v>
      </c>
      <c r="F1421" s="28" t="s">
        <v>1786</v>
      </c>
      <c r="G1421" s="27">
        <v>40553</v>
      </c>
      <c r="H1421" s="26">
        <v>9.9499999999999993</v>
      </c>
      <c r="I1421" s="26" t="s">
        <v>3</v>
      </c>
      <c r="J1421" s="26" t="s">
        <v>8623</v>
      </c>
      <c r="K1421" s="27">
        <v>40573</v>
      </c>
      <c r="L1421" s="27">
        <v>40618</v>
      </c>
      <c r="M1421" s="27"/>
      <c r="N1421" s="27">
        <v>40689</v>
      </c>
      <c r="O1421" s="26">
        <v>9.9499999999999993</v>
      </c>
      <c r="P1421" s="26"/>
      <c r="Q1421" s="26"/>
    </row>
    <row r="1422" spans="1:17" x14ac:dyDescent="0.25">
      <c r="A1422" s="26">
        <v>2088</v>
      </c>
      <c r="B1422" s="26">
        <v>3963</v>
      </c>
      <c r="C1422" s="26" t="s">
        <v>0</v>
      </c>
      <c r="D1422" s="26" t="s">
        <v>9415</v>
      </c>
      <c r="E1422" s="28" t="s">
        <v>974</v>
      </c>
      <c r="F1422" s="28" t="s">
        <v>1787</v>
      </c>
      <c r="G1422" s="27">
        <v>40553</v>
      </c>
      <c r="H1422" s="26">
        <v>9.94</v>
      </c>
      <c r="I1422" s="26" t="s">
        <v>3</v>
      </c>
      <c r="J1422" s="26" t="s">
        <v>1788</v>
      </c>
      <c r="K1422" s="27">
        <v>40573</v>
      </c>
      <c r="L1422" s="27">
        <v>40618</v>
      </c>
      <c r="M1422" s="27"/>
      <c r="N1422" s="27">
        <v>40746</v>
      </c>
      <c r="O1422" s="26">
        <v>9.94</v>
      </c>
      <c r="P1422" s="26"/>
      <c r="Q1422" s="26"/>
    </row>
    <row r="1423" spans="1:17" x14ac:dyDescent="0.25">
      <c r="A1423" s="26">
        <v>2089</v>
      </c>
      <c r="B1423" s="26">
        <v>3964</v>
      </c>
      <c r="C1423" s="26" t="s">
        <v>0</v>
      </c>
      <c r="D1423" s="26" t="s">
        <v>9415</v>
      </c>
      <c r="E1423" s="28" t="s">
        <v>974</v>
      </c>
      <c r="F1423" s="28" t="s">
        <v>1789</v>
      </c>
      <c r="G1423" s="27">
        <v>40553</v>
      </c>
      <c r="H1423" s="26">
        <v>9.86</v>
      </c>
      <c r="I1423" s="26" t="s">
        <v>3</v>
      </c>
      <c r="J1423" s="26" t="s">
        <v>1790</v>
      </c>
      <c r="K1423" s="27">
        <v>40598</v>
      </c>
      <c r="L1423" s="27">
        <v>40623</v>
      </c>
      <c r="M1423" s="27"/>
      <c r="N1423" s="27">
        <v>40679</v>
      </c>
      <c r="O1423" s="26">
        <v>9.86</v>
      </c>
      <c r="P1423" s="26"/>
      <c r="Q1423" s="26"/>
    </row>
    <row r="1424" spans="1:17" x14ac:dyDescent="0.25">
      <c r="A1424" s="26">
        <v>2090</v>
      </c>
      <c r="B1424" s="26">
        <v>3965</v>
      </c>
      <c r="C1424" s="26" t="s">
        <v>0</v>
      </c>
      <c r="D1424" s="26" t="s">
        <v>9415</v>
      </c>
      <c r="E1424" s="28" t="s">
        <v>974</v>
      </c>
      <c r="F1424" s="28" t="s">
        <v>1791</v>
      </c>
      <c r="G1424" s="27">
        <v>40553</v>
      </c>
      <c r="H1424" s="26">
        <v>9.84</v>
      </c>
      <c r="I1424" s="26" t="s">
        <v>3</v>
      </c>
      <c r="J1424" s="26" t="s">
        <v>1792</v>
      </c>
      <c r="K1424" s="27">
        <v>40573</v>
      </c>
      <c r="L1424" s="27">
        <v>40588</v>
      </c>
      <c r="M1424" s="27"/>
      <c r="N1424" s="27">
        <v>40682</v>
      </c>
      <c r="O1424" s="26">
        <v>9.84</v>
      </c>
      <c r="P1424" s="26"/>
      <c r="Q1424" s="26"/>
    </row>
    <row r="1425" spans="1:17" x14ac:dyDescent="0.25">
      <c r="A1425" s="26">
        <v>2091</v>
      </c>
      <c r="B1425" s="26">
        <v>3966</v>
      </c>
      <c r="C1425" s="26" t="s">
        <v>0</v>
      </c>
      <c r="D1425" s="26" t="s">
        <v>9415</v>
      </c>
      <c r="E1425" s="28" t="s">
        <v>974</v>
      </c>
      <c r="F1425" s="28" t="s">
        <v>1793</v>
      </c>
      <c r="G1425" s="27">
        <v>40553</v>
      </c>
      <c r="H1425" s="26">
        <v>9.8699999999999992</v>
      </c>
      <c r="I1425" s="26" t="s">
        <v>3</v>
      </c>
      <c r="J1425" s="26" t="s">
        <v>8624</v>
      </c>
      <c r="K1425" s="27">
        <v>40573</v>
      </c>
      <c r="L1425" s="27">
        <v>40640</v>
      </c>
      <c r="M1425" s="27"/>
      <c r="N1425" s="27">
        <v>40772</v>
      </c>
      <c r="O1425" s="26">
        <v>9.8699999999999992</v>
      </c>
      <c r="P1425" s="26"/>
      <c r="Q1425" s="26"/>
    </row>
    <row r="1426" spans="1:17" x14ac:dyDescent="0.25">
      <c r="A1426" s="26">
        <v>2092</v>
      </c>
      <c r="B1426" s="26">
        <v>3967</v>
      </c>
      <c r="C1426" s="26" t="s">
        <v>0</v>
      </c>
      <c r="D1426" s="26" t="s">
        <v>9415</v>
      </c>
      <c r="E1426" s="28" t="s">
        <v>974</v>
      </c>
      <c r="F1426" s="28" t="s">
        <v>1794</v>
      </c>
      <c r="G1426" s="27">
        <v>40553</v>
      </c>
      <c r="H1426" s="26">
        <v>9.84</v>
      </c>
      <c r="I1426" s="26" t="s">
        <v>3</v>
      </c>
      <c r="J1426" s="26" t="s">
        <v>1544</v>
      </c>
      <c r="K1426" s="27">
        <v>40573</v>
      </c>
      <c r="L1426" s="27">
        <v>40595</v>
      </c>
      <c r="M1426" s="27"/>
      <c r="N1426" s="27">
        <v>40719</v>
      </c>
      <c r="O1426" s="26">
        <v>9.84</v>
      </c>
      <c r="P1426" s="26"/>
      <c r="Q1426" s="26"/>
    </row>
    <row r="1427" spans="1:17" x14ac:dyDescent="0.25">
      <c r="A1427" s="26">
        <v>2093</v>
      </c>
      <c r="B1427" s="26">
        <v>3968</v>
      </c>
      <c r="C1427" s="26" t="s">
        <v>0</v>
      </c>
      <c r="D1427" s="26" t="s">
        <v>9415</v>
      </c>
      <c r="E1427" s="28" t="s">
        <v>974</v>
      </c>
      <c r="F1427" s="28" t="s">
        <v>1795</v>
      </c>
      <c r="G1427" s="27">
        <v>40553</v>
      </c>
      <c r="H1427" s="26">
        <v>9.84</v>
      </c>
      <c r="I1427" s="26" t="s">
        <v>3</v>
      </c>
      <c r="J1427" s="26" t="s">
        <v>8625</v>
      </c>
      <c r="K1427" s="27">
        <v>40584</v>
      </c>
      <c r="L1427" s="27">
        <v>40669</v>
      </c>
      <c r="M1427" s="27"/>
      <c r="N1427" s="27">
        <v>40854</v>
      </c>
      <c r="O1427" s="26">
        <v>9.84</v>
      </c>
      <c r="P1427" s="26"/>
      <c r="Q1427" s="26"/>
    </row>
    <row r="1428" spans="1:17" x14ac:dyDescent="0.25">
      <c r="A1428" s="26">
        <v>2094</v>
      </c>
      <c r="B1428" s="26">
        <v>3969</v>
      </c>
      <c r="C1428" s="26" t="s">
        <v>0</v>
      </c>
      <c r="D1428" s="26" t="s">
        <v>9415</v>
      </c>
      <c r="E1428" s="28" t="s">
        <v>974</v>
      </c>
      <c r="F1428" s="28" t="s">
        <v>1796</v>
      </c>
      <c r="G1428" s="27">
        <v>40553</v>
      </c>
      <c r="H1428" s="26">
        <v>4.7</v>
      </c>
      <c r="I1428" s="26" t="s">
        <v>3</v>
      </c>
      <c r="J1428" s="26" t="s">
        <v>8626</v>
      </c>
      <c r="K1428" s="27">
        <v>40584</v>
      </c>
      <c r="L1428" s="27">
        <v>40669</v>
      </c>
      <c r="M1428" s="27"/>
      <c r="N1428" s="27">
        <v>40904</v>
      </c>
      <c r="O1428" s="26">
        <v>4.7</v>
      </c>
      <c r="P1428" s="26"/>
      <c r="Q1428" s="26"/>
    </row>
    <row r="1429" spans="1:17" x14ac:dyDescent="0.25">
      <c r="A1429" s="26">
        <v>2095</v>
      </c>
      <c r="B1429" s="26">
        <v>3970</v>
      </c>
      <c r="C1429" s="26" t="s">
        <v>0</v>
      </c>
      <c r="D1429" s="26" t="s">
        <v>9415</v>
      </c>
      <c r="E1429" s="28" t="s">
        <v>974</v>
      </c>
      <c r="F1429" s="28" t="s">
        <v>1797</v>
      </c>
      <c r="G1429" s="27">
        <v>40553</v>
      </c>
      <c r="H1429" s="26">
        <v>8.4600000000000009</v>
      </c>
      <c r="I1429" s="26" t="s">
        <v>3</v>
      </c>
      <c r="J1429" s="26" t="s">
        <v>1798</v>
      </c>
      <c r="K1429" s="27">
        <v>40573</v>
      </c>
      <c r="L1429" s="27">
        <v>40605</v>
      </c>
      <c r="M1429" s="27"/>
      <c r="N1429" s="27">
        <v>40889</v>
      </c>
      <c r="O1429" s="26">
        <v>8.4600000000000009</v>
      </c>
      <c r="P1429" s="26"/>
      <c r="Q1429" s="26"/>
    </row>
    <row r="1430" spans="1:17" x14ac:dyDescent="0.25">
      <c r="A1430" s="26">
        <v>2096</v>
      </c>
      <c r="B1430" s="26">
        <v>3971</v>
      </c>
      <c r="C1430" s="26" t="s">
        <v>0</v>
      </c>
      <c r="D1430" s="26" t="s">
        <v>9415</v>
      </c>
      <c r="E1430" s="28" t="s">
        <v>974</v>
      </c>
      <c r="F1430" s="28" t="s">
        <v>1799</v>
      </c>
      <c r="G1430" s="27">
        <v>40553</v>
      </c>
      <c r="H1430" s="26">
        <v>9.8800000000000008</v>
      </c>
      <c r="I1430" s="26" t="s">
        <v>3</v>
      </c>
      <c r="J1430" s="26" t="s">
        <v>8627</v>
      </c>
      <c r="K1430" s="27">
        <v>40573</v>
      </c>
      <c r="L1430" s="27">
        <v>40660</v>
      </c>
      <c r="M1430" s="27"/>
      <c r="N1430" s="27">
        <v>40785</v>
      </c>
      <c r="O1430" s="26">
        <v>9.8800000000000008</v>
      </c>
      <c r="P1430" s="26"/>
      <c r="Q1430" s="26"/>
    </row>
    <row r="1431" spans="1:17" x14ac:dyDescent="0.25">
      <c r="A1431" s="26">
        <v>2097</v>
      </c>
      <c r="B1431" s="26">
        <v>3972</v>
      </c>
      <c r="C1431" s="26" t="s">
        <v>0</v>
      </c>
      <c r="D1431" s="26" t="s">
        <v>9415</v>
      </c>
      <c r="E1431" s="28" t="s">
        <v>974</v>
      </c>
      <c r="F1431" s="28" t="s">
        <v>1800</v>
      </c>
      <c r="G1431" s="27">
        <v>40553</v>
      </c>
      <c r="H1431" s="26">
        <v>8.5500000000000007</v>
      </c>
      <c r="I1431" s="26" t="s">
        <v>3</v>
      </c>
      <c r="J1431" s="26" t="s">
        <v>8628</v>
      </c>
      <c r="K1431" s="27">
        <v>40584</v>
      </c>
      <c r="L1431" s="27">
        <v>40673</v>
      </c>
      <c r="M1431" s="27"/>
      <c r="N1431" s="27">
        <v>40779</v>
      </c>
      <c r="O1431" s="26">
        <v>8.5500000000000007</v>
      </c>
      <c r="P1431" s="26"/>
      <c r="Q1431" s="26"/>
    </row>
    <row r="1432" spans="1:17" x14ac:dyDescent="0.25">
      <c r="A1432" s="26">
        <v>2098</v>
      </c>
      <c r="B1432" s="26">
        <v>3973</v>
      </c>
      <c r="C1432" s="26" t="s">
        <v>0</v>
      </c>
      <c r="D1432" s="26" t="s">
        <v>9415</v>
      </c>
      <c r="E1432" s="28" t="s">
        <v>974</v>
      </c>
      <c r="F1432" s="28" t="s">
        <v>1801</v>
      </c>
      <c r="G1432" s="27">
        <v>40553</v>
      </c>
      <c r="H1432" s="26">
        <v>9.4499999999999993</v>
      </c>
      <c r="I1432" s="26" t="s">
        <v>3</v>
      </c>
      <c r="J1432" s="26" t="s">
        <v>1802</v>
      </c>
      <c r="K1432" s="27">
        <v>40584</v>
      </c>
      <c r="L1432" s="27">
        <v>40661</v>
      </c>
      <c r="M1432" s="27"/>
      <c r="N1432" s="27">
        <v>40892</v>
      </c>
      <c r="O1432" s="26">
        <v>9.4499999999999993</v>
      </c>
      <c r="P1432" s="26"/>
      <c r="Q1432" s="26"/>
    </row>
    <row r="1433" spans="1:17" x14ac:dyDescent="0.25">
      <c r="A1433" s="26">
        <v>2099</v>
      </c>
      <c r="B1433" s="26">
        <v>3974</v>
      </c>
      <c r="C1433" s="26" t="s">
        <v>0</v>
      </c>
      <c r="D1433" s="26" t="s">
        <v>9415</v>
      </c>
      <c r="E1433" s="28" t="s">
        <v>974</v>
      </c>
      <c r="F1433" s="28" t="s">
        <v>1803</v>
      </c>
      <c r="G1433" s="27">
        <v>40553</v>
      </c>
      <c r="H1433" s="26">
        <v>9.8800000000000008</v>
      </c>
      <c r="I1433" s="26" t="s">
        <v>3</v>
      </c>
      <c r="J1433" s="26" t="s">
        <v>1804</v>
      </c>
      <c r="K1433" s="27">
        <v>40589</v>
      </c>
      <c r="L1433" s="27">
        <v>40673</v>
      </c>
      <c r="M1433" s="27"/>
      <c r="N1433" s="27">
        <v>40822</v>
      </c>
      <c r="O1433" s="26">
        <v>9.8800000000000008</v>
      </c>
      <c r="P1433" s="26"/>
      <c r="Q1433" s="26"/>
    </row>
    <row r="1434" spans="1:17" x14ac:dyDescent="0.25">
      <c r="A1434" s="26">
        <v>2100</v>
      </c>
      <c r="B1434" s="26">
        <v>3975</v>
      </c>
      <c r="C1434" s="26" t="s">
        <v>0</v>
      </c>
      <c r="D1434" s="26" t="s">
        <v>9415</v>
      </c>
      <c r="E1434" s="28" t="s">
        <v>974</v>
      </c>
      <c r="F1434" s="28" t="s">
        <v>1805</v>
      </c>
      <c r="G1434" s="27">
        <v>40553</v>
      </c>
      <c r="H1434" s="26">
        <v>9.86</v>
      </c>
      <c r="I1434" s="26" t="s">
        <v>3</v>
      </c>
      <c r="J1434" s="26" t="s">
        <v>8629</v>
      </c>
      <c r="K1434" s="27">
        <v>40573</v>
      </c>
      <c r="L1434" s="27">
        <v>40592</v>
      </c>
      <c r="M1434" s="27"/>
      <c r="N1434" s="27">
        <v>40672</v>
      </c>
      <c r="O1434" s="26">
        <v>9.86</v>
      </c>
      <c r="P1434" s="26"/>
      <c r="Q1434" s="26"/>
    </row>
    <row r="1435" spans="1:17" x14ac:dyDescent="0.25">
      <c r="A1435" s="26">
        <v>2101</v>
      </c>
      <c r="B1435" s="26">
        <v>3976</v>
      </c>
      <c r="C1435" s="26" t="s">
        <v>0</v>
      </c>
      <c r="D1435" s="26" t="s">
        <v>9415</v>
      </c>
      <c r="E1435" s="28" t="s">
        <v>974</v>
      </c>
      <c r="F1435" s="28" t="s">
        <v>1806</v>
      </c>
      <c r="G1435" s="27">
        <v>40553</v>
      </c>
      <c r="H1435" s="26">
        <v>7.61</v>
      </c>
      <c r="I1435" s="26" t="s">
        <v>3</v>
      </c>
      <c r="J1435" s="26" t="s">
        <v>8630</v>
      </c>
      <c r="K1435" s="27">
        <v>40573</v>
      </c>
      <c r="L1435" s="27">
        <v>40602</v>
      </c>
      <c r="M1435" s="27"/>
      <c r="N1435" s="27">
        <v>40679</v>
      </c>
      <c r="O1435" s="26">
        <v>7.61</v>
      </c>
      <c r="P1435" s="26"/>
      <c r="Q1435" s="26"/>
    </row>
    <row r="1436" spans="1:17" x14ac:dyDescent="0.25">
      <c r="A1436" s="26">
        <v>2102</v>
      </c>
      <c r="B1436" s="26">
        <v>3977</v>
      </c>
      <c r="C1436" s="26" t="s">
        <v>0</v>
      </c>
      <c r="D1436" s="26" t="s">
        <v>9415</v>
      </c>
      <c r="E1436" s="28" t="s">
        <v>974</v>
      </c>
      <c r="F1436" s="28" t="s">
        <v>1807</v>
      </c>
      <c r="G1436" s="27">
        <v>40553</v>
      </c>
      <c r="H1436" s="26">
        <v>9.8699999999999992</v>
      </c>
      <c r="I1436" s="26" t="s">
        <v>3</v>
      </c>
      <c r="J1436" s="26" t="s">
        <v>8631</v>
      </c>
      <c r="K1436" s="27">
        <v>40589</v>
      </c>
      <c r="L1436" s="27">
        <v>40602</v>
      </c>
      <c r="M1436" s="27"/>
      <c r="N1436" s="27">
        <v>41082</v>
      </c>
      <c r="O1436" s="26">
        <v>9.8699999999999992</v>
      </c>
      <c r="P1436" s="26"/>
      <c r="Q1436" s="26"/>
    </row>
    <row r="1437" spans="1:17" x14ac:dyDescent="0.25">
      <c r="A1437" s="26">
        <v>2103</v>
      </c>
      <c r="B1437" s="26">
        <v>3978</v>
      </c>
      <c r="C1437" s="26" t="s">
        <v>0</v>
      </c>
      <c r="D1437" s="26" t="s">
        <v>9415</v>
      </c>
      <c r="E1437" s="28" t="s">
        <v>974</v>
      </c>
      <c r="F1437" s="28" t="s">
        <v>1808</v>
      </c>
      <c r="G1437" s="27">
        <v>40553</v>
      </c>
      <c r="H1437" s="26">
        <v>6.84</v>
      </c>
      <c r="I1437" s="26" t="s">
        <v>3</v>
      </c>
      <c r="J1437" s="26" t="s">
        <v>1809</v>
      </c>
      <c r="K1437" s="27">
        <v>40573</v>
      </c>
      <c r="L1437" s="27">
        <v>40662</v>
      </c>
      <c r="M1437" s="27"/>
      <c r="N1437" s="27">
        <v>40793</v>
      </c>
      <c r="O1437" s="26">
        <v>6.84</v>
      </c>
      <c r="P1437" s="26"/>
      <c r="Q1437" s="26"/>
    </row>
    <row r="1438" spans="1:17" x14ac:dyDescent="0.25">
      <c r="A1438" s="26">
        <v>2104</v>
      </c>
      <c r="B1438" s="26">
        <v>3979</v>
      </c>
      <c r="C1438" s="26" t="s">
        <v>0</v>
      </c>
      <c r="D1438" s="26" t="s">
        <v>9415</v>
      </c>
      <c r="E1438" s="28" t="s">
        <v>974</v>
      </c>
      <c r="F1438" s="28" t="s">
        <v>1797</v>
      </c>
      <c r="G1438" s="27">
        <v>40553</v>
      </c>
      <c r="H1438" s="26">
        <v>9.8699999999999992</v>
      </c>
      <c r="I1438" s="26" t="s">
        <v>3</v>
      </c>
      <c r="J1438" s="26" t="s">
        <v>1798</v>
      </c>
      <c r="K1438" s="27">
        <v>40573</v>
      </c>
      <c r="L1438" s="27">
        <v>40605</v>
      </c>
      <c r="M1438" s="27"/>
      <c r="N1438" s="27">
        <v>40822</v>
      </c>
      <c r="O1438" s="26">
        <v>9.8699999999999992</v>
      </c>
      <c r="P1438" s="26"/>
      <c r="Q1438" s="26"/>
    </row>
    <row r="1439" spans="1:17" x14ac:dyDescent="0.25">
      <c r="A1439" s="26">
        <v>2105</v>
      </c>
      <c r="B1439" s="26">
        <v>3980</v>
      </c>
      <c r="C1439" s="26" t="s">
        <v>0</v>
      </c>
      <c r="D1439" s="26" t="s">
        <v>9415</v>
      </c>
      <c r="E1439" s="28" t="s">
        <v>974</v>
      </c>
      <c r="F1439" s="28" t="s">
        <v>1810</v>
      </c>
      <c r="G1439" s="27">
        <v>40553</v>
      </c>
      <c r="H1439" s="26">
        <v>9.84</v>
      </c>
      <c r="I1439" s="26" t="s">
        <v>3</v>
      </c>
      <c r="J1439" s="26" t="s">
        <v>1811</v>
      </c>
      <c r="K1439" s="27">
        <v>40840</v>
      </c>
      <c r="L1439" s="27">
        <v>40896</v>
      </c>
      <c r="M1439" s="27"/>
      <c r="N1439" s="27">
        <v>41086</v>
      </c>
      <c r="O1439" s="26">
        <v>9.84</v>
      </c>
      <c r="P1439" s="26"/>
      <c r="Q1439" s="26"/>
    </row>
    <row r="1440" spans="1:17" x14ac:dyDescent="0.25">
      <c r="A1440" s="26">
        <v>2106</v>
      </c>
      <c r="B1440" s="26">
        <v>3981</v>
      </c>
      <c r="C1440" s="26" t="s">
        <v>0</v>
      </c>
      <c r="D1440" s="26" t="s">
        <v>9415</v>
      </c>
      <c r="E1440" s="28" t="s">
        <v>974</v>
      </c>
      <c r="F1440" s="28" t="s">
        <v>1812</v>
      </c>
      <c r="G1440" s="27">
        <v>40553</v>
      </c>
      <c r="H1440" s="26">
        <v>9.8699999999999992</v>
      </c>
      <c r="I1440" s="26" t="s">
        <v>3</v>
      </c>
      <c r="J1440" s="26" t="s">
        <v>8632</v>
      </c>
      <c r="K1440" s="27">
        <v>40573</v>
      </c>
      <c r="L1440" s="27">
        <v>40653</v>
      </c>
      <c r="M1440" s="27"/>
      <c r="N1440" s="27">
        <v>40750</v>
      </c>
      <c r="O1440" s="26">
        <v>9.8699999999999992</v>
      </c>
      <c r="P1440" s="26"/>
      <c r="Q1440" s="26"/>
    </row>
    <row r="1441" spans="1:17" x14ac:dyDescent="0.25">
      <c r="A1441" s="26">
        <v>2107</v>
      </c>
      <c r="B1441" s="26">
        <v>3982</v>
      </c>
      <c r="C1441" s="26" t="s">
        <v>0</v>
      </c>
      <c r="D1441" s="26" t="s">
        <v>9415</v>
      </c>
      <c r="E1441" s="28" t="s">
        <v>974</v>
      </c>
      <c r="F1441" s="28" t="s">
        <v>1813</v>
      </c>
      <c r="G1441" s="27">
        <v>40553</v>
      </c>
      <c r="H1441" s="26">
        <v>9.94</v>
      </c>
      <c r="I1441" s="26" t="s">
        <v>3</v>
      </c>
      <c r="J1441" s="26" t="s">
        <v>1814</v>
      </c>
      <c r="K1441" s="27">
        <v>40573</v>
      </c>
      <c r="L1441" s="27">
        <v>40661</v>
      </c>
      <c r="M1441" s="27"/>
      <c r="N1441" s="27">
        <v>41215</v>
      </c>
      <c r="O1441" s="26">
        <v>9.94</v>
      </c>
      <c r="P1441" s="26"/>
      <c r="Q1441" s="26"/>
    </row>
    <row r="1442" spans="1:17" x14ac:dyDescent="0.25">
      <c r="A1442" s="26">
        <v>2108</v>
      </c>
      <c r="B1442" s="26">
        <v>3983</v>
      </c>
      <c r="C1442" s="26" t="s">
        <v>0</v>
      </c>
      <c r="D1442" s="26" t="s">
        <v>9415</v>
      </c>
      <c r="E1442" s="28" t="s">
        <v>974</v>
      </c>
      <c r="F1442" s="28" t="s">
        <v>1815</v>
      </c>
      <c r="G1442" s="27">
        <v>40553</v>
      </c>
      <c r="H1442" s="26">
        <v>9.8699999999999992</v>
      </c>
      <c r="I1442" s="26" t="s">
        <v>3</v>
      </c>
      <c r="J1442" s="26" t="s">
        <v>1816</v>
      </c>
      <c r="K1442" s="27">
        <v>40573</v>
      </c>
      <c r="L1442" s="27">
        <v>40590</v>
      </c>
      <c r="M1442" s="27"/>
      <c r="N1442" s="27">
        <v>40654</v>
      </c>
      <c r="O1442" s="26">
        <v>9.8699999999999992</v>
      </c>
      <c r="P1442" s="26"/>
      <c r="Q1442" s="26"/>
    </row>
    <row r="1443" spans="1:17" x14ac:dyDescent="0.25">
      <c r="A1443" s="26">
        <v>2109</v>
      </c>
      <c r="B1443" s="26">
        <v>3984</v>
      </c>
      <c r="C1443" s="26" t="s">
        <v>0</v>
      </c>
      <c r="D1443" s="26" t="s">
        <v>9415</v>
      </c>
      <c r="E1443" s="28" t="s">
        <v>974</v>
      </c>
      <c r="F1443" s="28" t="s">
        <v>1817</v>
      </c>
      <c r="G1443" s="27">
        <v>40553</v>
      </c>
      <c r="H1443" s="26">
        <v>9.89</v>
      </c>
      <c r="I1443" s="26" t="s">
        <v>3</v>
      </c>
      <c r="J1443" s="26" t="s">
        <v>1818</v>
      </c>
      <c r="K1443" s="27">
        <v>40573</v>
      </c>
      <c r="L1443" s="27">
        <v>40662</v>
      </c>
      <c r="M1443" s="27"/>
      <c r="N1443" s="27">
        <v>40742</v>
      </c>
      <c r="O1443" s="26">
        <v>9.89</v>
      </c>
      <c r="P1443" s="26"/>
      <c r="Q1443" s="26"/>
    </row>
    <row r="1444" spans="1:17" x14ac:dyDescent="0.25">
      <c r="A1444" s="26">
        <v>2110</v>
      </c>
      <c r="B1444" s="26">
        <v>3985</v>
      </c>
      <c r="C1444" s="26" t="s">
        <v>0</v>
      </c>
      <c r="D1444" s="26" t="s">
        <v>9415</v>
      </c>
      <c r="E1444" s="28" t="s">
        <v>974</v>
      </c>
      <c r="F1444" s="28" t="s">
        <v>1819</v>
      </c>
      <c r="G1444" s="27">
        <v>40553</v>
      </c>
      <c r="H1444" s="26">
        <v>9.8699999999999992</v>
      </c>
      <c r="I1444" s="26" t="s">
        <v>3</v>
      </c>
      <c r="J1444" s="26" t="s">
        <v>1820</v>
      </c>
      <c r="K1444" s="27">
        <v>40573</v>
      </c>
      <c r="L1444" s="27">
        <v>40598</v>
      </c>
      <c r="M1444" s="27"/>
      <c r="N1444" s="27">
        <v>40668</v>
      </c>
      <c r="O1444" s="26">
        <v>9.8699999999999992</v>
      </c>
      <c r="P1444" s="26"/>
      <c r="Q1444" s="26"/>
    </row>
    <row r="1445" spans="1:17" x14ac:dyDescent="0.25">
      <c r="A1445" s="26">
        <v>2111</v>
      </c>
      <c r="B1445" s="26">
        <v>3986</v>
      </c>
      <c r="C1445" s="26" t="s">
        <v>0</v>
      </c>
      <c r="D1445" s="26" t="s">
        <v>9415</v>
      </c>
      <c r="E1445" s="28" t="s">
        <v>974</v>
      </c>
      <c r="F1445" s="28" t="s">
        <v>1821</v>
      </c>
      <c r="G1445" s="27">
        <v>40553</v>
      </c>
      <c r="H1445" s="26">
        <v>9.8699999999999992</v>
      </c>
      <c r="I1445" s="26" t="s">
        <v>3</v>
      </c>
      <c r="J1445" s="26" t="s">
        <v>1822</v>
      </c>
      <c r="K1445" s="27">
        <v>40581</v>
      </c>
      <c r="L1445" s="27">
        <v>40604</v>
      </c>
      <c r="M1445" s="27"/>
      <c r="N1445" s="27">
        <v>40672</v>
      </c>
      <c r="O1445" s="26">
        <v>9.8699999999999992</v>
      </c>
      <c r="P1445" s="26"/>
      <c r="Q1445" s="26"/>
    </row>
    <row r="1446" spans="1:17" x14ac:dyDescent="0.25">
      <c r="A1446" s="26">
        <v>2112</v>
      </c>
      <c r="B1446" s="26">
        <v>3987</v>
      </c>
      <c r="C1446" s="26" t="s">
        <v>0</v>
      </c>
      <c r="D1446" s="26" t="s">
        <v>9417</v>
      </c>
      <c r="E1446" s="28" t="s">
        <v>974</v>
      </c>
      <c r="F1446" s="28" t="s">
        <v>1823</v>
      </c>
      <c r="G1446" s="27">
        <v>40553</v>
      </c>
      <c r="H1446" s="26">
        <v>9.8699999999999992</v>
      </c>
      <c r="I1446" s="26" t="s">
        <v>3</v>
      </c>
      <c r="J1446" s="26" t="s">
        <v>1731</v>
      </c>
      <c r="K1446" s="27">
        <v>40631</v>
      </c>
      <c r="L1446" s="27">
        <v>40680</v>
      </c>
      <c r="M1446" s="27"/>
      <c r="N1446" s="27">
        <v>40701</v>
      </c>
      <c r="O1446" s="26">
        <v>9.8699999999999992</v>
      </c>
      <c r="P1446" s="26"/>
      <c r="Q1446" s="26"/>
    </row>
    <row r="1447" spans="1:17" x14ac:dyDescent="0.25">
      <c r="A1447" s="26">
        <v>2113</v>
      </c>
      <c r="B1447" s="26">
        <v>3988</v>
      </c>
      <c r="C1447" s="26" t="s">
        <v>0</v>
      </c>
      <c r="D1447" s="26" t="s">
        <v>9417</v>
      </c>
      <c r="E1447" s="28" t="s">
        <v>974</v>
      </c>
      <c r="F1447" s="28" t="s">
        <v>1824</v>
      </c>
      <c r="G1447" s="27">
        <v>40553</v>
      </c>
      <c r="H1447" s="26">
        <v>9.8699999999999992</v>
      </c>
      <c r="I1447" s="26" t="s">
        <v>3</v>
      </c>
      <c r="J1447" s="26" t="s">
        <v>1724</v>
      </c>
      <c r="K1447" s="27">
        <v>40631</v>
      </c>
      <c r="L1447" s="27">
        <v>40717</v>
      </c>
      <c r="M1447" s="27"/>
      <c r="N1447" s="27">
        <v>40744</v>
      </c>
      <c r="O1447" s="26">
        <v>9.8699999999999992</v>
      </c>
      <c r="P1447" s="26"/>
      <c r="Q1447" s="26"/>
    </row>
    <row r="1448" spans="1:17" x14ac:dyDescent="0.25">
      <c r="A1448" s="26">
        <v>2114</v>
      </c>
      <c r="B1448" s="26">
        <v>3989</v>
      </c>
      <c r="C1448" s="26" t="s">
        <v>0</v>
      </c>
      <c r="D1448" s="26" t="s">
        <v>9417</v>
      </c>
      <c r="E1448" s="28" t="s">
        <v>974</v>
      </c>
      <c r="F1448" s="28" t="s">
        <v>1825</v>
      </c>
      <c r="G1448" s="27">
        <v>40553</v>
      </c>
      <c r="H1448" s="26">
        <v>9.99</v>
      </c>
      <c r="I1448" s="26" t="s">
        <v>3</v>
      </c>
      <c r="J1448" s="26" t="s">
        <v>1826</v>
      </c>
      <c r="K1448" s="27">
        <v>40631</v>
      </c>
      <c r="L1448" s="27">
        <v>40721</v>
      </c>
      <c r="M1448" s="27"/>
      <c r="N1448" s="27">
        <v>40765</v>
      </c>
      <c r="O1448" s="26">
        <v>9.99</v>
      </c>
      <c r="P1448" s="26"/>
      <c r="Q1448" s="26"/>
    </row>
    <row r="1449" spans="1:17" x14ac:dyDescent="0.25">
      <c r="A1449" s="26">
        <v>2115</v>
      </c>
      <c r="B1449" s="26">
        <v>3990</v>
      </c>
      <c r="C1449" s="26" t="s">
        <v>0</v>
      </c>
      <c r="D1449" s="26" t="s">
        <v>9417</v>
      </c>
      <c r="E1449" s="28" t="s">
        <v>974</v>
      </c>
      <c r="F1449" s="28" t="s">
        <v>1827</v>
      </c>
      <c r="G1449" s="27">
        <v>40553</v>
      </c>
      <c r="H1449" s="26">
        <v>9.8699999999999992</v>
      </c>
      <c r="I1449" s="26" t="s">
        <v>3</v>
      </c>
      <c r="J1449" s="26" t="s">
        <v>1828</v>
      </c>
      <c r="K1449" s="27">
        <v>40648</v>
      </c>
      <c r="L1449" s="27">
        <v>40689</v>
      </c>
      <c r="M1449" s="27"/>
      <c r="N1449" s="27">
        <v>40711</v>
      </c>
      <c r="O1449" s="26">
        <v>9.8699999999999992</v>
      </c>
      <c r="P1449" s="26"/>
      <c r="Q1449" s="26"/>
    </row>
    <row r="1450" spans="1:17" x14ac:dyDescent="0.25">
      <c r="A1450" s="26">
        <v>2116</v>
      </c>
      <c r="B1450" s="26">
        <v>3991</v>
      </c>
      <c r="C1450" s="26" t="s">
        <v>0</v>
      </c>
      <c r="D1450" s="26" t="s">
        <v>9417</v>
      </c>
      <c r="E1450" s="28" t="s">
        <v>974</v>
      </c>
      <c r="F1450" s="28" t="s">
        <v>1829</v>
      </c>
      <c r="G1450" s="27">
        <v>40553</v>
      </c>
      <c r="H1450" s="26">
        <v>9.99</v>
      </c>
      <c r="I1450" s="26" t="s">
        <v>3</v>
      </c>
      <c r="J1450" s="26" t="s">
        <v>1714</v>
      </c>
      <c r="K1450" s="27">
        <v>40647</v>
      </c>
      <c r="L1450" s="27">
        <v>40680</v>
      </c>
      <c r="M1450" s="27"/>
      <c r="N1450" s="27">
        <v>40708</v>
      </c>
      <c r="O1450" s="26">
        <v>9.99</v>
      </c>
      <c r="P1450" s="26"/>
      <c r="Q1450" s="26"/>
    </row>
    <row r="1451" spans="1:17" x14ac:dyDescent="0.25">
      <c r="A1451" s="26">
        <v>2117</v>
      </c>
      <c r="B1451" s="26">
        <v>3992</v>
      </c>
      <c r="C1451" s="26" t="s">
        <v>0</v>
      </c>
      <c r="D1451" s="26" t="s">
        <v>9417</v>
      </c>
      <c r="E1451" s="28" t="s">
        <v>974</v>
      </c>
      <c r="F1451" s="28" t="s">
        <v>1830</v>
      </c>
      <c r="G1451" s="27">
        <v>40553</v>
      </c>
      <c r="H1451" s="26">
        <v>7.75</v>
      </c>
      <c r="I1451" s="26" t="s">
        <v>3</v>
      </c>
      <c r="J1451" s="26" t="s">
        <v>1831</v>
      </c>
      <c r="K1451" s="27">
        <v>40646</v>
      </c>
      <c r="L1451" s="27">
        <v>40716</v>
      </c>
      <c r="M1451" s="27"/>
      <c r="N1451" s="27">
        <v>40968</v>
      </c>
      <c r="O1451" s="26">
        <v>7.75</v>
      </c>
      <c r="P1451" s="26"/>
      <c r="Q1451" s="26"/>
    </row>
    <row r="1452" spans="1:17" x14ac:dyDescent="0.25">
      <c r="A1452" s="26">
        <v>2118</v>
      </c>
      <c r="B1452" s="26">
        <v>3993</v>
      </c>
      <c r="C1452" s="26" t="s">
        <v>0</v>
      </c>
      <c r="D1452" s="26" t="s">
        <v>9417</v>
      </c>
      <c r="E1452" s="28" t="s">
        <v>974</v>
      </c>
      <c r="F1452" s="28" t="s">
        <v>1832</v>
      </c>
      <c r="G1452" s="27">
        <v>40553</v>
      </c>
      <c r="H1452" s="26">
        <v>9.99</v>
      </c>
      <c r="I1452" s="26" t="s">
        <v>3</v>
      </c>
      <c r="J1452" s="26" t="s">
        <v>1833</v>
      </c>
      <c r="K1452" s="27">
        <v>40646</v>
      </c>
      <c r="L1452" s="27">
        <v>40680</v>
      </c>
      <c r="M1452" s="27"/>
      <c r="N1452" s="27">
        <v>40708</v>
      </c>
      <c r="O1452" s="26">
        <v>9.99</v>
      </c>
      <c r="P1452" s="26"/>
      <c r="Q1452" s="26"/>
    </row>
    <row r="1453" spans="1:17" x14ac:dyDescent="0.25">
      <c r="A1453" s="26">
        <v>2119</v>
      </c>
      <c r="B1453" s="26">
        <v>3994</v>
      </c>
      <c r="C1453" s="26" t="s">
        <v>0</v>
      </c>
      <c r="D1453" s="26" t="s">
        <v>9417</v>
      </c>
      <c r="E1453" s="28" t="s">
        <v>974</v>
      </c>
      <c r="F1453" s="28" t="s">
        <v>1834</v>
      </c>
      <c r="G1453" s="27">
        <v>40553</v>
      </c>
      <c r="H1453" s="26">
        <v>9.8699999999999992</v>
      </c>
      <c r="I1453" s="26" t="s">
        <v>3</v>
      </c>
      <c r="J1453" s="26" t="s">
        <v>1206</v>
      </c>
      <c r="K1453" s="27">
        <v>40646</v>
      </c>
      <c r="L1453" s="27">
        <v>40680</v>
      </c>
      <c r="M1453" s="27"/>
      <c r="N1453" s="27">
        <v>40704</v>
      </c>
      <c r="O1453" s="26">
        <v>9.8699999999999992</v>
      </c>
      <c r="P1453" s="26"/>
      <c r="Q1453" s="26"/>
    </row>
    <row r="1454" spans="1:17" x14ac:dyDescent="0.25">
      <c r="A1454" s="26">
        <v>2120</v>
      </c>
      <c r="B1454" s="26">
        <v>3995</v>
      </c>
      <c r="C1454" s="26" t="s">
        <v>0</v>
      </c>
      <c r="D1454" s="26" t="s">
        <v>9417</v>
      </c>
      <c r="E1454" s="28" t="s">
        <v>974</v>
      </c>
      <c r="F1454" s="28" t="s">
        <v>1835</v>
      </c>
      <c r="G1454" s="27">
        <v>40553</v>
      </c>
      <c r="H1454" s="26">
        <v>9.89</v>
      </c>
      <c r="I1454" s="26" t="s">
        <v>3</v>
      </c>
      <c r="J1454" s="26" t="s">
        <v>1836</v>
      </c>
      <c r="K1454" s="27">
        <v>40721</v>
      </c>
      <c r="L1454" s="27">
        <v>40808</v>
      </c>
      <c r="M1454" s="27"/>
      <c r="N1454" s="27">
        <v>40926</v>
      </c>
      <c r="O1454" s="26">
        <v>9.89</v>
      </c>
      <c r="P1454" s="26"/>
      <c r="Q1454" s="26"/>
    </row>
    <row r="1455" spans="1:17" x14ac:dyDescent="0.25">
      <c r="A1455" s="26">
        <v>2121</v>
      </c>
      <c r="B1455" s="26">
        <v>3996</v>
      </c>
      <c r="C1455" s="26" t="s">
        <v>0</v>
      </c>
      <c r="D1455" s="26" t="s">
        <v>9417</v>
      </c>
      <c r="E1455" s="28" t="s">
        <v>974</v>
      </c>
      <c r="F1455" s="28" t="s">
        <v>1837</v>
      </c>
      <c r="G1455" s="27">
        <v>40553</v>
      </c>
      <c r="H1455" s="26">
        <v>9.89</v>
      </c>
      <c r="I1455" s="26" t="s">
        <v>3</v>
      </c>
      <c r="J1455" s="26" t="s">
        <v>1836</v>
      </c>
      <c r="K1455" s="27">
        <v>40687</v>
      </c>
      <c r="L1455" s="27">
        <v>40738</v>
      </c>
      <c r="M1455" s="27"/>
      <c r="N1455" s="27">
        <v>40926</v>
      </c>
      <c r="O1455" s="26">
        <v>9.89</v>
      </c>
      <c r="P1455" s="26"/>
      <c r="Q1455" s="26"/>
    </row>
    <row r="1456" spans="1:17" x14ac:dyDescent="0.25">
      <c r="A1456" s="26">
        <v>2122</v>
      </c>
      <c r="B1456" s="26">
        <v>3997</v>
      </c>
      <c r="C1456" s="26" t="s">
        <v>0</v>
      </c>
      <c r="D1456" s="26" t="s">
        <v>9417</v>
      </c>
      <c r="E1456" s="28" t="s">
        <v>974</v>
      </c>
      <c r="F1456" s="28" t="s">
        <v>1838</v>
      </c>
      <c r="G1456" s="27">
        <v>40553</v>
      </c>
      <c r="H1456" s="26">
        <v>9.89</v>
      </c>
      <c r="I1456" s="26" t="s">
        <v>3</v>
      </c>
      <c r="J1456" s="26" t="s">
        <v>1839</v>
      </c>
      <c r="K1456" s="27">
        <v>40687</v>
      </c>
      <c r="L1456" s="27">
        <v>40717</v>
      </c>
      <c r="M1456" s="27"/>
      <c r="N1456" s="27">
        <v>40773</v>
      </c>
      <c r="O1456" s="26">
        <v>9.89</v>
      </c>
      <c r="P1456" s="26"/>
      <c r="Q1456" s="26"/>
    </row>
    <row r="1457" spans="1:17" x14ac:dyDescent="0.25">
      <c r="A1457" s="26">
        <v>2123</v>
      </c>
      <c r="B1457" s="26">
        <v>3998</v>
      </c>
      <c r="C1457" s="26" t="s">
        <v>0</v>
      </c>
      <c r="D1457" s="26" t="s">
        <v>9417</v>
      </c>
      <c r="E1457" s="28" t="s">
        <v>974</v>
      </c>
      <c r="F1457" s="28" t="s">
        <v>1840</v>
      </c>
      <c r="G1457" s="27">
        <v>40553</v>
      </c>
      <c r="H1457" s="26">
        <v>9.89</v>
      </c>
      <c r="I1457" s="26" t="s">
        <v>3</v>
      </c>
      <c r="J1457" s="26" t="s">
        <v>1841</v>
      </c>
      <c r="K1457" s="27">
        <v>40687</v>
      </c>
      <c r="L1457" s="27">
        <v>40717</v>
      </c>
      <c r="M1457" s="27"/>
      <c r="N1457" s="27">
        <v>40778</v>
      </c>
      <c r="O1457" s="26">
        <v>9.89</v>
      </c>
      <c r="P1457" s="26"/>
      <c r="Q1457" s="26"/>
    </row>
    <row r="1458" spans="1:17" x14ac:dyDescent="0.25">
      <c r="A1458" s="26">
        <v>2124</v>
      </c>
      <c r="B1458" s="26">
        <v>3999</v>
      </c>
      <c r="C1458" s="26" t="s">
        <v>0</v>
      </c>
      <c r="D1458" s="26" t="s">
        <v>9417</v>
      </c>
      <c r="E1458" s="28" t="s">
        <v>974</v>
      </c>
      <c r="F1458" s="28" t="s">
        <v>1842</v>
      </c>
      <c r="G1458" s="27">
        <v>40553</v>
      </c>
      <c r="H1458" s="26">
        <v>9.8699999999999992</v>
      </c>
      <c r="I1458" s="26" t="s">
        <v>3</v>
      </c>
      <c r="J1458" s="26" t="s">
        <v>1843</v>
      </c>
      <c r="K1458" s="27">
        <v>40687</v>
      </c>
      <c r="L1458" s="27">
        <v>40778</v>
      </c>
      <c r="M1458" s="27"/>
      <c r="N1458" s="27">
        <v>41073</v>
      </c>
      <c r="O1458" s="26">
        <v>9.8699999999999992</v>
      </c>
      <c r="P1458" s="26"/>
      <c r="Q1458" s="26"/>
    </row>
    <row r="1459" spans="1:17" x14ac:dyDescent="0.25">
      <c r="A1459" s="26">
        <v>2125</v>
      </c>
      <c r="B1459" s="26">
        <v>4000</v>
      </c>
      <c r="C1459" s="26" t="s">
        <v>0</v>
      </c>
      <c r="D1459" s="26" t="s">
        <v>9417</v>
      </c>
      <c r="E1459" s="28" t="s">
        <v>974</v>
      </c>
      <c r="F1459" s="28" t="s">
        <v>1844</v>
      </c>
      <c r="G1459" s="27">
        <v>40553</v>
      </c>
      <c r="H1459" s="26">
        <v>8.23</v>
      </c>
      <c r="I1459" s="26" t="s">
        <v>3</v>
      </c>
      <c r="J1459" s="26" t="s">
        <v>1845</v>
      </c>
      <c r="K1459" s="27">
        <v>40687</v>
      </c>
      <c r="L1459" s="27">
        <v>40717</v>
      </c>
      <c r="M1459" s="27"/>
      <c r="N1459" s="27">
        <v>40774</v>
      </c>
      <c r="O1459" s="26">
        <v>8.23</v>
      </c>
      <c r="P1459" s="26"/>
      <c r="Q1459" s="26"/>
    </row>
    <row r="1460" spans="1:17" x14ac:dyDescent="0.25">
      <c r="A1460" s="26">
        <v>2158</v>
      </c>
      <c r="B1460" s="26">
        <v>3933</v>
      </c>
      <c r="C1460" s="26" t="s">
        <v>0</v>
      </c>
      <c r="D1460" s="26" t="s">
        <v>9415</v>
      </c>
      <c r="E1460" s="28" t="s">
        <v>974</v>
      </c>
      <c r="F1460" s="28" t="s">
        <v>1748</v>
      </c>
      <c r="G1460" s="27">
        <v>40553</v>
      </c>
      <c r="H1460" s="26">
        <v>7.52</v>
      </c>
      <c r="I1460" s="26" t="s">
        <v>3</v>
      </c>
      <c r="J1460" s="26" t="s">
        <v>8633</v>
      </c>
      <c r="K1460" s="27">
        <v>40573</v>
      </c>
      <c r="L1460" s="27">
        <v>40647</v>
      </c>
      <c r="M1460" s="27"/>
      <c r="N1460" s="27">
        <v>40730</v>
      </c>
      <c r="O1460" s="26">
        <v>7.52</v>
      </c>
      <c r="P1460" s="26"/>
      <c r="Q1460" s="26"/>
    </row>
    <row r="1461" spans="1:17" x14ac:dyDescent="0.25">
      <c r="A1461" s="26">
        <v>2159</v>
      </c>
      <c r="B1461" s="26">
        <v>3934</v>
      </c>
      <c r="C1461" s="26" t="s">
        <v>0</v>
      </c>
      <c r="D1461" s="26" t="s">
        <v>9415</v>
      </c>
      <c r="E1461" s="28" t="s">
        <v>974</v>
      </c>
      <c r="F1461" s="28" t="s">
        <v>1749</v>
      </c>
      <c r="G1461" s="27">
        <v>40553</v>
      </c>
      <c r="H1461" s="26">
        <v>9.4</v>
      </c>
      <c r="I1461" s="26" t="s">
        <v>3</v>
      </c>
      <c r="J1461" s="26" t="s">
        <v>1750</v>
      </c>
      <c r="K1461" s="27">
        <v>40573</v>
      </c>
      <c r="L1461" s="27">
        <v>40606</v>
      </c>
      <c r="M1461" s="27"/>
      <c r="N1461" s="27">
        <v>40735</v>
      </c>
      <c r="O1461" s="26">
        <v>9.4</v>
      </c>
      <c r="P1461" s="26"/>
      <c r="Q1461" s="26"/>
    </row>
    <row r="1462" spans="1:17" x14ac:dyDescent="0.25">
      <c r="A1462" s="26">
        <v>2160</v>
      </c>
      <c r="B1462" s="26">
        <v>3935</v>
      </c>
      <c r="C1462" s="26" t="s">
        <v>0</v>
      </c>
      <c r="D1462" s="26" t="s">
        <v>9415</v>
      </c>
      <c r="E1462" s="28" t="s">
        <v>974</v>
      </c>
      <c r="F1462" s="28" t="s">
        <v>1751</v>
      </c>
      <c r="G1462" s="27">
        <v>40553</v>
      </c>
      <c r="H1462" s="26">
        <v>9.8699999999999992</v>
      </c>
      <c r="I1462" s="26" t="s">
        <v>3</v>
      </c>
      <c r="J1462" s="26" t="s">
        <v>8634</v>
      </c>
      <c r="K1462" s="27">
        <v>40573</v>
      </c>
      <c r="L1462" s="27">
        <v>40603</v>
      </c>
      <c r="M1462" s="27"/>
      <c r="N1462" s="27">
        <v>40714</v>
      </c>
      <c r="O1462" s="26">
        <v>9.8699999999999992</v>
      </c>
      <c r="P1462" s="26"/>
      <c r="Q1462" s="26"/>
    </row>
    <row r="1463" spans="1:17" x14ac:dyDescent="0.25">
      <c r="A1463" s="26">
        <v>2161</v>
      </c>
      <c r="B1463" s="26">
        <v>3936</v>
      </c>
      <c r="C1463" s="26" t="s">
        <v>0</v>
      </c>
      <c r="D1463" s="26" t="s">
        <v>9415</v>
      </c>
      <c r="E1463" s="28" t="s">
        <v>974</v>
      </c>
      <c r="F1463" s="28" t="s">
        <v>1752</v>
      </c>
      <c r="G1463" s="27">
        <v>40553</v>
      </c>
      <c r="H1463" s="26">
        <v>9.9499999999999993</v>
      </c>
      <c r="I1463" s="26" t="s">
        <v>3</v>
      </c>
      <c r="J1463" s="26" t="s">
        <v>1753</v>
      </c>
      <c r="K1463" s="27">
        <v>40583</v>
      </c>
      <c r="L1463" s="27">
        <v>40604</v>
      </c>
      <c r="M1463" s="27"/>
      <c r="N1463" s="27">
        <v>40724</v>
      </c>
      <c r="O1463" s="26">
        <v>9.9499999999999993</v>
      </c>
      <c r="P1463" s="26"/>
      <c r="Q1463" s="26"/>
    </row>
    <row r="1464" spans="1:17" x14ac:dyDescent="0.25">
      <c r="A1464" s="26">
        <v>2236</v>
      </c>
      <c r="B1464" s="26">
        <v>4310</v>
      </c>
      <c r="C1464" s="26" t="s">
        <v>0</v>
      </c>
      <c r="D1464" s="26" t="s">
        <v>9415</v>
      </c>
      <c r="E1464" s="28" t="s">
        <v>974</v>
      </c>
      <c r="F1464" s="28" t="s">
        <v>1975</v>
      </c>
      <c r="G1464" s="27">
        <v>40554</v>
      </c>
      <c r="H1464" s="26">
        <v>9.9</v>
      </c>
      <c r="I1464" s="26" t="s">
        <v>3</v>
      </c>
      <c r="J1464" s="26" t="s">
        <v>1976</v>
      </c>
      <c r="K1464" s="27">
        <v>40584</v>
      </c>
      <c r="L1464" s="27">
        <v>40634</v>
      </c>
      <c r="M1464" s="27"/>
      <c r="N1464" s="27">
        <v>40680</v>
      </c>
      <c r="O1464" s="26">
        <v>9.9</v>
      </c>
      <c r="P1464" s="26"/>
      <c r="Q1464" s="26"/>
    </row>
    <row r="1465" spans="1:17" x14ac:dyDescent="0.25">
      <c r="A1465" s="26">
        <v>2237</v>
      </c>
      <c r="B1465" s="26">
        <v>4311</v>
      </c>
      <c r="C1465" s="26" t="s">
        <v>0</v>
      </c>
      <c r="D1465" s="26" t="s">
        <v>9415</v>
      </c>
      <c r="E1465" s="28" t="s">
        <v>974</v>
      </c>
      <c r="F1465" s="28" t="s">
        <v>1977</v>
      </c>
      <c r="G1465" s="27">
        <v>40554</v>
      </c>
      <c r="H1465" s="26">
        <v>8.33</v>
      </c>
      <c r="I1465" s="26" t="s">
        <v>3</v>
      </c>
      <c r="J1465" s="26" t="s">
        <v>1978</v>
      </c>
      <c r="K1465" s="27">
        <v>40584</v>
      </c>
      <c r="L1465" s="27">
        <v>40669</v>
      </c>
      <c r="M1465" s="27"/>
      <c r="N1465" s="27">
        <v>40813</v>
      </c>
      <c r="O1465" s="26">
        <v>8.33</v>
      </c>
      <c r="P1465" s="26"/>
      <c r="Q1465" s="26"/>
    </row>
    <row r="1466" spans="1:17" x14ac:dyDescent="0.25">
      <c r="A1466" s="26">
        <v>2238</v>
      </c>
      <c r="B1466" s="26">
        <v>4312</v>
      </c>
      <c r="C1466" s="26" t="s">
        <v>0</v>
      </c>
      <c r="D1466" s="26" t="s">
        <v>9415</v>
      </c>
      <c r="E1466" s="28" t="s">
        <v>974</v>
      </c>
      <c r="F1466" s="28" t="s">
        <v>1979</v>
      </c>
      <c r="G1466" s="27">
        <v>40554</v>
      </c>
      <c r="H1466" s="26">
        <v>9.84</v>
      </c>
      <c r="I1466" s="26" t="s">
        <v>3</v>
      </c>
      <c r="J1466" s="26" t="s">
        <v>8651</v>
      </c>
      <c r="K1466" s="27">
        <v>40585</v>
      </c>
      <c r="L1466" s="27">
        <v>40669</v>
      </c>
      <c r="M1466" s="27"/>
      <c r="N1466" s="27">
        <v>41155</v>
      </c>
      <c r="O1466" s="26">
        <v>9.84</v>
      </c>
      <c r="P1466" s="26"/>
      <c r="Q1466" s="26"/>
    </row>
    <row r="1467" spans="1:17" x14ac:dyDescent="0.25">
      <c r="A1467" s="26">
        <v>2239</v>
      </c>
      <c r="B1467" s="26">
        <v>4313</v>
      </c>
      <c r="C1467" s="26" t="s">
        <v>0</v>
      </c>
      <c r="D1467" s="26" t="s">
        <v>9415</v>
      </c>
      <c r="E1467" s="28" t="s">
        <v>974</v>
      </c>
      <c r="F1467" s="28" t="s">
        <v>1980</v>
      </c>
      <c r="G1467" s="27">
        <v>40554</v>
      </c>
      <c r="H1467" s="26">
        <v>7.61</v>
      </c>
      <c r="I1467" s="26" t="s">
        <v>3</v>
      </c>
      <c r="J1467" s="26" t="s">
        <v>1981</v>
      </c>
      <c r="K1467" s="27">
        <v>40573</v>
      </c>
      <c r="L1467" s="27">
        <v>40592</v>
      </c>
      <c r="M1467" s="27"/>
      <c r="N1467" s="27">
        <v>40654</v>
      </c>
      <c r="O1467" s="26">
        <v>7.61</v>
      </c>
      <c r="P1467" s="26"/>
      <c r="Q1467" s="26"/>
    </row>
    <row r="1468" spans="1:17" x14ac:dyDescent="0.25">
      <c r="A1468" s="26">
        <v>2240</v>
      </c>
      <c r="B1468" s="26">
        <v>4314</v>
      </c>
      <c r="C1468" s="26" t="s">
        <v>0</v>
      </c>
      <c r="D1468" s="26" t="s">
        <v>9415</v>
      </c>
      <c r="E1468" s="28" t="s">
        <v>974</v>
      </c>
      <c r="F1468" s="28" t="s">
        <v>1982</v>
      </c>
      <c r="G1468" s="27">
        <v>40554</v>
      </c>
      <c r="H1468" s="26">
        <v>9.84</v>
      </c>
      <c r="I1468" s="26" t="s">
        <v>3</v>
      </c>
      <c r="J1468" s="26" t="s">
        <v>1983</v>
      </c>
      <c r="K1468" s="27">
        <v>40573</v>
      </c>
      <c r="L1468" s="27">
        <v>40610</v>
      </c>
      <c r="M1468" s="27"/>
      <c r="N1468" s="27">
        <v>40760</v>
      </c>
      <c r="O1468" s="26">
        <v>9.84</v>
      </c>
      <c r="P1468" s="26"/>
      <c r="Q1468" s="26"/>
    </row>
    <row r="1469" spans="1:17" x14ac:dyDescent="0.25">
      <c r="A1469" s="26">
        <v>2241</v>
      </c>
      <c r="B1469" s="26">
        <v>4315</v>
      </c>
      <c r="C1469" s="26" t="s">
        <v>0</v>
      </c>
      <c r="D1469" s="26" t="s">
        <v>9415</v>
      </c>
      <c r="E1469" s="28" t="s">
        <v>974</v>
      </c>
      <c r="F1469" s="28" t="s">
        <v>1984</v>
      </c>
      <c r="G1469" s="27">
        <v>40554</v>
      </c>
      <c r="H1469" s="26">
        <v>9.1199999999999992</v>
      </c>
      <c r="I1469" s="26" t="s">
        <v>3</v>
      </c>
      <c r="J1469" s="26" t="s">
        <v>1985</v>
      </c>
      <c r="K1469" s="27">
        <v>40584</v>
      </c>
      <c r="L1469" s="27">
        <v>40598</v>
      </c>
      <c r="M1469" s="27"/>
      <c r="N1469" s="27">
        <v>40763</v>
      </c>
      <c r="O1469" s="26">
        <v>9.1199999999999992</v>
      </c>
      <c r="P1469" s="26"/>
      <c r="Q1469" s="26"/>
    </row>
    <row r="1470" spans="1:17" x14ac:dyDescent="0.25">
      <c r="A1470" s="26">
        <v>2242</v>
      </c>
      <c r="B1470" s="26">
        <v>4316</v>
      </c>
      <c r="C1470" s="26" t="s">
        <v>0</v>
      </c>
      <c r="D1470" s="26" t="s">
        <v>9415</v>
      </c>
      <c r="E1470" s="28" t="s">
        <v>974</v>
      </c>
      <c r="F1470" s="28" t="s">
        <v>1986</v>
      </c>
      <c r="G1470" s="27">
        <v>40554</v>
      </c>
      <c r="H1470" s="26">
        <v>9.84</v>
      </c>
      <c r="I1470" s="26" t="s">
        <v>3</v>
      </c>
      <c r="J1470" s="26" t="s">
        <v>1804</v>
      </c>
      <c r="K1470" s="27">
        <v>40589</v>
      </c>
      <c r="L1470" s="27">
        <v>40666</v>
      </c>
      <c r="M1470" s="27"/>
      <c r="N1470" s="27">
        <v>40907</v>
      </c>
      <c r="O1470" s="26">
        <v>9.84</v>
      </c>
      <c r="P1470" s="26"/>
      <c r="Q1470" s="26"/>
    </row>
    <row r="1471" spans="1:17" x14ac:dyDescent="0.25">
      <c r="A1471" s="26">
        <v>2243</v>
      </c>
      <c r="B1471" s="26">
        <v>4317</v>
      </c>
      <c r="C1471" s="26" t="s">
        <v>0</v>
      </c>
      <c r="D1471" s="26" t="s">
        <v>9415</v>
      </c>
      <c r="E1471" s="28" t="s">
        <v>974</v>
      </c>
      <c r="F1471" s="28" t="s">
        <v>1987</v>
      </c>
      <c r="G1471" s="27">
        <v>40554</v>
      </c>
      <c r="H1471" s="26">
        <v>9.9</v>
      </c>
      <c r="I1471" s="26" t="s">
        <v>3</v>
      </c>
      <c r="J1471" s="26" t="s">
        <v>1964</v>
      </c>
      <c r="K1471" s="27">
        <v>40573</v>
      </c>
      <c r="L1471" s="27">
        <v>40653</v>
      </c>
      <c r="M1471" s="27"/>
      <c r="N1471" s="27">
        <v>40837</v>
      </c>
      <c r="O1471" s="26">
        <v>9.9</v>
      </c>
      <c r="P1471" s="26"/>
      <c r="Q1471" s="26"/>
    </row>
    <row r="1472" spans="1:17" x14ac:dyDescent="0.25">
      <c r="A1472" s="26">
        <v>2244</v>
      </c>
      <c r="B1472" s="26">
        <v>4318</v>
      </c>
      <c r="C1472" s="26" t="s">
        <v>0</v>
      </c>
      <c r="D1472" s="26" t="s">
        <v>9415</v>
      </c>
      <c r="E1472" s="28" t="s">
        <v>974</v>
      </c>
      <c r="F1472" s="28" t="s">
        <v>2073</v>
      </c>
      <c r="G1472" s="27">
        <v>40554</v>
      </c>
      <c r="H1472" s="26">
        <v>9.84</v>
      </c>
      <c r="I1472" s="26" t="s">
        <v>3</v>
      </c>
      <c r="J1472" s="26" t="s">
        <v>8652</v>
      </c>
      <c r="K1472" s="27">
        <v>40573</v>
      </c>
      <c r="L1472" s="27">
        <v>40588</v>
      </c>
      <c r="M1472" s="27"/>
      <c r="N1472" s="27">
        <v>40683</v>
      </c>
      <c r="O1472" s="26">
        <v>9.84</v>
      </c>
      <c r="P1472" s="26"/>
      <c r="Q1472" s="26"/>
    </row>
    <row r="1473" spans="1:17" x14ac:dyDescent="0.25">
      <c r="A1473" s="26">
        <v>2245</v>
      </c>
      <c r="B1473" s="26">
        <v>4319</v>
      </c>
      <c r="C1473" s="26" t="s">
        <v>0</v>
      </c>
      <c r="D1473" s="26" t="s">
        <v>9415</v>
      </c>
      <c r="E1473" s="28" t="s">
        <v>974</v>
      </c>
      <c r="F1473" s="28" t="s">
        <v>2073</v>
      </c>
      <c r="G1473" s="27">
        <v>40554</v>
      </c>
      <c r="H1473" s="26">
        <v>9.84</v>
      </c>
      <c r="I1473" s="26" t="s">
        <v>3</v>
      </c>
      <c r="J1473" s="26" t="s">
        <v>8653</v>
      </c>
      <c r="K1473" s="27">
        <v>40573</v>
      </c>
      <c r="L1473" s="27">
        <v>40588</v>
      </c>
      <c r="M1473" s="27"/>
      <c r="N1473" s="27">
        <v>40683</v>
      </c>
      <c r="O1473" s="26">
        <v>9.84</v>
      </c>
      <c r="P1473" s="26"/>
      <c r="Q1473" s="26"/>
    </row>
    <row r="1474" spans="1:17" x14ac:dyDescent="0.25">
      <c r="A1474" s="26">
        <v>2246</v>
      </c>
      <c r="B1474" s="26">
        <v>4320</v>
      </c>
      <c r="C1474" s="26" t="s">
        <v>0</v>
      </c>
      <c r="D1474" s="26" t="s">
        <v>9415</v>
      </c>
      <c r="E1474" s="28" t="s">
        <v>974</v>
      </c>
      <c r="F1474" s="28" t="s">
        <v>2074</v>
      </c>
      <c r="G1474" s="27">
        <v>40554</v>
      </c>
      <c r="H1474" s="26">
        <v>9.8699999999999992</v>
      </c>
      <c r="I1474" s="26" t="s">
        <v>3</v>
      </c>
      <c r="J1474" s="26" t="s">
        <v>2020</v>
      </c>
      <c r="K1474" s="27">
        <v>40589</v>
      </c>
      <c r="L1474" s="27">
        <v>40674</v>
      </c>
      <c r="M1474" s="27"/>
      <c r="N1474" s="27">
        <v>40780</v>
      </c>
      <c r="O1474" s="26">
        <v>9.8699999999999992</v>
      </c>
      <c r="P1474" s="26"/>
      <c r="Q1474" s="26"/>
    </row>
    <row r="1475" spans="1:17" ht="30" x14ac:dyDescent="0.25">
      <c r="A1475" s="26">
        <v>2266</v>
      </c>
      <c r="B1475" s="26">
        <v>2408</v>
      </c>
      <c r="C1475" s="26" t="s">
        <v>0</v>
      </c>
      <c r="D1475" s="26" t="s">
        <v>9417</v>
      </c>
      <c r="E1475" s="28" t="s">
        <v>6</v>
      </c>
      <c r="F1475" s="28" t="s">
        <v>2306</v>
      </c>
      <c r="G1475" s="27">
        <v>40554</v>
      </c>
      <c r="H1475" s="26">
        <v>30</v>
      </c>
      <c r="I1475" s="26" t="s">
        <v>3</v>
      </c>
      <c r="J1475" s="26" t="s">
        <v>4</v>
      </c>
      <c r="K1475" s="27">
        <v>40563</v>
      </c>
      <c r="L1475" s="27">
        <v>40564</v>
      </c>
      <c r="M1475" s="27">
        <v>40574</v>
      </c>
      <c r="N1475" s="27">
        <v>40732</v>
      </c>
      <c r="O1475" s="26">
        <v>29.96</v>
      </c>
      <c r="P1475" s="26"/>
      <c r="Q1475" s="26"/>
    </row>
    <row r="1476" spans="1:17" x14ac:dyDescent="0.25">
      <c r="A1476" s="26">
        <v>2277</v>
      </c>
      <c r="B1476" s="26">
        <v>4322</v>
      </c>
      <c r="C1476" s="26" t="s">
        <v>0</v>
      </c>
      <c r="D1476" s="26" t="s">
        <v>9415</v>
      </c>
      <c r="E1476" s="28" t="s">
        <v>974</v>
      </c>
      <c r="F1476" s="28" t="s">
        <v>2077</v>
      </c>
      <c r="G1476" s="27">
        <v>40554</v>
      </c>
      <c r="H1476" s="26">
        <v>9.83</v>
      </c>
      <c r="I1476" s="26" t="s">
        <v>3</v>
      </c>
      <c r="J1476" s="26" t="s">
        <v>2020</v>
      </c>
      <c r="K1476" s="27">
        <v>40589</v>
      </c>
      <c r="L1476" s="27">
        <v>40604</v>
      </c>
      <c r="M1476" s="27"/>
      <c r="N1476" s="27">
        <v>40654</v>
      </c>
      <c r="O1476" s="26">
        <v>9.83</v>
      </c>
      <c r="P1476" s="26"/>
      <c r="Q1476" s="26"/>
    </row>
    <row r="1477" spans="1:17" x14ac:dyDescent="0.25">
      <c r="A1477" s="26">
        <v>2278</v>
      </c>
      <c r="B1477" s="26">
        <v>4323</v>
      </c>
      <c r="C1477" s="26" t="s">
        <v>0</v>
      </c>
      <c r="D1477" s="26" t="s">
        <v>9415</v>
      </c>
      <c r="E1477" s="28" t="s">
        <v>974</v>
      </c>
      <c r="F1477" s="28" t="s">
        <v>2078</v>
      </c>
      <c r="G1477" s="27">
        <v>40554</v>
      </c>
      <c r="H1477" s="26">
        <v>9.75</v>
      </c>
      <c r="I1477" s="26" t="s">
        <v>3</v>
      </c>
      <c r="J1477" s="26" t="s">
        <v>2079</v>
      </c>
      <c r="K1477" s="27">
        <v>40584</v>
      </c>
      <c r="L1477" s="27">
        <v>40599</v>
      </c>
      <c r="M1477" s="27"/>
      <c r="N1477" s="27">
        <v>40814</v>
      </c>
      <c r="O1477" s="26">
        <v>9.75</v>
      </c>
      <c r="P1477" s="26"/>
      <c r="Q1477" s="26"/>
    </row>
    <row r="1478" spans="1:17" x14ac:dyDescent="0.25">
      <c r="A1478" s="26">
        <v>2279</v>
      </c>
      <c r="B1478" s="26">
        <v>4324</v>
      </c>
      <c r="C1478" s="26" t="s">
        <v>0</v>
      </c>
      <c r="D1478" s="26" t="s">
        <v>9415</v>
      </c>
      <c r="E1478" s="28" t="s">
        <v>974</v>
      </c>
      <c r="F1478" s="28" t="s">
        <v>2080</v>
      </c>
      <c r="G1478" s="27">
        <v>40554</v>
      </c>
      <c r="H1478" s="26">
        <v>9.8699999999999992</v>
      </c>
      <c r="I1478" s="26" t="s">
        <v>3</v>
      </c>
      <c r="J1478" s="26" t="s">
        <v>2081</v>
      </c>
      <c r="K1478" s="27">
        <v>40573</v>
      </c>
      <c r="L1478" s="27">
        <v>40591</v>
      </c>
      <c r="M1478" s="27"/>
      <c r="N1478" s="27">
        <v>40687</v>
      </c>
      <c r="O1478" s="26">
        <v>9.8699999999999992</v>
      </c>
      <c r="P1478" s="26"/>
      <c r="Q1478" s="26"/>
    </row>
    <row r="1479" spans="1:17" x14ac:dyDescent="0.25">
      <c r="A1479" s="26">
        <v>2280</v>
      </c>
      <c r="B1479" s="26">
        <v>4325</v>
      </c>
      <c r="C1479" s="26" t="s">
        <v>0</v>
      </c>
      <c r="D1479" s="26" t="s">
        <v>9415</v>
      </c>
      <c r="E1479" s="28" t="s">
        <v>974</v>
      </c>
      <c r="F1479" s="28" t="s">
        <v>2082</v>
      </c>
      <c r="G1479" s="27">
        <v>40554</v>
      </c>
      <c r="H1479" s="26">
        <v>9.8699999999999992</v>
      </c>
      <c r="I1479" s="26" t="s">
        <v>3</v>
      </c>
      <c r="J1479" s="26" t="s">
        <v>2083</v>
      </c>
      <c r="K1479" s="27">
        <v>40598</v>
      </c>
      <c r="L1479" s="27">
        <v>40673</v>
      </c>
      <c r="M1479" s="27"/>
      <c r="N1479" s="27">
        <v>40843</v>
      </c>
      <c r="O1479" s="26">
        <v>9.8699999999999992</v>
      </c>
      <c r="P1479" s="26"/>
      <c r="Q1479" s="26"/>
    </row>
    <row r="1480" spans="1:17" x14ac:dyDescent="0.25">
      <c r="A1480" s="26">
        <v>2281</v>
      </c>
      <c r="B1480" s="26">
        <v>4326</v>
      </c>
      <c r="C1480" s="26" t="s">
        <v>0</v>
      </c>
      <c r="D1480" s="26" t="s">
        <v>9415</v>
      </c>
      <c r="E1480" s="28" t="s">
        <v>974</v>
      </c>
      <c r="F1480" s="28" t="s">
        <v>2084</v>
      </c>
      <c r="G1480" s="27">
        <v>40554</v>
      </c>
      <c r="H1480" s="26">
        <v>9.9</v>
      </c>
      <c r="I1480" s="26" t="s">
        <v>3</v>
      </c>
      <c r="J1480" s="26" t="s">
        <v>8654</v>
      </c>
      <c r="K1480" s="27">
        <v>40584</v>
      </c>
      <c r="L1480" s="27">
        <v>40665</v>
      </c>
      <c r="M1480" s="27"/>
      <c r="N1480" s="27">
        <v>40837</v>
      </c>
      <c r="O1480" s="26">
        <v>9.9</v>
      </c>
      <c r="P1480" s="26"/>
      <c r="Q1480" s="26"/>
    </row>
    <row r="1481" spans="1:17" x14ac:dyDescent="0.25">
      <c r="A1481" s="26">
        <v>2282</v>
      </c>
      <c r="B1481" s="26">
        <v>4327</v>
      </c>
      <c r="C1481" s="26" t="s">
        <v>0</v>
      </c>
      <c r="D1481" s="26" t="s">
        <v>9415</v>
      </c>
      <c r="E1481" s="28" t="s">
        <v>974</v>
      </c>
      <c r="F1481" s="28" t="s">
        <v>2085</v>
      </c>
      <c r="G1481" s="27">
        <v>40554</v>
      </c>
      <c r="H1481" s="26">
        <v>9.94</v>
      </c>
      <c r="I1481" s="26" t="s">
        <v>3</v>
      </c>
      <c r="J1481" s="26" t="s">
        <v>2086</v>
      </c>
      <c r="K1481" s="27">
        <v>40584</v>
      </c>
      <c r="L1481" s="27">
        <v>40662</v>
      </c>
      <c r="M1481" s="27"/>
      <c r="N1481" s="27">
        <v>40749</v>
      </c>
      <c r="O1481" s="26">
        <v>9.94</v>
      </c>
      <c r="P1481" s="26"/>
      <c r="Q1481" s="26"/>
    </row>
    <row r="1482" spans="1:17" x14ac:dyDescent="0.25">
      <c r="A1482" s="26">
        <v>2283</v>
      </c>
      <c r="B1482" s="26">
        <v>4328</v>
      </c>
      <c r="C1482" s="26" t="s">
        <v>0</v>
      </c>
      <c r="D1482" s="26" t="s">
        <v>9415</v>
      </c>
      <c r="E1482" s="28" t="s">
        <v>974</v>
      </c>
      <c r="F1482" s="28" t="s">
        <v>1930</v>
      </c>
      <c r="G1482" s="27">
        <v>40554</v>
      </c>
      <c r="H1482" s="26">
        <v>9.02</v>
      </c>
      <c r="I1482" s="26" t="s">
        <v>3</v>
      </c>
      <c r="J1482" s="26" t="s">
        <v>2087</v>
      </c>
      <c r="K1482" s="27">
        <v>40613</v>
      </c>
      <c r="L1482" s="27">
        <v>40689</v>
      </c>
      <c r="M1482" s="27"/>
      <c r="N1482" s="27">
        <v>40788</v>
      </c>
      <c r="O1482" s="26">
        <v>9.02</v>
      </c>
      <c r="P1482" s="26"/>
      <c r="Q1482" s="26"/>
    </row>
    <row r="1483" spans="1:17" x14ac:dyDescent="0.25">
      <c r="A1483" s="26">
        <v>2284</v>
      </c>
      <c r="B1483" s="26">
        <v>4329</v>
      </c>
      <c r="C1483" s="26" t="s">
        <v>0</v>
      </c>
      <c r="D1483" s="26" t="s">
        <v>9415</v>
      </c>
      <c r="E1483" s="28" t="s">
        <v>974</v>
      </c>
      <c r="F1483" s="28" t="s">
        <v>1930</v>
      </c>
      <c r="G1483" s="27">
        <v>40554</v>
      </c>
      <c r="H1483" s="26">
        <v>9.84</v>
      </c>
      <c r="I1483" s="26" t="s">
        <v>3</v>
      </c>
      <c r="J1483" s="26" t="s">
        <v>1931</v>
      </c>
      <c r="K1483" s="27">
        <v>40573</v>
      </c>
      <c r="L1483" s="27">
        <v>40638</v>
      </c>
      <c r="M1483" s="27"/>
      <c r="N1483" s="27">
        <v>40715</v>
      </c>
      <c r="O1483" s="26">
        <v>9.84</v>
      </c>
      <c r="P1483" s="26"/>
      <c r="Q1483" s="26"/>
    </row>
    <row r="1484" spans="1:17" x14ac:dyDescent="0.25">
      <c r="A1484" s="26">
        <v>2285</v>
      </c>
      <c r="B1484" s="26">
        <v>4330</v>
      </c>
      <c r="C1484" s="26" t="s">
        <v>0</v>
      </c>
      <c r="D1484" s="26" t="s">
        <v>9415</v>
      </c>
      <c r="E1484" s="28" t="s">
        <v>974</v>
      </c>
      <c r="F1484" s="28" t="s">
        <v>1932</v>
      </c>
      <c r="G1484" s="27">
        <v>40554</v>
      </c>
      <c r="H1484" s="26">
        <v>9.8699999999999992</v>
      </c>
      <c r="I1484" s="26" t="s">
        <v>3</v>
      </c>
      <c r="J1484" s="26" t="s">
        <v>1933</v>
      </c>
      <c r="K1484" s="27">
        <v>40585</v>
      </c>
      <c r="L1484" s="27">
        <v>40598</v>
      </c>
      <c r="M1484" s="27"/>
      <c r="N1484" s="27">
        <v>40681</v>
      </c>
      <c r="O1484" s="26">
        <v>9.8699999999999992</v>
      </c>
      <c r="P1484" s="26"/>
      <c r="Q1484" s="26"/>
    </row>
    <row r="1485" spans="1:17" x14ac:dyDescent="0.25">
      <c r="A1485" s="26">
        <v>2286</v>
      </c>
      <c r="B1485" s="26">
        <v>4331</v>
      </c>
      <c r="C1485" s="26" t="s">
        <v>0</v>
      </c>
      <c r="D1485" s="26" t="s">
        <v>9415</v>
      </c>
      <c r="E1485" s="28" t="s">
        <v>974</v>
      </c>
      <c r="F1485" s="28" t="s">
        <v>1934</v>
      </c>
      <c r="G1485" s="27">
        <v>40554</v>
      </c>
      <c r="H1485" s="26">
        <v>9.86</v>
      </c>
      <c r="I1485" s="26" t="s">
        <v>3</v>
      </c>
      <c r="J1485" s="26" t="s">
        <v>1935</v>
      </c>
      <c r="K1485" s="27">
        <v>40573</v>
      </c>
      <c r="L1485" s="27">
        <v>40592</v>
      </c>
      <c r="M1485" s="27"/>
      <c r="N1485" s="27">
        <v>40751</v>
      </c>
      <c r="O1485" s="26">
        <v>9.86</v>
      </c>
      <c r="P1485" s="26"/>
      <c r="Q1485" s="26"/>
    </row>
    <row r="1486" spans="1:17" x14ac:dyDescent="0.25">
      <c r="A1486" s="26">
        <v>2287</v>
      </c>
      <c r="B1486" s="26">
        <v>4332</v>
      </c>
      <c r="C1486" s="26" t="s">
        <v>0</v>
      </c>
      <c r="D1486" s="26" t="s">
        <v>9415</v>
      </c>
      <c r="E1486" s="28" t="s">
        <v>974</v>
      </c>
      <c r="F1486" s="28" t="s">
        <v>1936</v>
      </c>
      <c r="G1486" s="27">
        <v>40554</v>
      </c>
      <c r="H1486" s="26">
        <v>9.8699999999999992</v>
      </c>
      <c r="I1486" s="26" t="s">
        <v>3</v>
      </c>
      <c r="J1486" s="26" t="s">
        <v>8655</v>
      </c>
      <c r="K1486" s="27">
        <v>40589</v>
      </c>
      <c r="L1486" s="27">
        <v>40673</v>
      </c>
      <c r="M1486" s="27"/>
      <c r="N1486" s="27">
        <v>40802</v>
      </c>
      <c r="O1486" s="26">
        <v>9.8699999999999992</v>
      </c>
      <c r="P1486" s="26"/>
      <c r="Q1486" s="26"/>
    </row>
    <row r="1487" spans="1:17" x14ac:dyDescent="0.25">
      <c r="A1487" s="26">
        <v>2288</v>
      </c>
      <c r="B1487" s="26">
        <v>4333</v>
      </c>
      <c r="C1487" s="26" t="s">
        <v>0</v>
      </c>
      <c r="D1487" s="26" t="s">
        <v>9415</v>
      </c>
      <c r="E1487" s="28" t="s">
        <v>974</v>
      </c>
      <c r="F1487" s="28" t="s">
        <v>1937</v>
      </c>
      <c r="G1487" s="27">
        <v>40554</v>
      </c>
      <c r="H1487" s="26">
        <v>9.89</v>
      </c>
      <c r="I1487" s="26" t="s">
        <v>3</v>
      </c>
      <c r="J1487" s="26" t="s">
        <v>1938</v>
      </c>
      <c r="K1487" s="27">
        <v>40585</v>
      </c>
      <c r="L1487" s="27">
        <v>40612</v>
      </c>
      <c r="M1487" s="27"/>
      <c r="N1487" s="27">
        <v>40710</v>
      </c>
      <c r="O1487" s="26">
        <v>9.89</v>
      </c>
      <c r="P1487" s="26"/>
      <c r="Q1487" s="26"/>
    </row>
    <row r="1488" spans="1:17" x14ac:dyDescent="0.25">
      <c r="A1488" s="26">
        <v>2289</v>
      </c>
      <c r="B1488" s="26">
        <v>4334</v>
      </c>
      <c r="C1488" s="26" t="s">
        <v>0</v>
      </c>
      <c r="D1488" s="26" t="s">
        <v>9415</v>
      </c>
      <c r="E1488" s="28" t="s">
        <v>974</v>
      </c>
      <c r="F1488" s="28" t="s">
        <v>1939</v>
      </c>
      <c r="G1488" s="27">
        <v>40554</v>
      </c>
      <c r="H1488" s="26">
        <v>4.8</v>
      </c>
      <c r="I1488" s="26" t="s">
        <v>3</v>
      </c>
      <c r="J1488" s="26" t="s">
        <v>1940</v>
      </c>
      <c r="K1488" s="27">
        <v>40573</v>
      </c>
      <c r="L1488" s="27">
        <v>40598</v>
      </c>
      <c r="M1488" s="27"/>
      <c r="N1488" s="27">
        <v>40799</v>
      </c>
      <c r="O1488" s="26">
        <v>4.8</v>
      </c>
      <c r="P1488" s="26"/>
      <c r="Q1488" s="26"/>
    </row>
    <row r="1489" spans="1:17" x14ac:dyDescent="0.25">
      <c r="A1489" s="26">
        <v>2290</v>
      </c>
      <c r="B1489" s="26">
        <v>4335</v>
      </c>
      <c r="C1489" s="26" t="s">
        <v>0</v>
      </c>
      <c r="D1489" s="26" t="s">
        <v>9415</v>
      </c>
      <c r="E1489" s="28" t="s">
        <v>974</v>
      </c>
      <c r="F1489" s="28" t="s">
        <v>1937</v>
      </c>
      <c r="G1489" s="27">
        <v>40554</v>
      </c>
      <c r="H1489" s="26">
        <v>9.89</v>
      </c>
      <c r="I1489" s="26" t="s">
        <v>3</v>
      </c>
      <c r="J1489" s="26" t="s">
        <v>1941</v>
      </c>
      <c r="K1489" s="27">
        <v>40573</v>
      </c>
      <c r="L1489" s="27">
        <v>40612</v>
      </c>
      <c r="M1489" s="27"/>
      <c r="N1489" s="27">
        <v>40696</v>
      </c>
      <c r="O1489" s="26">
        <v>9.89</v>
      </c>
      <c r="P1489" s="26"/>
      <c r="Q1489" s="26"/>
    </row>
    <row r="1490" spans="1:17" x14ac:dyDescent="0.25">
      <c r="A1490" s="26">
        <v>2291</v>
      </c>
      <c r="B1490" s="26">
        <v>4336</v>
      </c>
      <c r="C1490" s="26" t="s">
        <v>0</v>
      </c>
      <c r="D1490" s="26" t="s">
        <v>9415</v>
      </c>
      <c r="E1490" s="28" t="s">
        <v>974</v>
      </c>
      <c r="F1490" s="28" t="s">
        <v>1942</v>
      </c>
      <c r="G1490" s="27">
        <v>40554</v>
      </c>
      <c r="H1490" s="26">
        <v>9.89</v>
      </c>
      <c r="I1490" s="26" t="s">
        <v>3</v>
      </c>
      <c r="J1490" s="26" t="s">
        <v>1943</v>
      </c>
      <c r="K1490" s="27">
        <v>40585</v>
      </c>
      <c r="L1490" s="27">
        <v>40598</v>
      </c>
      <c r="M1490" s="27"/>
      <c r="N1490" s="27">
        <v>40686</v>
      </c>
      <c r="O1490" s="26">
        <v>9.89</v>
      </c>
      <c r="P1490" s="26"/>
      <c r="Q1490" s="26"/>
    </row>
    <row r="1491" spans="1:17" x14ac:dyDescent="0.25">
      <c r="A1491" s="26">
        <v>2292</v>
      </c>
      <c r="B1491" s="26">
        <v>4337</v>
      </c>
      <c r="C1491" s="26" t="s">
        <v>0</v>
      </c>
      <c r="D1491" s="26" t="s">
        <v>9415</v>
      </c>
      <c r="E1491" s="28" t="s">
        <v>974</v>
      </c>
      <c r="F1491" s="28" t="s">
        <v>1944</v>
      </c>
      <c r="G1491" s="27">
        <v>40554</v>
      </c>
      <c r="H1491" s="26">
        <v>9.75</v>
      </c>
      <c r="I1491" s="26" t="s">
        <v>3</v>
      </c>
      <c r="J1491" s="26" t="s">
        <v>1945</v>
      </c>
      <c r="K1491" s="27">
        <v>40573</v>
      </c>
      <c r="L1491" s="27">
        <v>40638</v>
      </c>
      <c r="M1491" s="27"/>
      <c r="N1491" s="27">
        <v>40813</v>
      </c>
      <c r="O1491" s="26">
        <v>9.75</v>
      </c>
      <c r="P1491" s="26"/>
      <c r="Q1491" s="26"/>
    </row>
    <row r="1492" spans="1:17" x14ac:dyDescent="0.25">
      <c r="A1492" s="26">
        <v>2293</v>
      </c>
      <c r="B1492" s="26">
        <v>4338</v>
      </c>
      <c r="C1492" s="26" t="s">
        <v>0</v>
      </c>
      <c r="D1492" s="26" t="s">
        <v>9415</v>
      </c>
      <c r="E1492" s="28" t="s">
        <v>974</v>
      </c>
      <c r="F1492" s="28" t="s">
        <v>1946</v>
      </c>
      <c r="G1492" s="27">
        <v>40554</v>
      </c>
      <c r="H1492" s="26">
        <v>9.8699999999999992</v>
      </c>
      <c r="I1492" s="26" t="s">
        <v>3</v>
      </c>
      <c r="J1492" s="26" t="s">
        <v>1947</v>
      </c>
      <c r="K1492" s="27">
        <v>40589</v>
      </c>
      <c r="L1492" s="27">
        <v>40613</v>
      </c>
      <c r="M1492" s="27"/>
      <c r="N1492" s="27">
        <v>40718</v>
      </c>
      <c r="O1492" s="26">
        <v>9.8699999999999992</v>
      </c>
      <c r="P1492" s="26"/>
      <c r="Q1492" s="26"/>
    </row>
    <row r="1493" spans="1:17" x14ac:dyDescent="0.25">
      <c r="A1493" s="26">
        <v>2294</v>
      </c>
      <c r="B1493" s="26">
        <v>4339</v>
      </c>
      <c r="C1493" s="26" t="s">
        <v>0</v>
      </c>
      <c r="D1493" s="26" t="s">
        <v>9415</v>
      </c>
      <c r="E1493" s="28" t="s">
        <v>974</v>
      </c>
      <c r="F1493" s="28" t="s">
        <v>1948</v>
      </c>
      <c r="G1493" s="27">
        <v>40554</v>
      </c>
      <c r="H1493" s="26">
        <v>9.8699999999999992</v>
      </c>
      <c r="I1493" s="26" t="s">
        <v>3</v>
      </c>
      <c r="J1493" s="26" t="s">
        <v>8644</v>
      </c>
      <c r="K1493" s="27">
        <v>40585</v>
      </c>
      <c r="L1493" s="27">
        <v>40672</v>
      </c>
      <c r="M1493" s="27"/>
      <c r="N1493" s="27">
        <v>40850</v>
      </c>
      <c r="O1493" s="26">
        <v>9.8699999999999992</v>
      </c>
      <c r="P1493" s="26"/>
      <c r="Q1493" s="26"/>
    </row>
    <row r="1494" spans="1:17" x14ac:dyDescent="0.25">
      <c r="A1494" s="26">
        <v>2295</v>
      </c>
      <c r="B1494" s="26">
        <v>4340</v>
      </c>
      <c r="C1494" s="26" t="s">
        <v>0</v>
      </c>
      <c r="D1494" s="26" t="s">
        <v>9415</v>
      </c>
      <c r="E1494" s="28" t="s">
        <v>974</v>
      </c>
      <c r="F1494" s="28" t="s">
        <v>1949</v>
      </c>
      <c r="G1494" s="27">
        <v>40554</v>
      </c>
      <c r="H1494" s="26">
        <v>7.25</v>
      </c>
      <c r="I1494" s="26" t="s">
        <v>3</v>
      </c>
      <c r="J1494" s="26" t="s">
        <v>8645</v>
      </c>
      <c r="K1494" s="27">
        <v>40585</v>
      </c>
      <c r="L1494" s="27">
        <v>40669</v>
      </c>
      <c r="M1494" s="27"/>
      <c r="N1494" s="27">
        <v>41089</v>
      </c>
      <c r="O1494" s="26">
        <v>7.25</v>
      </c>
      <c r="P1494" s="26"/>
      <c r="Q1494" s="26"/>
    </row>
    <row r="1495" spans="1:17" x14ac:dyDescent="0.25">
      <c r="A1495" s="26">
        <v>2296</v>
      </c>
      <c r="B1495" s="26">
        <v>4341</v>
      </c>
      <c r="C1495" s="26" t="s">
        <v>0</v>
      </c>
      <c r="D1495" s="26" t="s">
        <v>9415</v>
      </c>
      <c r="E1495" s="28" t="s">
        <v>974</v>
      </c>
      <c r="F1495" s="28" t="s">
        <v>1808</v>
      </c>
      <c r="G1495" s="27">
        <v>40554</v>
      </c>
      <c r="H1495" s="26">
        <v>8.74</v>
      </c>
      <c r="I1495" s="26" t="s">
        <v>3</v>
      </c>
      <c r="J1495" s="26" t="s">
        <v>1809</v>
      </c>
      <c r="K1495" s="27">
        <v>40573</v>
      </c>
      <c r="L1495" s="27">
        <v>40662</v>
      </c>
      <c r="M1495" s="27"/>
      <c r="N1495" s="27">
        <v>40793</v>
      </c>
      <c r="O1495" s="26">
        <v>8.74</v>
      </c>
      <c r="P1495" s="26"/>
      <c r="Q1495" s="26"/>
    </row>
    <row r="1496" spans="1:17" x14ac:dyDescent="0.25">
      <c r="A1496" s="26">
        <v>2297</v>
      </c>
      <c r="B1496" s="26">
        <v>4342</v>
      </c>
      <c r="C1496" s="26" t="s">
        <v>0</v>
      </c>
      <c r="D1496" s="26" t="s">
        <v>9415</v>
      </c>
      <c r="E1496" s="28" t="s">
        <v>974</v>
      </c>
      <c r="F1496" s="28" t="s">
        <v>1950</v>
      </c>
      <c r="G1496" s="27">
        <v>40554</v>
      </c>
      <c r="H1496" s="26">
        <v>9.69</v>
      </c>
      <c r="I1496" s="26" t="s">
        <v>3</v>
      </c>
      <c r="J1496" s="26" t="s">
        <v>8646</v>
      </c>
      <c r="K1496" s="27">
        <v>40573</v>
      </c>
      <c r="L1496" s="27">
        <v>40602</v>
      </c>
      <c r="M1496" s="27"/>
      <c r="N1496" s="27">
        <v>40666</v>
      </c>
      <c r="O1496" s="26">
        <v>9.69</v>
      </c>
      <c r="P1496" s="26"/>
      <c r="Q1496" s="26"/>
    </row>
    <row r="1497" spans="1:17" x14ac:dyDescent="0.25">
      <c r="A1497" s="26">
        <v>2298</v>
      </c>
      <c r="B1497" s="26">
        <v>4343</v>
      </c>
      <c r="C1497" s="26" t="s">
        <v>0</v>
      </c>
      <c r="D1497" s="26" t="s">
        <v>9415</v>
      </c>
      <c r="E1497" s="28" t="s">
        <v>974</v>
      </c>
      <c r="F1497" s="28" t="s">
        <v>1951</v>
      </c>
      <c r="G1497" s="27">
        <v>40554</v>
      </c>
      <c r="H1497" s="26">
        <v>9.8000000000000007</v>
      </c>
      <c r="I1497" s="26" t="s">
        <v>3</v>
      </c>
      <c r="J1497" s="26" t="s">
        <v>1947</v>
      </c>
      <c r="K1497" s="27">
        <v>40585</v>
      </c>
      <c r="L1497" s="27">
        <v>40668</v>
      </c>
      <c r="M1497" s="27"/>
      <c r="N1497" s="27">
        <v>41053</v>
      </c>
      <c r="O1497" s="26">
        <v>9.8000000000000007</v>
      </c>
      <c r="P1497" s="26"/>
      <c r="Q1497" s="26"/>
    </row>
    <row r="1498" spans="1:17" x14ac:dyDescent="0.25">
      <c r="A1498" s="26">
        <v>2299</v>
      </c>
      <c r="B1498" s="26">
        <v>4344</v>
      </c>
      <c r="C1498" s="26" t="s">
        <v>0</v>
      </c>
      <c r="D1498" s="26" t="s">
        <v>9415</v>
      </c>
      <c r="E1498" s="28" t="s">
        <v>974</v>
      </c>
      <c r="F1498" s="28" t="s">
        <v>1951</v>
      </c>
      <c r="G1498" s="27">
        <v>40554</v>
      </c>
      <c r="H1498" s="26">
        <v>9.8000000000000007</v>
      </c>
      <c r="I1498" s="26" t="s">
        <v>3</v>
      </c>
      <c r="J1498" s="26" t="s">
        <v>1947</v>
      </c>
      <c r="K1498" s="27">
        <v>40589</v>
      </c>
      <c r="L1498" s="27">
        <v>40668</v>
      </c>
      <c r="M1498" s="27"/>
      <c r="N1498" s="27">
        <v>41053</v>
      </c>
      <c r="O1498" s="26">
        <v>9.8000000000000007</v>
      </c>
      <c r="P1498" s="26"/>
      <c r="Q1498" s="26"/>
    </row>
    <row r="1499" spans="1:17" ht="30" x14ac:dyDescent="0.25">
      <c r="A1499" s="26">
        <v>2300</v>
      </c>
      <c r="B1499" s="26">
        <v>4345</v>
      </c>
      <c r="C1499" s="26" t="s">
        <v>0</v>
      </c>
      <c r="D1499" s="26" t="s">
        <v>9415</v>
      </c>
      <c r="E1499" s="28" t="s">
        <v>974</v>
      </c>
      <c r="F1499" s="28" t="s">
        <v>8656</v>
      </c>
      <c r="G1499" s="27">
        <v>40554</v>
      </c>
      <c r="H1499" s="26">
        <v>9.89</v>
      </c>
      <c r="I1499" s="26" t="s">
        <v>3</v>
      </c>
      <c r="J1499" s="26" t="s">
        <v>8657</v>
      </c>
      <c r="K1499" s="27">
        <v>40573</v>
      </c>
      <c r="L1499" s="27">
        <v>40606</v>
      </c>
      <c r="M1499" s="27"/>
      <c r="N1499" s="27">
        <v>41029</v>
      </c>
      <c r="O1499" s="26">
        <v>9.89</v>
      </c>
      <c r="P1499" s="26"/>
      <c r="Q1499" s="26"/>
    </row>
    <row r="1500" spans="1:17" x14ac:dyDescent="0.25">
      <c r="A1500" s="26">
        <v>2301</v>
      </c>
      <c r="B1500" s="26">
        <v>4346</v>
      </c>
      <c r="C1500" s="26" t="s">
        <v>0</v>
      </c>
      <c r="D1500" s="26" t="s">
        <v>9415</v>
      </c>
      <c r="E1500" s="28" t="s">
        <v>974</v>
      </c>
      <c r="F1500" s="28" t="s">
        <v>1952</v>
      </c>
      <c r="G1500" s="27">
        <v>40554</v>
      </c>
      <c r="H1500" s="26">
        <v>9.8699999999999992</v>
      </c>
      <c r="I1500" s="26" t="s">
        <v>3</v>
      </c>
      <c r="J1500" s="26" t="s">
        <v>1953</v>
      </c>
      <c r="K1500" s="27">
        <v>40585</v>
      </c>
      <c r="L1500" s="27">
        <v>40598</v>
      </c>
      <c r="M1500" s="27"/>
      <c r="N1500" s="27">
        <v>40690</v>
      </c>
      <c r="O1500" s="26">
        <v>9.8699999999999992</v>
      </c>
      <c r="P1500" s="26"/>
      <c r="Q1500" s="26"/>
    </row>
    <row r="1501" spans="1:17" x14ac:dyDescent="0.25">
      <c r="A1501" s="26">
        <v>2302</v>
      </c>
      <c r="B1501" s="26">
        <v>4347</v>
      </c>
      <c r="C1501" s="26" t="s">
        <v>0</v>
      </c>
      <c r="D1501" s="26" t="s">
        <v>9415</v>
      </c>
      <c r="E1501" s="28" t="s">
        <v>974</v>
      </c>
      <c r="F1501" s="28" t="s">
        <v>1954</v>
      </c>
      <c r="G1501" s="27">
        <v>40554</v>
      </c>
      <c r="H1501" s="26">
        <v>7.05</v>
      </c>
      <c r="I1501" s="26" t="s">
        <v>3</v>
      </c>
      <c r="J1501" s="26" t="s">
        <v>1955</v>
      </c>
      <c r="K1501" s="27">
        <v>40585</v>
      </c>
      <c r="L1501" s="27">
        <v>40599</v>
      </c>
      <c r="M1501" s="27"/>
      <c r="N1501" s="27">
        <v>40721</v>
      </c>
      <c r="O1501" s="26">
        <v>7.05</v>
      </c>
      <c r="P1501" s="26"/>
      <c r="Q1501" s="26"/>
    </row>
    <row r="1502" spans="1:17" x14ac:dyDescent="0.25">
      <c r="A1502" s="26">
        <v>2303</v>
      </c>
      <c r="B1502" s="26">
        <v>4348</v>
      </c>
      <c r="C1502" s="26" t="s">
        <v>0</v>
      </c>
      <c r="D1502" s="26" t="s">
        <v>9415</v>
      </c>
      <c r="E1502" s="28" t="s">
        <v>974</v>
      </c>
      <c r="F1502" s="28" t="s">
        <v>1956</v>
      </c>
      <c r="G1502" s="27">
        <v>40554</v>
      </c>
      <c r="H1502" s="26">
        <v>10</v>
      </c>
      <c r="I1502" s="26" t="s">
        <v>3</v>
      </c>
      <c r="J1502" s="26" t="s">
        <v>8658</v>
      </c>
      <c r="K1502" s="27">
        <v>40573</v>
      </c>
      <c r="L1502" s="27">
        <v>40660</v>
      </c>
      <c r="M1502" s="27"/>
      <c r="N1502" s="27">
        <v>40758</v>
      </c>
      <c r="O1502" s="26">
        <v>10</v>
      </c>
      <c r="P1502" s="26"/>
      <c r="Q1502" s="26"/>
    </row>
    <row r="1503" spans="1:17" x14ac:dyDescent="0.25">
      <c r="A1503" s="26">
        <v>2304</v>
      </c>
      <c r="B1503" s="26">
        <v>4349</v>
      </c>
      <c r="C1503" s="26" t="s">
        <v>0</v>
      </c>
      <c r="D1503" s="26" t="s">
        <v>9415</v>
      </c>
      <c r="E1503" s="28" t="s">
        <v>974</v>
      </c>
      <c r="F1503" s="28" t="s">
        <v>1957</v>
      </c>
      <c r="G1503" s="27">
        <v>40554</v>
      </c>
      <c r="H1503" s="26">
        <v>9.5</v>
      </c>
      <c r="I1503" s="26" t="s">
        <v>3</v>
      </c>
      <c r="J1503" s="26" t="s">
        <v>1958</v>
      </c>
      <c r="K1503" s="27">
        <v>40589</v>
      </c>
      <c r="L1503" s="27">
        <v>40679</v>
      </c>
      <c r="M1503" s="27"/>
      <c r="N1503" s="27">
        <v>40865</v>
      </c>
      <c r="O1503" s="26">
        <v>9.5</v>
      </c>
      <c r="P1503" s="26"/>
      <c r="Q1503" s="26"/>
    </row>
    <row r="1504" spans="1:17" x14ac:dyDescent="0.25">
      <c r="A1504" s="26">
        <v>2305</v>
      </c>
      <c r="B1504" s="26">
        <v>4350</v>
      </c>
      <c r="C1504" s="26" t="s">
        <v>0</v>
      </c>
      <c r="D1504" s="26" t="s">
        <v>9415</v>
      </c>
      <c r="E1504" s="28" t="s">
        <v>974</v>
      </c>
      <c r="F1504" s="28" t="s">
        <v>1959</v>
      </c>
      <c r="G1504" s="27">
        <v>40554</v>
      </c>
      <c r="H1504" s="26">
        <v>9.84</v>
      </c>
      <c r="I1504" s="26" t="s">
        <v>3</v>
      </c>
      <c r="J1504" s="26" t="s">
        <v>1960</v>
      </c>
      <c r="K1504" s="27">
        <v>40604</v>
      </c>
      <c r="L1504" s="27">
        <v>40696</v>
      </c>
      <c r="M1504" s="27"/>
      <c r="N1504" s="27">
        <v>40964</v>
      </c>
      <c r="O1504" s="26">
        <v>9.84</v>
      </c>
      <c r="P1504" s="26"/>
      <c r="Q1504" s="26"/>
    </row>
    <row r="1505" spans="1:17" x14ac:dyDescent="0.25">
      <c r="A1505" s="26">
        <v>2306</v>
      </c>
      <c r="B1505" s="26">
        <v>4351</v>
      </c>
      <c r="C1505" s="26" t="s">
        <v>0</v>
      </c>
      <c r="D1505" s="26" t="s">
        <v>9415</v>
      </c>
      <c r="E1505" s="28" t="s">
        <v>974</v>
      </c>
      <c r="F1505" s="28" t="s">
        <v>1961</v>
      </c>
      <c r="G1505" s="27">
        <v>40554</v>
      </c>
      <c r="H1505" s="26">
        <v>9.8699999999999992</v>
      </c>
      <c r="I1505" s="26" t="s">
        <v>3</v>
      </c>
      <c r="J1505" s="26" t="s">
        <v>1947</v>
      </c>
      <c r="K1505" s="27">
        <v>40590</v>
      </c>
      <c r="L1505" s="27">
        <v>40637</v>
      </c>
      <c r="M1505" s="27"/>
      <c r="N1505" s="27">
        <v>40716</v>
      </c>
      <c r="O1505" s="26">
        <v>9.8699999999999992</v>
      </c>
      <c r="P1505" s="26"/>
      <c r="Q1505" s="26"/>
    </row>
    <row r="1506" spans="1:17" x14ac:dyDescent="0.25">
      <c r="A1506" s="26">
        <v>2307</v>
      </c>
      <c r="B1506" s="26">
        <v>4352</v>
      </c>
      <c r="C1506" s="26" t="s">
        <v>0</v>
      </c>
      <c r="D1506" s="26" t="s">
        <v>9415</v>
      </c>
      <c r="E1506" s="28" t="s">
        <v>974</v>
      </c>
      <c r="F1506" s="28" t="s">
        <v>1961</v>
      </c>
      <c r="G1506" s="27">
        <v>40554</v>
      </c>
      <c r="H1506" s="26">
        <v>9.8699999999999992</v>
      </c>
      <c r="I1506" s="26" t="s">
        <v>3</v>
      </c>
      <c r="J1506" s="26" t="s">
        <v>1947</v>
      </c>
      <c r="K1506" s="27">
        <v>40590</v>
      </c>
      <c r="L1506" s="27">
        <v>40634</v>
      </c>
      <c r="M1506" s="27"/>
      <c r="N1506" s="27">
        <v>40716</v>
      </c>
      <c r="O1506" s="26">
        <v>9.8699999999999992</v>
      </c>
      <c r="P1506" s="26"/>
      <c r="Q1506" s="26"/>
    </row>
    <row r="1507" spans="1:17" x14ac:dyDescent="0.25">
      <c r="A1507" s="26">
        <v>2308</v>
      </c>
      <c r="B1507" s="26">
        <v>4353</v>
      </c>
      <c r="C1507" s="26" t="s">
        <v>0</v>
      </c>
      <c r="D1507" s="26" t="s">
        <v>9415</v>
      </c>
      <c r="E1507" s="28" t="s">
        <v>974</v>
      </c>
      <c r="F1507" s="28" t="s">
        <v>1962</v>
      </c>
      <c r="G1507" s="27">
        <v>40554</v>
      </c>
      <c r="H1507" s="26">
        <v>8.58</v>
      </c>
      <c r="I1507" s="26" t="s">
        <v>3</v>
      </c>
      <c r="J1507" s="26" t="s">
        <v>8659</v>
      </c>
      <c r="K1507" s="27">
        <v>40585</v>
      </c>
      <c r="L1507" s="27">
        <v>40673</v>
      </c>
      <c r="M1507" s="27"/>
      <c r="N1507" s="27">
        <v>40835</v>
      </c>
      <c r="O1507" s="26">
        <v>8.58</v>
      </c>
      <c r="P1507" s="26"/>
      <c r="Q1507" s="26"/>
    </row>
    <row r="1508" spans="1:17" x14ac:dyDescent="0.25">
      <c r="A1508" s="26">
        <v>2309</v>
      </c>
      <c r="B1508" s="26">
        <v>4354</v>
      </c>
      <c r="C1508" s="26" t="s">
        <v>0</v>
      </c>
      <c r="D1508" s="26" t="s">
        <v>9415</v>
      </c>
      <c r="E1508" s="28" t="s">
        <v>974</v>
      </c>
      <c r="F1508" s="28" t="s">
        <v>1963</v>
      </c>
      <c r="G1508" s="27">
        <v>40554</v>
      </c>
      <c r="H1508" s="26">
        <v>9.8800000000000008</v>
      </c>
      <c r="I1508" s="26" t="s">
        <v>3</v>
      </c>
      <c r="J1508" s="26" t="s">
        <v>1964</v>
      </c>
      <c r="K1508" s="27">
        <v>40585</v>
      </c>
      <c r="L1508" s="27">
        <v>40647</v>
      </c>
      <c r="M1508" s="27"/>
      <c r="N1508" s="27">
        <v>40863</v>
      </c>
      <c r="O1508" s="26">
        <v>9.8800000000000008</v>
      </c>
      <c r="P1508" s="26"/>
      <c r="Q1508" s="26"/>
    </row>
    <row r="1509" spans="1:17" x14ac:dyDescent="0.25">
      <c r="A1509" s="26">
        <v>2310</v>
      </c>
      <c r="B1509" s="26">
        <v>4355</v>
      </c>
      <c r="C1509" s="26" t="s">
        <v>0</v>
      </c>
      <c r="D1509" s="26" t="s">
        <v>9415</v>
      </c>
      <c r="E1509" s="28" t="s">
        <v>974</v>
      </c>
      <c r="F1509" s="28" t="s">
        <v>1965</v>
      </c>
      <c r="G1509" s="27">
        <v>40554</v>
      </c>
      <c r="H1509" s="26">
        <v>8.5500000000000007</v>
      </c>
      <c r="I1509" s="26" t="s">
        <v>3</v>
      </c>
      <c r="J1509" s="26" t="s">
        <v>1966</v>
      </c>
      <c r="K1509" s="27">
        <v>40585</v>
      </c>
      <c r="L1509" s="27">
        <v>40639</v>
      </c>
      <c r="M1509" s="27"/>
      <c r="N1509" s="27">
        <v>40898</v>
      </c>
      <c r="O1509" s="26">
        <v>8.5500000000000007</v>
      </c>
      <c r="P1509" s="26"/>
      <c r="Q1509" s="26"/>
    </row>
    <row r="1510" spans="1:17" x14ac:dyDescent="0.25">
      <c r="A1510" s="26">
        <v>2311</v>
      </c>
      <c r="B1510" s="26">
        <v>4356</v>
      </c>
      <c r="C1510" s="26" t="s">
        <v>0</v>
      </c>
      <c r="D1510" s="26" t="s">
        <v>9415</v>
      </c>
      <c r="E1510" s="28" t="s">
        <v>974</v>
      </c>
      <c r="F1510" s="28" t="s">
        <v>1967</v>
      </c>
      <c r="G1510" s="27">
        <v>40554</v>
      </c>
      <c r="H1510" s="26">
        <v>9.8000000000000007</v>
      </c>
      <c r="I1510" s="26" t="s">
        <v>3</v>
      </c>
      <c r="J1510" s="26" t="s">
        <v>1554</v>
      </c>
      <c r="K1510" s="27">
        <v>40590</v>
      </c>
      <c r="L1510" s="27">
        <v>40681</v>
      </c>
      <c r="M1510" s="27"/>
      <c r="N1510" s="27">
        <v>40868</v>
      </c>
      <c r="O1510" s="26">
        <v>9.8000000000000007</v>
      </c>
      <c r="P1510" s="26"/>
      <c r="Q1510" s="26"/>
    </row>
    <row r="1511" spans="1:17" x14ac:dyDescent="0.25">
      <c r="A1511" s="26">
        <v>2312</v>
      </c>
      <c r="B1511" s="26">
        <v>4357</v>
      </c>
      <c r="C1511" s="26" t="s">
        <v>0</v>
      </c>
      <c r="D1511" s="26" t="s">
        <v>9415</v>
      </c>
      <c r="E1511" s="28" t="s">
        <v>974</v>
      </c>
      <c r="F1511" s="28" t="s">
        <v>1968</v>
      </c>
      <c r="G1511" s="27">
        <v>40554</v>
      </c>
      <c r="H1511" s="26">
        <v>6.05</v>
      </c>
      <c r="I1511" s="26" t="s">
        <v>3</v>
      </c>
      <c r="J1511" s="26" t="s">
        <v>1816</v>
      </c>
      <c r="K1511" s="27">
        <v>40585</v>
      </c>
      <c r="L1511" s="27">
        <v>40630</v>
      </c>
      <c r="M1511" s="27"/>
      <c r="N1511" s="27">
        <v>40893</v>
      </c>
      <c r="O1511" s="26">
        <v>6.05</v>
      </c>
      <c r="P1511" s="26"/>
      <c r="Q1511" s="26"/>
    </row>
    <row r="1512" spans="1:17" x14ac:dyDescent="0.25">
      <c r="A1512" s="26">
        <v>2313</v>
      </c>
      <c r="B1512" s="26">
        <v>4358</v>
      </c>
      <c r="C1512" s="26" t="s">
        <v>0</v>
      </c>
      <c r="D1512" s="26" t="s">
        <v>9415</v>
      </c>
      <c r="E1512" s="28" t="s">
        <v>974</v>
      </c>
      <c r="F1512" s="28" t="s">
        <v>1969</v>
      </c>
      <c r="G1512" s="27">
        <v>40554</v>
      </c>
      <c r="H1512" s="26">
        <v>9.84</v>
      </c>
      <c r="I1512" s="26" t="s">
        <v>3</v>
      </c>
      <c r="J1512" s="26" t="s">
        <v>1970</v>
      </c>
      <c r="K1512" s="27">
        <v>40589</v>
      </c>
      <c r="L1512" s="27">
        <v>40598</v>
      </c>
      <c r="M1512" s="27"/>
      <c r="N1512" s="27">
        <v>40764</v>
      </c>
      <c r="O1512" s="26">
        <v>9.84</v>
      </c>
      <c r="P1512" s="26"/>
      <c r="Q1512" s="26"/>
    </row>
    <row r="1513" spans="1:17" x14ac:dyDescent="0.25">
      <c r="A1513" s="26">
        <v>2314</v>
      </c>
      <c r="B1513" s="26">
        <v>4359</v>
      </c>
      <c r="C1513" s="26" t="s">
        <v>0</v>
      </c>
      <c r="D1513" s="26" t="s">
        <v>9415</v>
      </c>
      <c r="E1513" s="28" t="s">
        <v>974</v>
      </c>
      <c r="F1513" s="28" t="s">
        <v>1971</v>
      </c>
      <c r="G1513" s="27">
        <v>40554</v>
      </c>
      <c r="H1513" s="26">
        <v>7.85</v>
      </c>
      <c r="I1513" s="26" t="s">
        <v>3</v>
      </c>
      <c r="J1513" s="26" t="s">
        <v>1972</v>
      </c>
      <c r="K1513" s="27">
        <v>40585</v>
      </c>
      <c r="L1513" s="27">
        <v>40630</v>
      </c>
      <c r="M1513" s="27"/>
      <c r="N1513" s="27">
        <v>40791</v>
      </c>
      <c r="O1513" s="26">
        <v>7.85</v>
      </c>
      <c r="P1513" s="26"/>
      <c r="Q1513" s="26"/>
    </row>
    <row r="1514" spans="1:17" x14ac:dyDescent="0.25">
      <c r="A1514" s="26">
        <v>2315</v>
      </c>
      <c r="B1514" s="26">
        <v>4360</v>
      </c>
      <c r="C1514" s="26" t="s">
        <v>0</v>
      </c>
      <c r="D1514" s="26" t="s">
        <v>9415</v>
      </c>
      <c r="E1514" s="28" t="s">
        <v>974</v>
      </c>
      <c r="F1514" s="28" t="s">
        <v>2175</v>
      </c>
      <c r="G1514" s="27">
        <v>40554</v>
      </c>
      <c r="H1514" s="26">
        <v>10</v>
      </c>
      <c r="I1514" s="26" t="s">
        <v>3</v>
      </c>
      <c r="J1514" s="26" t="s">
        <v>2176</v>
      </c>
      <c r="K1514" s="27">
        <v>40585</v>
      </c>
      <c r="L1514" s="27">
        <v>40666</v>
      </c>
      <c r="M1514" s="27"/>
      <c r="N1514" s="27">
        <v>41165</v>
      </c>
      <c r="O1514" s="26">
        <v>10</v>
      </c>
      <c r="P1514" s="26"/>
      <c r="Q1514" s="26"/>
    </row>
    <row r="1515" spans="1:17" x14ac:dyDescent="0.25">
      <c r="A1515" s="26">
        <v>2316</v>
      </c>
      <c r="B1515" s="26">
        <v>4361</v>
      </c>
      <c r="C1515" s="26" t="s">
        <v>0</v>
      </c>
      <c r="D1515" s="26" t="s">
        <v>9415</v>
      </c>
      <c r="E1515" s="28" t="s">
        <v>974</v>
      </c>
      <c r="F1515" s="28" t="s">
        <v>2175</v>
      </c>
      <c r="G1515" s="27">
        <v>40554</v>
      </c>
      <c r="H1515" s="26">
        <v>10</v>
      </c>
      <c r="I1515" s="26" t="s">
        <v>3</v>
      </c>
      <c r="J1515" s="26" t="s">
        <v>2176</v>
      </c>
      <c r="K1515" s="27">
        <v>40585</v>
      </c>
      <c r="L1515" s="27">
        <v>40666</v>
      </c>
      <c r="M1515" s="27"/>
      <c r="N1515" s="27">
        <v>41156</v>
      </c>
      <c r="O1515" s="26">
        <v>10</v>
      </c>
      <c r="P1515" s="26"/>
      <c r="Q1515" s="26"/>
    </row>
    <row r="1516" spans="1:17" x14ac:dyDescent="0.25">
      <c r="A1516" s="26">
        <v>2317</v>
      </c>
      <c r="B1516" s="26">
        <v>4362</v>
      </c>
      <c r="C1516" s="26" t="s">
        <v>0</v>
      </c>
      <c r="D1516" s="26" t="s">
        <v>9415</v>
      </c>
      <c r="E1516" s="28" t="s">
        <v>974</v>
      </c>
      <c r="F1516" s="28" t="s">
        <v>2177</v>
      </c>
      <c r="G1516" s="27">
        <v>40554</v>
      </c>
      <c r="H1516" s="26">
        <v>10</v>
      </c>
      <c r="I1516" s="26" t="s">
        <v>3</v>
      </c>
      <c r="J1516" s="26" t="s">
        <v>8660</v>
      </c>
      <c r="K1516" s="27">
        <v>40585</v>
      </c>
      <c r="L1516" s="27">
        <v>40660</v>
      </c>
      <c r="M1516" s="27"/>
      <c r="N1516" s="27">
        <v>40907</v>
      </c>
      <c r="O1516" s="26">
        <v>10</v>
      </c>
      <c r="P1516" s="26"/>
      <c r="Q1516" s="26"/>
    </row>
    <row r="1517" spans="1:17" x14ac:dyDescent="0.25">
      <c r="A1517" s="26">
        <v>2318</v>
      </c>
      <c r="B1517" s="26">
        <v>4363</v>
      </c>
      <c r="C1517" s="26" t="s">
        <v>0</v>
      </c>
      <c r="D1517" s="26" t="s">
        <v>9415</v>
      </c>
      <c r="E1517" s="28" t="s">
        <v>974</v>
      </c>
      <c r="F1517" s="28" t="s">
        <v>2017</v>
      </c>
      <c r="G1517" s="27">
        <v>40554</v>
      </c>
      <c r="H1517" s="26">
        <v>9.84</v>
      </c>
      <c r="I1517" s="26" t="s">
        <v>3</v>
      </c>
      <c r="J1517" s="26" t="s">
        <v>8661</v>
      </c>
      <c r="K1517" s="27">
        <v>40585</v>
      </c>
      <c r="L1517" s="27">
        <v>40625</v>
      </c>
      <c r="M1517" s="27"/>
      <c r="N1517" s="27">
        <v>40764</v>
      </c>
      <c r="O1517" s="26">
        <v>9.84</v>
      </c>
      <c r="P1517" s="26"/>
      <c r="Q1517" s="26"/>
    </row>
    <row r="1518" spans="1:17" x14ac:dyDescent="0.25">
      <c r="A1518" s="26">
        <v>2319</v>
      </c>
      <c r="B1518" s="26">
        <v>4364</v>
      </c>
      <c r="C1518" s="26" t="s">
        <v>0</v>
      </c>
      <c r="D1518" s="26" t="s">
        <v>9415</v>
      </c>
      <c r="E1518" s="28" t="s">
        <v>974</v>
      </c>
      <c r="F1518" s="28" t="s">
        <v>2018</v>
      </c>
      <c r="G1518" s="27">
        <v>40554</v>
      </c>
      <c r="H1518" s="26">
        <v>9.89</v>
      </c>
      <c r="I1518" s="26" t="s">
        <v>3</v>
      </c>
      <c r="J1518" s="26" t="s">
        <v>8662</v>
      </c>
      <c r="K1518" s="27">
        <v>40590</v>
      </c>
      <c r="L1518" s="27">
        <v>40638</v>
      </c>
      <c r="M1518" s="27"/>
      <c r="N1518" s="27">
        <v>41215</v>
      </c>
      <c r="O1518" s="26">
        <v>9.89</v>
      </c>
      <c r="P1518" s="26"/>
      <c r="Q1518" s="26"/>
    </row>
    <row r="1519" spans="1:17" x14ac:dyDescent="0.25">
      <c r="A1519" s="26">
        <v>2320</v>
      </c>
      <c r="B1519" s="26">
        <v>4365</v>
      </c>
      <c r="C1519" s="26" t="s">
        <v>0</v>
      </c>
      <c r="D1519" s="26" t="s">
        <v>9415</v>
      </c>
      <c r="E1519" s="28" t="s">
        <v>974</v>
      </c>
      <c r="F1519" s="28" t="s">
        <v>2019</v>
      </c>
      <c r="G1519" s="27">
        <v>40554</v>
      </c>
      <c r="H1519" s="26">
        <v>9.1199999999999992</v>
      </c>
      <c r="I1519" s="26" t="s">
        <v>3</v>
      </c>
      <c r="J1519" s="26" t="s">
        <v>2020</v>
      </c>
      <c r="K1519" s="27">
        <v>40604</v>
      </c>
      <c r="L1519" s="27">
        <v>40611</v>
      </c>
      <c r="M1519" s="27"/>
      <c r="N1519" s="27">
        <v>40688</v>
      </c>
      <c r="O1519" s="26">
        <v>9.1199999999999992</v>
      </c>
      <c r="P1519" s="26"/>
      <c r="Q1519" s="26"/>
    </row>
    <row r="1520" spans="1:17" x14ac:dyDescent="0.25">
      <c r="A1520" s="26">
        <v>2321</v>
      </c>
      <c r="B1520" s="26">
        <v>4366</v>
      </c>
      <c r="C1520" s="26" t="s">
        <v>0</v>
      </c>
      <c r="D1520" s="26" t="s">
        <v>9415</v>
      </c>
      <c r="E1520" s="28" t="s">
        <v>974</v>
      </c>
      <c r="F1520" s="28" t="s">
        <v>2021</v>
      </c>
      <c r="G1520" s="27">
        <v>40554</v>
      </c>
      <c r="H1520" s="26">
        <v>10</v>
      </c>
      <c r="I1520" s="26" t="s">
        <v>3</v>
      </c>
      <c r="J1520" s="26" t="s">
        <v>2022</v>
      </c>
      <c r="K1520" s="27">
        <v>40590</v>
      </c>
      <c r="L1520" s="27">
        <v>40669</v>
      </c>
      <c r="M1520" s="27"/>
      <c r="N1520" s="27">
        <v>40975</v>
      </c>
      <c r="O1520" s="26">
        <v>10</v>
      </c>
      <c r="P1520" s="26"/>
      <c r="Q1520" s="26"/>
    </row>
    <row r="1521" spans="1:17" x14ac:dyDescent="0.25">
      <c r="A1521" s="26">
        <v>2322</v>
      </c>
      <c r="B1521" s="26">
        <v>4367</v>
      </c>
      <c r="C1521" s="26" t="s">
        <v>0</v>
      </c>
      <c r="D1521" s="26" t="s">
        <v>9415</v>
      </c>
      <c r="E1521" s="28" t="s">
        <v>974</v>
      </c>
      <c r="F1521" s="28" t="s">
        <v>2023</v>
      </c>
      <c r="G1521" s="27">
        <v>40554</v>
      </c>
      <c r="H1521" s="26">
        <v>9.89</v>
      </c>
      <c r="I1521" s="26" t="s">
        <v>3</v>
      </c>
      <c r="J1521" s="26" t="s">
        <v>2024</v>
      </c>
      <c r="K1521" s="27">
        <v>40590</v>
      </c>
      <c r="L1521" s="27">
        <v>40610</v>
      </c>
      <c r="M1521" s="27"/>
      <c r="N1521" s="27">
        <v>40697</v>
      </c>
      <c r="O1521" s="26">
        <v>9.89</v>
      </c>
      <c r="P1521" s="26"/>
      <c r="Q1521" s="26"/>
    </row>
    <row r="1522" spans="1:17" x14ac:dyDescent="0.25">
      <c r="A1522" s="26">
        <v>2323</v>
      </c>
      <c r="B1522" s="26">
        <v>4368</v>
      </c>
      <c r="C1522" s="26" t="s">
        <v>0</v>
      </c>
      <c r="D1522" s="26" t="s">
        <v>9415</v>
      </c>
      <c r="E1522" s="28" t="s">
        <v>974</v>
      </c>
      <c r="F1522" s="28" t="s">
        <v>2025</v>
      </c>
      <c r="G1522" s="27">
        <v>40554</v>
      </c>
      <c r="H1522" s="26">
        <v>9.84</v>
      </c>
      <c r="I1522" s="26" t="s">
        <v>3</v>
      </c>
      <c r="J1522" s="26" t="s">
        <v>1544</v>
      </c>
      <c r="K1522" s="27">
        <v>40590</v>
      </c>
      <c r="L1522" s="27">
        <v>40679</v>
      </c>
      <c r="M1522" s="27"/>
      <c r="N1522" s="27">
        <v>41225</v>
      </c>
      <c r="O1522" s="26">
        <v>9.84</v>
      </c>
      <c r="P1522" s="26"/>
      <c r="Q1522" s="26"/>
    </row>
    <row r="1523" spans="1:17" x14ac:dyDescent="0.25">
      <c r="A1523" s="26">
        <v>2324</v>
      </c>
      <c r="B1523" s="26">
        <v>4369</v>
      </c>
      <c r="C1523" s="26" t="s">
        <v>0</v>
      </c>
      <c r="D1523" s="26" t="s">
        <v>9415</v>
      </c>
      <c r="E1523" s="28" t="s">
        <v>974</v>
      </c>
      <c r="F1523" s="28" t="s">
        <v>2026</v>
      </c>
      <c r="G1523" s="27">
        <v>40554</v>
      </c>
      <c r="H1523" s="26">
        <v>9.84</v>
      </c>
      <c r="I1523" s="26" t="s">
        <v>3</v>
      </c>
      <c r="J1523" s="26" t="s">
        <v>2027</v>
      </c>
      <c r="K1523" s="27">
        <v>40590</v>
      </c>
      <c r="L1523" s="27">
        <v>40676</v>
      </c>
      <c r="M1523" s="27"/>
      <c r="N1523" s="27">
        <v>41327</v>
      </c>
      <c r="O1523" s="26">
        <v>9.84</v>
      </c>
      <c r="P1523" s="26"/>
      <c r="Q1523" s="26"/>
    </row>
    <row r="1524" spans="1:17" x14ac:dyDescent="0.25">
      <c r="A1524" s="26">
        <v>2325</v>
      </c>
      <c r="B1524" s="26">
        <v>4370</v>
      </c>
      <c r="C1524" s="26" t="s">
        <v>0</v>
      </c>
      <c r="D1524" s="26" t="s">
        <v>9415</v>
      </c>
      <c r="E1524" s="28" t="s">
        <v>974</v>
      </c>
      <c r="F1524" s="28" t="s">
        <v>2028</v>
      </c>
      <c r="G1524" s="27">
        <v>40554</v>
      </c>
      <c r="H1524" s="26">
        <v>7.1</v>
      </c>
      <c r="I1524" s="26" t="s">
        <v>3</v>
      </c>
      <c r="J1524" s="26" t="s">
        <v>8648</v>
      </c>
      <c r="K1524" s="27">
        <v>40590</v>
      </c>
      <c r="L1524" s="27">
        <v>40616</v>
      </c>
      <c r="M1524" s="27"/>
      <c r="N1524" s="27">
        <v>40802</v>
      </c>
      <c r="O1524" s="26">
        <v>7.1</v>
      </c>
      <c r="P1524" s="26"/>
      <c r="Q1524" s="26"/>
    </row>
    <row r="1525" spans="1:17" x14ac:dyDescent="0.25">
      <c r="A1525" s="26">
        <v>2326</v>
      </c>
      <c r="B1525" s="26">
        <v>4371</v>
      </c>
      <c r="C1525" s="26" t="s">
        <v>0</v>
      </c>
      <c r="D1525" s="26" t="s">
        <v>9415</v>
      </c>
      <c r="E1525" s="28" t="s">
        <v>974</v>
      </c>
      <c r="F1525" s="28" t="s">
        <v>1961</v>
      </c>
      <c r="G1525" s="27">
        <v>40554</v>
      </c>
      <c r="H1525" s="26">
        <v>7.92</v>
      </c>
      <c r="I1525" s="26" t="s">
        <v>3</v>
      </c>
      <c r="J1525" s="26" t="s">
        <v>2029</v>
      </c>
      <c r="K1525" s="27">
        <v>40597</v>
      </c>
      <c r="L1525" s="27">
        <v>40637</v>
      </c>
      <c r="M1525" s="27"/>
      <c r="N1525" s="27">
        <v>40758</v>
      </c>
      <c r="O1525" s="26">
        <v>7.92</v>
      </c>
      <c r="P1525" s="26"/>
      <c r="Q1525" s="26"/>
    </row>
    <row r="1526" spans="1:17" x14ac:dyDescent="0.25">
      <c r="A1526" s="26">
        <v>2327</v>
      </c>
      <c r="B1526" s="26">
        <v>4372</v>
      </c>
      <c r="C1526" s="26" t="s">
        <v>0</v>
      </c>
      <c r="D1526" s="26" t="s">
        <v>9415</v>
      </c>
      <c r="E1526" s="28" t="s">
        <v>974</v>
      </c>
      <c r="F1526" s="28" t="s">
        <v>2030</v>
      </c>
      <c r="G1526" s="27">
        <v>40554</v>
      </c>
      <c r="H1526" s="26">
        <v>9.8000000000000007</v>
      </c>
      <c r="I1526" s="26" t="s">
        <v>3</v>
      </c>
      <c r="J1526" s="26" t="s">
        <v>1544</v>
      </c>
      <c r="K1526" s="27">
        <v>40617</v>
      </c>
      <c r="L1526" s="27">
        <v>40710</v>
      </c>
      <c r="M1526" s="27"/>
      <c r="N1526" s="27">
        <v>40972</v>
      </c>
      <c r="O1526" s="26">
        <v>9.8000000000000007</v>
      </c>
      <c r="P1526" s="26"/>
      <c r="Q1526" s="26"/>
    </row>
    <row r="1527" spans="1:17" x14ac:dyDescent="0.25">
      <c r="A1527" s="26">
        <v>2328</v>
      </c>
      <c r="B1527" s="26">
        <v>4373</v>
      </c>
      <c r="C1527" s="26" t="s">
        <v>0</v>
      </c>
      <c r="D1527" s="26" t="s">
        <v>9415</v>
      </c>
      <c r="E1527" s="28" t="s">
        <v>974</v>
      </c>
      <c r="F1527" s="28" t="s">
        <v>2031</v>
      </c>
      <c r="G1527" s="27">
        <v>40554</v>
      </c>
      <c r="H1527" s="26">
        <v>9.9</v>
      </c>
      <c r="I1527" s="26" t="s">
        <v>3</v>
      </c>
      <c r="J1527" s="26" t="s">
        <v>8649</v>
      </c>
      <c r="K1527" s="27">
        <v>40590</v>
      </c>
      <c r="L1527" s="27">
        <v>40672</v>
      </c>
      <c r="M1527" s="27"/>
      <c r="N1527" s="27">
        <v>40843</v>
      </c>
      <c r="O1527" s="26">
        <v>9.9</v>
      </c>
      <c r="P1527" s="26"/>
      <c r="Q1527" s="26"/>
    </row>
    <row r="1528" spans="1:17" x14ac:dyDescent="0.25">
      <c r="A1528" s="26">
        <v>2329</v>
      </c>
      <c r="B1528" s="26">
        <v>4374</v>
      </c>
      <c r="C1528" s="26" t="s">
        <v>0</v>
      </c>
      <c r="D1528" s="26" t="s">
        <v>9415</v>
      </c>
      <c r="E1528" s="28" t="s">
        <v>974</v>
      </c>
      <c r="F1528" s="28" t="s">
        <v>2032</v>
      </c>
      <c r="G1528" s="27">
        <v>40554</v>
      </c>
      <c r="H1528" s="26">
        <v>4.95</v>
      </c>
      <c r="I1528" s="26" t="s">
        <v>3</v>
      </c>
      <c r="J1528" s="26" t="s">
        <v>8649</v>
      </c>
      <c r="K1528" s="27">
        <v>40590</v>
      </c>
      <c r="L1528" s="27">
        <v>40679</v>
      </c>
      <c r="M1528" s="27"/>
      <c r="N1528" s="27">
        <v>40883</v>
      </c>
      <c r="O1528" s="26">
        <v>4.95</v>
      </c>
      <c r="P1528" s="26"/>
      <c r="Q1528" s="26"/>
    </row>
    <row r="1529" spans="1:17" x14ac:dyDescent="0.25">
      <c r="A1529" s="26">
        <v>2330</v>
      </c>
      <c r="B1529" s="26">
        <v>4375</v>
      </c>
      <c r="C1529" s="26" t="s">
        <v>0</v>
      </c>
      <c r="D1529" s="26" t="s">
        <v>9415</v>
      </c>
      <c r="E1529" s="28" t="s">
        <v>974</v>
      </c>
      <c r="F1529" s="28" t="s">
        <v>2033</v>
      </c>
      <c r="G1529" s="27">
        <v>40554</v>
      </c>
      <c r="H1529" s="26">
        <v>4.84</v>
      </c>
      <c r="I1529" s="26" t="s">
        <v>3</v>
      </c>
      <c r="J1529" s="26" t="s">
        <v>2034</v>
      </c>
      <c r="K1529" s="27">
        <v>40591</v>
      </c>
      <c r="L1529" s="27">
        <v>40680</v>
      </c>
      <c r="M1529" s="27"/>
      <c r="N1529" s="27">
        <v>41270</v>
      </c>
      <c r="O1529" s="26">
        <v>4.84</v>
      </c>
      <c r="P1529" s="26"/>
      <c r="Q1529" s="26"/>
    </row>
    <row r="1530" spans="1:17" ht="30" x14ac:dyDescent="0.25">
      <c r="A1530" s="26">
        <v>2331</v>
      </c>
      <c r="B1530" s="26">
        <v>4376</v>
      </c>
      <c r="C1530" s="26" t="s">
        <v>0</v>
      </c>
      <c r="D1530" s="26" t="s">
        <v>9415</v>
      </c>
      <c r="E1530" s="28" t="s">
        <v>974</v>
      </c>
      <c r="F1530" s="28" t="s">
        <v>2035</v>
      </c>
      <c r="G1530" s="27">
        <v>40554</v>
      </c>
      <c r="H1530" s="26">
        <v>9.8000000000000007</v>
      </c>
      <c r="I1530" s="26" t="s">
        <v>3</v>
      </c>
      <c r="J1530" s="26" t="s">
        <v>2036</v>
      </c>
      <c r="K1530" s="27">
        <v>40591</v>
      </c>
      <c r="L1530" s="27">
        <v>40680</v>
      </c>
      <c r="M1530" s="27"/>
      <c r="N1530" s="27">
        <v>41089</v>
      </c>
      <c r="O1530" s="26">
        <v>9.8000000000000007</v>
      </c>
      <c r="P1530" s="26"/>
      <c r="Q1530" s="26"/>
    </row>
    <row r="1531" spans="1:17" x14ac:dyDescent="0.25">
      <c r="A1531" s="26">
        <v>2332</v>
      </c>
      <c r="B1531" s="26">
        <v>4377</v>
      </c>
      <c r="C1531" s="26" t="s">
        <v>0</v>
      </c>
      <c r="D1531" s="26" t="s">
        <v>9415</v>
      </c>
      <c r="E1531" s="28" t="s">
        <v>974</v>
      </c>
      <c r="F1531" s="28" t="s">
        <v>2037</v>
      </c>
      <c r="G1531" s="27">
        <v>40554</v>
      </c>
      <c r="H1531" s="26">
        <v>9.8699999999999992</v>
      </c>
      <c r="I1531" s="26" t="s">
        <v>3</v>
      </c>
      <c r="J1531" s="26" t="s">
        <v>8650</v>
      </c>
      <c r="K1531" s="27">
        <v>40591</v>
      </c>
      <c r="L1531" s="27">
        <v>40640</v>
      </c>
      <c r="M1531" s="27"/>
      <c r="N1531" s="27">
        <v>40830</v>
      </c>
      <c r="O1531" s="26">
        <v>9.8699999999999992</v>
      </c>
      <c r="P1531" s="26"/>
      <c r="Q1531" s="26"/>
    </row>
    <row r="1532" spans="1:17" x14ac:dyDescent="0.25">
      <c r="A1532" s="26">
        <v>2333</v>
      </c>
      <c r="B1532" s="26">
        <v>4378</v>
      </c>
      <c r="C1532" s="26" t="s">
        <v>0</v>
      </c>
      <c r="D1532" s="26" t="s">
        <v>9415</v>
      </c>
      <c r="E1532" s="28" t="s">
        <v>974</v>
      </c>
      <c r="F1532" s="28" t="s">
        <v>2038</v>
      </c>
      <c r="G1532" s="27">
        <v>40554</v>
      </c>
      <c r="H1532" s="26">
        <v>9.8699999999999992</v>
      </c>
      <c r="I1532" s="26" t="s">
        <v>3</v>
      </c>
      <c r="J1532" s="26" t="s">
        <v>2039</v>
      </c>
      <c r="K1532" s="27">
        <v>40591</v>
      </c>
      <c r="L1532" s="27">
        <v>40674</v>
      </c>
      <c r="M1532" s="27"/>
      <c r="N1532" s="27">
        <v>40906</v>
      </c>
      <c r="O1532" s="26">
        <v>9.8699999999999992</v>
      </c>
      <c r="P1532" s="26"/>
      <c r="Q1532" s="26"/>
    </row>
    <row r="1533" spans="1:17" x14ac:dyDescent="0.25">
      <c r="A1533" s="26">
        <v>2334</v>
      </c>
      <c r="B1533" s="26">
        <v>4379</v>
      </c>
      <c r="C1533" s="26" t="s">
        <v>0</v>
      </c>
      <c r="D1533" s="26" t="s">
        <v>9415</v>
      </c>
      <c r="E1533" s="28" t="s">
        <v>974</v>
      </c>
      <c r="F1533" s="28" t="s">
        <v>2040</v>
      </c>
      <c r="G1533" s="27">
        <v>40554</v>
      </c>
      <c r="H1533" s="26">
        <v>9.89</v>
      </c>
      <c r="I1533" s="26" t="s">
        <v>3</v>
      </c>
      <c r="J1533" s="26" t="s">
        <v>2041</v>
      </c>
      <c r="K1533" s="27">
        <v>40591</v>
      </c>
      <c r="L1533" s="27">
        <v>40620</v>
      </c>
      <c r="M1533" s="27"/>
      <c r="N1533" s="27">
        <v>40906</v>
      </c>
      <c r="O1533" s="26">
        <v>9.89</v>
      </c>
      <c r="P1533" s="26"/>
      <c r="Q1533" s="26"/>
    </row>
    <row r="1534" spans="1:17" x14ac:dyDescent="0.25">
      <c r="A1534" s="26">
        <v>2335</v>
      </c>
      <c r="B1534" s="26">
        <v>4380</v>
      </c>
      <c r="C1534" s="26" t="s">
        <v>0</v>
      </c>
      <c r="D1534" s="26" t="s">
        <v>9415</v>
      </c>
      <c r="E1534" s="28" t="s">
        <v>974</v>
      </c>
      <c r="F1534" s="28" t="s">
        <v>2042</v>
      </c>
      <c r="G1534" s="27">
        <v>40554</v>
      </c>
      <c r="H1534" s="26">
        <v>9.8699999999999992</v>
      </c>
      <c r="I1534" s="26" t="s">
        <v>3</v>
      </c>
      <c r="J1534" s="26" t="s">
        <v>2043</v>
      </c>
      <c r="K1534" s="27">
        <v>40591</v>
      </c>
      <c r="L1534" s="27">
        <v>40679</v>
      </c>
      <c r="M1534" s="27"/>
      <c r="N1534" s="27">
        <v>40857</v>
      </c>
      <c r="O1534" s="26">
        <v>9.8699999999999992</v>
      </c>
      <c r="P1534" s="26"/>
      <c r="Q1534" s="26"/>
    </row>
    <row r="1535" spans="1:17" x14ac:dyDescent="0.25">
      <c r="A1535" s="26">
        <v>2336</v>
      </c>
      <c r="B1535" s="26">
        <v>4381</v>
      </c>
      <c r="C1535" s="26" t="s">
        <v>0</v>
      </c>
      <c r="D1535" s="26" t="s">
        <v>9415</v>
      </c>
      <c r="E1535" s="28" t="s">
        <v>974</v>
      </c>
      <c r="F1535" s="28" t="s">
        <v>2044</v>
      </c>
      <c r="G1535" s="27">
        <v>40554</v>
      </c>
      <c r="H1535" s="26">
        <v>9.8699999999999992</v>
      </c>
      <c r="I1535" s="26" t="s">
        <v>3</v>
      </c>
      <c r="J1535" s="26" t="s">
        <v>2045</v>
      </c>
      <c r="K1535" s="27">
        <v>40598</v>
      </c>
      <c r="L1535" s="27">
        <v>40682</v>
      </c>
      <c r="M1535" s="27"/>
      <c r="N1535" s="27">
        <v>40718</v>
      </c>
      <c r="O1535" s="26">
        <v>9.8699999999999992</v>
      </c>
      <c r="P1535" s="26"/>
      <c r="Q1535" s="26"/>
    </row>
    <row r="1536" spans="1:17" x14ac:dyDescent="0.25">
      <c r="A1536" s="26">
        <v>2337</v>
      </c>
      <c r="B1536" s="26">
        <v>4382</v>
      </c>
      <c r="C1536" s="26" t="s">
        <v>0</v>
      </c>
      <c r="D1536" s="26" t="s">
        <v>9415</v>
      </c>
      <c r="E1536" s="28" t="s">
        <v>974</v>
      </c>
      <c r="F1536" s="28" t="s">
        <v>2046</v>
      </c>
      <c r="G1536" s="27">
        <v>40554</v>
      </c>
      <c r="H1536" s="26">
        <v>9.8699999999999992</v>
      </c>
      <c r="I1536" s="26" t="s">
        <v>3</v>
      </c>
      <c r="J1536" s="26" t="s">
        <v>2047</v>
      </c>
      <c r="K1536" s="27">
        <v>40591</v>
      </c>
      <c r="L1536" s="27">
        <v>40673</v>
      </c>
      <c r="M1536" s="27"/>
      <c r="N1536" s="27">
        <v>40904</v>
      </c>
      <c r="O1536" s="26">
        <v>9.8699999999999992</v>
      </c>
      <c r="P1536" s="26"/>
      <c r="Q1536" s="26"/>
    </row>
    <row r="1537" spans="1:17" x14ac:dyDescent="0.25">
      <c r="A1537" s="26">
        <v>2338</v>
      </c>
      <c r="B1537" s="26">
        <v>4383</v>
      </c>
      <c r="C1537" s="26" t="s">
        <v>0</v>
      </c>
      <c r="D1537" s="26" t="s">
        <v>9415</v>
      </c>
      <c r="E1537" s="28" t="s">
        <v>974</v>
      </c>
      <c r="F1537" s="28" t="s">
        <v>2048</v>
      </c>
      <c r="G1537" s="27">
        <v>40554</v>
      </c>
      <c r="H1537" s="26">
        <v>9.8699999999999992</v>
      </c>
      <c r="I1537" s="26" t="s">
        <v>3</v>
      </c>
      <c r="J1537" s="26" t="s">
        <v>2049</v>
      </c>
      <c r="K1537" s="27">
        <v>40591</v>
      </c>
      <c r="L1537" s="27">
        <v>40680</v>
      </c>
      <c r="M1537" s="27"/>
      <c r="N1537" s="27">
        <v>40890</v>
      </c>
      <c r="O1537" s="26">
        <v>9.8699999999999992</v>
      </c>
      <c r="P1537" s="26"/>
      <c r="Q1537" s="26"/>
    </row>
    <row r="1538" spans="1:17" x14ac:dyDescent="0.25">
      <c r="A1538" s="26">
        <v>2339</v>
      </c>
      <c r="B1538" s="26">
        <v>4384</v>
      </c>
      <c r="C1538" s="26" t="s">
        <v>0</v>
      </c>
      <c r="D1538" s="26" t="s">
        <v>9415</v>
      </c>
      <c r="E1538" s="28" t="s">
        <v>974</v>
      </c>
      <c r="F1538" s="28" t="s">
        <v>2050</v>
      </c>
      <c r="G1538" s="27">
        <v>40554</v>
      </c>
      <c r="H1538" s="26">
        <v>3.06</v>
      </c>
      <c r="I1538" s="26" t="s">
        <v>3</v>
      </c>
      <c r="J1538" s="26" t="s">
        <v>2051</v>
      </c>
      <c r="K1538" s="27">
        <v>40592</v>
      </c>
      <c r="L1538" s="27">
        <v>40619</v>
      </c>
      <c r="M1538" s="27"/>
      <c r="N1538" s="27">
        <v>40653</v>
      </c>
      <c r="O1538" s="26">
        <v>3.06</v>
      </c>
      <c r="P1538" s="26"/>
      <c r="Q1538" s="26"/>
    </row>
    <row r="1539" spans="1:17" x14ac:dyDescent="0.25">
      <c r="A1539" s="26">
        <v>2340</v>
      </c>
      <c r="B1539" s="26">
        <v>4309</v>
      </c>
      <c r="C1539" s="26" t="s">
        <v>0</v>
      </c>
      <c r="D1539" s="26" t="s">
        <v>9415</v>
      </c>
      <c r="E1539" s="28" t="s">
        <v>974</v>
      </c>
      <c r="F1539" s="28" t="s">
        <v>1973</v>
      </c>
      <c r="G1539" s="27">
        <v>40554</v>
      </c>
      <c r="H1539" s="26">
        <v>9.8699999999999992</v>
      </c>
      <c r="I1539" s="26" t="s">
        <v>3</v>
      </c>
      <c r="J1539" s="26" t="s">
        <v>1974</v>
      </c>
      <c r="K1539" s="27">
        <v>40584</v>
      </c>
      <c r="L1539" s="27">
        <v>40619</v>
      </c>
      <c r="M1539" s="27"/>
      <c r="N1539" s="27">
        <v>40696</v>
      </c>
      <c r="O1539" s="26">
        <v>9.8699999999999992</v>
      </c>
      <c r="P1539" s="26"/>
      <c r="Q1539" s="26"/>
    </row>
    <row r="1540" spans="1:17" x14ac:dyDescent="0.25">
      <c r="A1540" s="26">
        <v>2341</v>
      </c>
      <c r="B1540" s="26">
        <v>4386</v>
      </c>
      <c r="C1540" s="26" t="s">
        <v>0</v>
      </c>
      <c r="D1540" s="26" t="s">
        <v>9415</v>
      </c>
      <c r="E1540" s="28" t="s">
        <v>974</v>
      </c>
      <c r="F1540" s="28" t="s">
        <v>2053</v>
      </c>
      <c r="G1540" s="27">
        <v>40554</v>
      </c>
      <c r="H1540" s="26">
        <v>9.8699999999999992</v>
      </c>
      <c r="I1540" s="26" t="s">
        <v>3</v>
      </c>
      <c r="J1540" s="26" t="s">
        <v>2054</v>
      </c>
      <c r="K1540" s="27">
        <v>40591</v>
      </c>
      <c r="L1540" s="27">
        <v>40654</v>
      </c>
      <c r="M1540" s="27"/>
      <c r="N1540" s="27">
        <v>40676</v>
      </c>
      <c r="O1540" s="26">
        <v>9.8699999999999992</v>
      </c>
      <c r="P1540" s="26"/>
      <c r="Q1540" s="26"/>
    </row>
    <row r="1541" spans="1:17" x14ac:dyDescent="0.25">
      <c r="A1541" s="26">
        <v>2342</v>
      </c>
      <c r="B1541" s="26">
        <v>4387</v>
      </c>
      <c r="C1541" s="26" t="s">
        <v>0</v>
      </c>
      <c r="D1541" s="26" t="s">
        <v>9417</v>
      </c>
      <c r="E1541" s="28" t="s">
        <v>974</v>
      </c>
      <c r="F1541" s="28" t="s">
        <v>2055</v>
      </c>
      <c r="G1541" s="27">
        <v>40554</v>
      </c>
      <c r="H1541" s="26">
        <v>8.8699999999999992</v>
      </c>
      <c r="I1541" s="26" t="s">
        <v>3</v>
      </c>
      <c r="J1541" s="26" t="s">
        <v>1666</v>
      </c>
      <c r="K1541" s="27">
        <v>40774</v>
      </c>
      <c r="L1541" s="27">
        <v>40868</v>
      </c>
      <c r="M1541" s="27"/>
      <c r="N1541" s="27">
        <v>41033</v>
      </c>
      <c r="O1541" s="26">
        <v>8.8699999999999992</v>
      </c>
      <c r="P1541" s="26"/>
      <c r="Q1541" s="26"/>
    </row>
    <row r="1542" spans="1:17" x14ac:dyDescent="0.25">
      <c r="A1542" s="26">
        <v>2343</v>
      </c>
      <c r="B1542" s="26">
        <v>4388</v>
      </c>
      <c r="C1542" s="26" t="s">
        <v>0</v>
      </c>
      <c r="D1542" s="26" t="s">
        <v>9417</v>
      </c>
      <c r="E1542" s="28" t="s">
        <v>974</v>
      </c>
      <c r="F1542" s="28" t="s">
        <v>2056</v>
      </c>
      <c r="G1542" s="27">
        <v>40554</v>
      </c>
      <c r="H1542" s="26">
        <v>9.8000000000000007</v>
      </c>
      <c r="I1542" s="26" t="s">
        <v>3</v>
      </c>
      <c r="J1542" s="26" t="s">
        <v>2057</v>
      </c>
      <c r="K1542" s="27">
        <v>40766</v>
      </c>
      <c r="L1542" s="27">
        <v>40858</v>
      </c>
      <c r="M1542" s="27"/>
      <c r="N1542" s="27">
        <v>41089</v>
      </c>
      <c r="O1542" s="26">
        <v>9.8000000000000007</v>
      </c>
      <c r="P1542" s="26"/>
      <c r="Q1542" s="26"/>
    </row>
    <row r="1543" spans="1:17" x14ac:dyDescent="0.25">
      <c r="A1543" s="26">
        <v>2344</v>
      </c>
      <c r="B1543" s="26">
        <v>4389</v>
      </c>
      <c r="C1543" s="26" t="s">
        <v>0</v>
      </c>
      <c r="D1543" s="26" t="s">
        <v>9417</v>
      </c>
      <c r="E1543" s="28" t="s">
        <v>974</v>
      </c>
      <c r="F1543" s="28" t="s">
        <v>2056</v>
      </c>
      <c r="G1543" s="27">
        <v>40554</v>
      </c>
      <c r="H1543" s="26">
        <v>9.9700000000000006</v>
      </c>
      <c r="I1543" s="26" t="s">
        <v>3</v>
      </c>
      <c r="J1543" s="26" t="s">
        <v>2057</v>
      </c>
      <c r="K1543" s="27">
        <v>40773</v>
      </c>
      <c r="L1543" s="27">
        <v>40865</v>
      </c>
      <c r="M1543" s="27"/>
      <c r="N1543" s="27">
        <v>41086</v>
      </c>
      <c r="O1543" s="26">
        <v>9.9700000000000006</v>
      </c>
      <c r="P1543" s="26"/>
      <c r="Q1543" s="26"/>
    </row>
    <row r="1544" spans="1:17" x14ac:dyDescent="0.25">
      <c r="A1544" s="26">
        <v>2345</v>
      </c>
      <c r="B1544" s="26">
        <v>4390</v>
      </c>
      <c r="C1544" s="26" t="s">
        <v>0</v>
      </c>
      <c r="D1544" s="26" t="s">
        <v>9417</v>
      </c>
      <c r="E1544" s="28" t="s">
        <v>974</v>
      </c>
      <c r="F1544" s="28" t="s">
        <v>2280</v>
      </c>
      <c r="G1544" s="27">
        <v>40554</v>
      </c>
      <c r="H1544" s="26">
        <v>8.26</v>
      </c>
      <c r="I1544" s="26" t="s">
        <v>3</v>
      </c>
      <c r="J1544" s="26" t="s">
        <v>2281</v>
      </c>
      <c r="K1544" s="27">
        <v>40780</v>
      </c>
      <c r="L1544" s="27">
        <v>40863</v>
      </c>
      <c r="M1544" s="27"/>
      <c r="N1544" s="27">
        <v>41048</v>
      </c>
      <c r="O1544" s="26">
        <v>8.26</v>
      </c>
      <c r="P1544" s="26"/>
      <c r="Q1544" s="26"/>
    </row>
    <row r="1545" spans="1:17" x14ac:dyDescent="0.25">
      <c r="A1545" s="26">
        <v>2346</v>
      </c>
      <c r="B1545" s="26">
        <v>4391</v>
      </c>
      <c r="C1545" s="26" t="s">
        <v>0</v>
      </c>
      <c r="D1545" s="26" t="s">
        <v>9417</v>
      </c>
      <c r="E1545" s="28" t="s">
        <v>974</v>
      </c>
      <c r="F1545" s="28" t="s">
        <v>2282</v>
      </c>
      <c r="G1545" s="27">
        <v>40554</v>
      </c>
      <c r="H1545" s="26">
        <v>9.8699999999999992</v>
      </c>
      <c r="I1545" s="26" t="s">
        <v>3</v>
      </c>
      <c r="J1545" s="26" t="s">
        <v>2283</v>
      </c>
      <c r="K1545" s="27">
        <v>40759</v>
      </c>
      <c r="L1545" s="27">
        <v>40799</v>
      </c>
      <c r="M1545" s="27"/>
      <c r="N1545" s="27">
        <v>40866</v>
      </c>
      <c r="O1545" s="26">
        <v>9.8699999999999992</v>
      </c>
      <c r="P1545" s="26"/>
      <c r="Q1545" s="26"/>
    </row>
    <row r="1546" spans="1:17" x14ac:dyDescent="0.25">
      <c r="A1546" s="26">
        <v>2347</v>
      </c>
      <c r="B1546" s="26">
        <v>4392</v>
      </c>
      <c r="C1546" s="26" t="s">
        <v>0</v>
      </c>
      <c r="D1546" s="26" t="s">
        <v>9417</v>
      </c>
      <c r="E1546" s="28" t="s">
        <v>974</v>
      </c>
      <c r="F1546" s="28" t="s">
        <v>2284</v>
      </c>
      <c r="G1546" s="27">
        <v>40554</v>
      </c>
      <c r="H1546" s="26">
        <v>5.85</v>
      </c>
      <c r="I1546" s="26" t="s">
        <v>3</v>
      </c>
      <c r="J1546" s="26" t="s">
        <v>2285</v>
      </c>
      <c r="K1546" s="27">
        <v>40807</v>
      </c>
      <c r="L1546" s="27">
        <v>40820</v>
      </c>
      <c r="M1546" s="27"/>
      <c r="N1546" s="27">
        <v>41003</v>
      </c>
      <c r="O1546" s="26">
        <v>5.85</v>
      </c>
      <c r="P1546" s="26"/>
      <c r="Q1546" s="26"/>
    </row>
    <row r="1547" spans="1:17" x14ac:dyDescent="0.25">
      <c r="A1547" s="26">
        <v>2348</v>
      </c>
      <c r="B1547" s="26">
        <v>4393</v>
      </c>
      <c r="C1547" s="26" t="s">
        <v>0</v>
      </c>
      <c r="D1547" s="26" t="s">
        <v>9417</v>
      </c>
      <c r="E1547" s="28" t="s">
        <v>974</v>
      </c>
      <c r="F1547" s="28" t="s">
        <v>2286</v>
      </c>
      <c r="G1547" s="27">
        <v>40554</v>
      </c>
      <c r="H1547" s="26">
        <v>6.82</v>
      </c>
      <c r="I1547" s="26" t="s">
        <v>3</v>
      </c>
      <c r="J1547" s="26" t="s">
        <v>2287</v>
      </c>
      <c r="K1547" s="27">
        <v>40805</v>
      </c>
      <c r="L1547" s="27">
        <v>40886</v>
      </c>
      <c r="M1547" s="27"/>
      <c r="N1547" s="27">
        <v>40983</v>
      </c>
      <c r="O1547" s="26">
        <v>6.82</v>
      </c>
      <c r="P1547" s="26"/>
      <c r="Q1547" s="26"/>
    </row>
    <row r="1548" spans="1:17" x14ac:dyDescent="0.25">
      <c r="A1548" s="26">
        <v>2349</v>
      </c>
      <c r="B1548" s="26">
        <v>4394</v>
      </c>
      <c r="C1548" s="26" t="s">
        <v>0</v>
      </c>
      <c r="D1548" s="26" t="s">
        <v>9417</v>
      </c>
      <c r="E1548" s="28" t="s">
        <v>974</v>
      </c>
      <c r="F1548" s="28" t="s">
        <v>2288</v>
      </c>
      <c r="G1548" s="27">
        <v>40554</v>
      </c>
      <c r="H1548" s="26">
        <v>6.48</v>
      </c>
      <c r="I1548" s="26" t="s">
        <v>3</v>
      </c>
      <c r="J1548" s="26" t="s">
        <v>1456</v>
      </c>
      <c r="K1548" s="27">
        <v>40725</v>
      </c>
      <c r="L1548" s="27">
        <v>40766</v>
      </c>
      <c r="M1548" s="27"/>
      <c r="N1548" s="27">
        <v>41089</v>
      </c>
      <c r="O1548" s="26">
        <v>6.48</v>
      </c>
      <c r="P1548" s="26"/>
      <c r="Q1548" s="26"/>
    </row>
    <row r="1549" spans="1:17" x14ac:dyDescent="0.25">
      <c r="A1549" s="26">
        <v>2350</v>
      </c>
      <c r="B1549" s="26">
        <v>4395</v>
      </c>
      <c r="C1549" s="26" t="s">
        <v>0</v>
      </c>
      <c r="D1549" s="26" t="s">
        <v>9417</v>
      </c>
      <c r="E1549" s="28" t="s">
        <v>974</v>
      </c>
      <c r="F1549" s="28" t="s">
        <v>2289</v>
      </c>
      <c r="G1549" s="27">
        <v>40554</v>
      </c>
      <c r="H1549" s="26">
        <v>6.48</v>
      </c>
      <c r="I1549" s="26" t="s">
        <v>3</v>
      </c>
      <c r="J1549" s="26" t="s">
        <v>1456</v>
      </c>
      <c r="K1549" s="27">
        <v>40756</v>
      </c>
      <c r="L1549" s="27">
        <v>40766</v>
      </c>
      <c r="M1549" s="27"/>
      <c r="N1549" s="27">
        <v>41089</v>
      </c>
      <c r="O1549" s="26">
        <v>6.48</v>
      </c>
      <c r="P1549" s="26"/>
      <c r="Q1549" s="26"/>
    </row>
    <row r="1550" spans="1:17" x14ac:dyDescent="0.25">
      <c r="A1550" s="26">
        <v>2351</v>
      </c>
      <c r="B1550" s="26">
        <v>4396</v>
      </c>
      <c r="C1550" s="26" t="s">
        <v>0</v>
      </c>
      <c r="D1550" s="26" t="s">
        <v>9417</v>
      </c>
      <c r="E1550" s="28" t="s">
        <v>974</v>
      </c>
      <c r="F1550" s="28" t="s">
        <v>2290</v>
      </c>
      <c r="G1550" s="27">
        <v>40554</v>
      </c>
      <c r="H1550" s="26">
        <v>7.36</v>
      </c>
      <c r="I1550" s="26" t="s">
        <v>3</v>
      </c>
      <c r="J1550" s="26" t="s">
        <v>2291</v>
      </c>
      <c r="K1550" s="27">
        <v>40779</v>
      </c>
      <c r="L1550" s="27">
        <v>40802</v>
      </c>
      <c r="M1550" s="27"/>
      <c r="N1550" s="27">
        <v>40820</v>
      </c>
      <c r="O1550" s="26">
        <v>7.36</v>
      </c>
      <c r="P1550" s="26"/>
      <c r="Q1550" s="26"/>
    </row>
    <row r="1551" spans="1:17" x14ac:dyDescent="0.25">
      <c r="A1551" s="26">
        <v>2352</v>
      </c>
      <c r="B1551" s="26">
        <v>4397</v>
      </c>
      <c r="C1551" s="26" t="s">
        <v>0</v>
      </c>
      <c r="D1551" s="26" t="s">
        <v>9417</v>
      </c>
      <c r="E1551" s="28" t="s">
        <v>974</v>
      </c>
      <c r="F1551" s="28" t="s">
        <v>2292</v>
      </c>
      <c r="G1551" s="27">
        <v>40554</v>
      </c>
      <c r="H1551" s="26">
        <v>9.8800000000000008</v>
      </c>
      <c r="I1551" s="26" t="s">
        <v>3</v>
      </c>
      <c r="J1551" s="26" t="s">
        <v>2293</v>
      </c>
      <c r="K1551" s="27">
        <v>40773</v>
      </c>
      <c r="L1551" s="27">
        <v>40848</v>
      </c>
      <c r="M1551" s="27"/>
      <c r="N1551" s="27">
        <v>40931</v>
      </c>
      <c r="O1551" s="26">
        <v>9.8800000000000008</v>
      </c>
      <c r="P1551" s="26"/>
      <c r="Q1551" s="26"/>
    </row>
    <row r="1552" spans="1:17" x14ac:dyDescent="0.25">
      <c r="A1552" s="26">
        <v>2353</v>
      </c>
      <c r="B1552" s="26">
        <v>4398</v>
      </c>
      <c r="C1552" s="26" t="s">
        <v>0</v>
      </c>
      <c r="D1552" s="26" t="s">
        <v>9417</v>
      </c>
      <c r="E1552" s="28" t="s">
        <v>974</v>
      </c>
      <c r="F1552" s="28" t="s">
        <v>2294</v>
      </c>
      <c r="G1552" s="27">
        <v>40554</v>
      </c>
      <c r="H1552" s="26">
        <v>9.8800000000000008</v>
      </c>
      <c r="I1552" s="26" t="s">
        <v>3</v>
      </c>
      <c r="J1552" s="26" t="s">
        <v>2295</v>
      </c>
      <c r="K1552" s="27">
        <v>40721</v>
      </c>
      <c r="L1552" s="27">
        <v>40807</v>
      </c>
      <c r="M1552" s="27"/>
      <c r="N1552" s="27">
        <v>40894</v>
      </c>
      <c r="O1552" s="26">
        <v>9.8800000000000008</v>
      </c>
      <c r="P1552" s="26"/>
      <c r="Q1552" s="26"/>
    </row>
    <row r="1553" spans="1:17" x14ac:dyDescent="0.25">
      <c r="A1553" s="26">
        <v>2354</v>
      </c>
      <c r="B1553" s="26">
        <v>4399</v>
      </c>
      <c r="C1553" s="26" t="s">
        <v>0</v>
      </c>
      <c r="D1553" s="26" t="s">
        <v>9417</v>
      </c>
      <c r="E1553" s="28" t="s">
        <v>974</v>
      </c>
      <c r="F1553" s="28" t="s">
        <v>2296</v>
      </c>
      <c r="G1553" s="27">
        <v>40554</v>
      </c>
      <c r="H1553" s="26">
        <v>4.87</v>
      </c>
      <c r="I1553" s="26" t="s">
        <v>3</v>
      </c>
      <c r="J1553" s="26" t="s">
        <v>2297</v>
      </c>
      <c r="K1553" s="27">
        <v>40802</v>
      </c>
      <c r="L1553" s="27">
        <v>40886</v>
      </c>
      <c r="M1553" s="27"/>
      <c r="N1553" s="27">
        <v>40983</v>
      </c>
      <c r="O1553" s="26">
        <v>4.87</v>
      </c>
      <c r="P1553" s="26"/>
      <c r="Q1553" s="26"/>
    </row>
    <row r="1554" spans="1:17" x14ac:dyDescent="0.25">
      <c r="A1554" s="26">
        <v>2355</v>
      </c>
      <c r="B1554" s="26">
        <v>4400</v>
      </c>
      <c r="C1554" s="26" t="s">
        <v>0</v>
      </c>
      <c r="D1554" s="26" t="s">
        <v>9417</v>
      </c>
      <c r="E1554" s="28" t="s">
        <v>974</v>
      </c>
      <c r="F1554" s="28" t="s">
        <v>2298</v>
      </c>
      <c r="G1554" s="27">
        <v>40554</v>
      </c>
      <c r="H1554" s="26">
        <v>10</v>
      </c>
      <c r="I1554" s="26" t="s">
        <v>3</v>
      </c>
      <c r="J1554" s="26" t="s">
        <v>1992</v>
      </c>
      <c r="K1554" s="27">
        <v>40701</v>
      </c>
      <c r="L1554" s="27">
        <v>40729</v>
      </c>
      <c r="M1554" s="27"/>
      <c r="N1554" s="27">
        <v>40823</v>
      </c>
      <c r="O1554" s="26">
        <v>10</v>
      </c>
      <c r="P1554" s="26"/>
      <c r="Q1554" s="26"/>
    </row>
    <row r="1555" spans="1:17" x14ac:dyDescent="0.25">
      <c r="A1555" s="26">
        <v>2356</v>
      </c>
      <c r="B1555" s="26">
        <v>4401</v>
      </c>
      <c r="C1555" s="26" t="s">
        <v>0</v>
      </c>
      <c r="D1555" s="26" t="s">
        <v>9417</v>
      </c>
      <c r="E1555" s="28" t="s">
        <v>974</v>
      </c>
      <c r="F1555" s="28" t="s">
        <v>2058</v>
      </c>
      <c r="G1555" s="27">
        <v>40554</v>
      </c>
      <c r="H1555" s="26">
        <v>4.83</v>
      </c>
      <c r="I1555" s="26" t="s">
        <v>3</v>
      </c>
      <c r="J1555" s="26" t="s">
        <v>2059</v>
      </c>
      <c r="K1555" s="27">
        <v>40651</v>
      </c>
      <c r="L1555" s="27">
        <v>40704</v>
      </c>
      <c r="M1555" s="27"/>
      <c r="N1555" s="27">
        <v>40721</v>
      </c>
      <c r="O1555" s="26">
        <v>4.83</v>
      </c>
      <c r="P1555" s="26"/>
      <c r="Q1555" s="26"/>
    </row>
    <row r="1556" spans="1:17" x14ac:dyDescent="0.25">
      <c r="A1556" s="26">
        <v>2357</v>
      </c>
      <c r="B1556" s="26">
        <v>4402</v>
      </c>
      <c r="C1556" s="26" t="s">
        <v>0</v>
      </c>
      <c r="D1556" s="26" t="s">
        <v>9417</v>
      </c>
      <c r="E1556" s="28" t="s">
        <v>974</v>
      </c>
      <c r="F1556" s="28" t="s">
        <v>2060</v>
      </c>
      <c r="G1556" s="27">
        <v>40554</v>
      </c>
      <c r="H1556" s="26">
        <v>9.8699999999999992</v>
      </c>
      <c r="I1556" s="26" t="s">
        <v>3</v>
      </c>
      <c r="J1556" s="26" t="s">
        <v>1905</v>
      </c>
      <c r="K1556" s="27">
        <v>40799</v>
      </c>
      <c r="L1556" s="27">
        <v>40890</v>
      </c>
      <c r="M1556" s="27"/>
      <c r="N1556" s="27">
        <v>41032</v>
      </c>
      <c r="O1556" s="26">
        <v>9.8699999999999992</v>
      </c>
      <c r="P1556" s="26"/>
      <c r="Q1556" s="26"/>
    </row>
    <row r="1557" spans="1:17" x14ac:dyDescent="0.25">
      <c r="A1557" s="26">
        <v>2358</v>
      </c>
      <c r="B1557" s="26">
        <v>4403</v>
      </c>
      <c r="C1557" s="26" t="s">
        <v>0</v>
      </c>
      <c r="D1557" s="26" t="s">
        <v>9417</v>
      </c>
      <c r="E1557" s="28" t="s">
        <v>974</v>
      </c>
      <c r="F1557" s="28" t="s">
        <v>2061</v>
      </c>
      <c r="G1557" s="27">
        <v>40554</v>
      </c>
      <c r="H1557" s="26">
        <v>4.8</v>
      </c>
      <c r="I1557" s="26" t="s">
        <v>3</v>
      </c>
      <c r="J1557" s="26" t="s">
        <v>2062</v>
      </c>
      <c r="K1557" s="27">
        <v>40773</v>
      </c>
      <c r="L1557" s="27">
        <v>40837</v>
      </c>
      <c r="M1557" s="27"/>
      <c r="N1557" s="27">
        <v>41032</v>
      </c>
      <c r="O1557" s="26">
        <v>4.8</v>
      </c>
      <c r="P1557" s="26"/>
      <c r="Q1557" s="26"/>
    </row>
    <row r="1558" spans="1:17" x14ac:dyDescent="0.25">
      <c r="A1558" s="26">
        <v>2359</v>
      </c>
      <c r="B1558" s="26">
        <v>4404</v>
      </c>
      <c r="C1558" s="26" t="s">
        <v>0</v>
      </c>
      <c r="D1558" s="26" t="s">
        <v>9417</v>
      </c>
      <c r="E1558" s="28" t="s">
        <v>974</v>
      </c>
      <c r="F1558" s="28" t="s">
        <v>2063</v>
      </c>
      <c r="G1558" s="27">
        <v>40554</v>
      </c>
      <c r="H1558" s="26">
        <v>7.92</v>
      </c>
      <c r="I1558" s="26" t="s">
        <v>3</v>
      </c>
      <c r="J1558" s="26" t="s">
        <v>2064</v>
      </c>
      <c r="K1558" s="27">
        <v>40779</v>
      </c>
      <c r="L1558" s="27">
        <v>40868</v>
      </c>
      <c r="M1558" s="27"/>
      <c r="N1558" s="27">
        <v>41046</v>
      </c>
      <c r="O1558" s="26">
        <v>7.92</v>
      </c>
      <c r="P1558" s="26"/>
      <c r="Q1558" s="26"/>
    </row>
    <row r="1559" spans="1:17" x14ac:dyDescent="0.25">
      <c r="A1559" s="26">
        <v>2360</v>
      </c>
      <c r="B1559" s="26">
        <v>4405</v>
      </c>
      <c r="C1559" s="26" t="s">
        <v>0</v>
      </c>
      <c r="D1559" s="26" t="s">
        <v>9417</v>
      </c>
      <c r="E1559" s="28" t="s">
        <v>974</v>
      </c>
      <c r="F1559" s="28" t="s">
        <v>2065</v>
      </c>
      <c r="G1559" s="27">
        <v>40554</v>
      </c>
      <c r="H1559" s="26">
        <v>8.36</v>
      </c>
      <c r="I1559" s="26" t="s">
        <v>3</v>
      </c>
      <c r="J1559" s="26" t="s">
        <v>2066</v>
      </c>
      <c r="K1559" s="27">
        <v>40651</v>
      </c>
      <c r="L1559" s="27">
        <v>40708</v>
      </c>
      <c r="M1559" s="27"/>
      <c r="N1559" s="27">
        <v>40780</v>
      </c>
      <c r="O1559" s="26">
        <v>8.36</v>
      </c>
      <c r="P1559" s="26"/>
      <c r="Q1559" s="26"/>
    </row>
    <row r="1560" spans="1:17" x14ac:dyDescent="0.25">
      <c r="A1560" s="26">
        <v>2361</v>
      </c>
      <c r="B1560" s="26">
        <v>4406</v>
      </c>
      <c r="C1560" s="26" t="s">
        <v>0</v>
      </c>
      <c r="D1560" s="26" t="s">
        <v>9417</v>
      </c>
      <c r="E1560" s="28" t="s">
        <v>974</v>
      </c>
      <c r="F1560" s="28" t="s">
        <v>2067</v>
      </c>
      <c r="G1560" s="27">
        <v>40554</v>
      </c>
      <c r="H1560" s="26">
        <v>4.83</v>
      </c>
      <c r="I1560" s="26" t="s">
        <v>3</v>
      </c>
      <c r="J1560" s="26" t="s">
        <v>1826</v>
      </c>
      <c r="K1560" s="27">
        <v>40651</v>
      </c>
      <c r="L1560" s="27">
        <v>40704</v>
      </c>
      <c r="M1560" s="27"/>
      <c r="N1560" s="27">
        <v>40724</v>
      </c>
      <c r="O1560" s="26">
        <v>4.83</v>
      </c>
      <c r="P1560" s="26"/>
      <c r="Q1560" s="26"/>
    </row>
    <row r="1561" spans="1:17" x14ac:dyDescent="0.25">
      <c r="A1561" s="26">
        <v>2362</v>
      </c>
      <c r="B1561" s="26">
        <v>4407</v>
      </c>
      <c r="C1561" s="26" t="s">
        <v>0</v>
      </c>
      <c r="D1561" s="26" t="s">
        <v>9417</v>
      </c>
      <c r="E1561" s="28" t="s">
        <v>974</v>
      </c>
      <c r="F1561" s="28" t="s">
        <v>2068</v>
      </c>
      <c r="G1561" s="27">
        <v>40554</v>
      </c>
      <c r="H1561" s="26">
        <v>9.5</v>
      </c>
      <c r="I1561" s="26" t="s">
        <v>3</v>
      </c>
      <c r="J1561" s="26" t="s">
        <v>1679</v>
      </c>
      <c r="K1561" s="27">
        <v>40801</v>
      </c>
      <c r="L1561" s="27">
        <v>40884</v>
      </c>
      <c r="M1561" s="27"/>
      <c r="N1561" s="27">
        <v>41067</v>
      </c>
      <c r="O1561" s="26">
        <v>9.5</v>
      </c>
      <c r="P1561" s="26"/>
      <c r="Q1561" s="26"/>
    </row>
    <row r="1562" spans="1:17" x14ac:dyDescent="0.25">
      <c r="A1562" s="26">
        <v>2363</v>
      </c>
      <c r="B1562" s="26">
        <v>4408</v>
      </c>
      <c r="C1562" s="26" t="s">
        <v>0</v>
      </c>
      <c r="D1562" s="26" t="s">
        <v>9417</v>
      </c>
      <c r="E1562" s="28" t="s">
        <v>974</v>
      </c>
      <c r="F1562" s="28" t="s">
        <v>2069</v>
      </c>
      <c r="G1562" s="27">
        <v>40554</v>
      </c>
      <c r="H1562" s="26">
        <v>7.59</v>
      </c>
      <c r="I1562" s="26" t="s">
        <v>3</v>
      </c>
      <c r="J1562" s="26" t="s">
        <v>2070</v>
      </c>
      <c r="K1562" s="27">
        <v>40701</v>
      </c>
      <c r="L1562" s="27">
        <v>40793</v>
      </c>
      <c r="M1562" s="27"/>
      <c r="N1562" s="27">
        <v>41089</v>
      </c>
      <c r="O1562" s="26">
        <v>7.59</v>
      </c>
      <c r="P1562" s="26"/>
      <c r="Q1562" s="26"/>
    </row>
    <row r="1563" spans="1:17" x14ac:dyDescent="0.25">
      <c r="A1563" s="26">
        <v>2364</v>
      </c>
      <c r="B1563" s="26">
        <v>4409</v>
      </c>
      <c r="C1563" s="26" t="s">
        <v>0</v>
      </c>
      <c r="D1563" s="26" t="s">
        <v>9417</v>
      </c>
      <c r="E1563" s="28" t="s">
        <v>974</v>
      </c>
      <c r="F1563" s="28" t="s">
        <v>2069</v>
      </c>
      <c r="G1563" s="27">
        <v>40554</v>
      </c>
      <c r="H1563" s="26">
        <v>4.6500000000000004</v>
      </c>
      <c r="I1563" s="26" t="s">
        <v>3</v>
      </c>
      <c r="J1563" s="26" t="s">
        <v>2070</v>
      </c>
      <c r="K1563" s="27">
        <v>40701</v>
      </c>
      <c r="L1563" s="27">
        <v>40793</v>
      </c>
      <c r="M1563" s="27"/>
      <c r="N1563" s="27">
        <v>41089</v>
      </c>
      <c r="O1563" s="26">
        <v>4.6500000000000004</v>
      </c>
      <c r="P1563" s="26"/>
      <c r="Q1563" s="26"/>
    </row>
    <row r="1564" spans="1:17" x14ac:dyDescent="0.25">
      <c r="A1564" s="26">
        <v>2365</v>
      </c>
      <c r="B1564" s="26">
        <v>4410</v>
      </c>
      <c r="C1564" s="26" t="s">
        <v>0</v>
      </c>
      <c r="D1564" s="26" t="s">
        <v>9417</v>
      </c>
      <c r="E1564" s="28" t="s">
        <v>974</v>
      </c>
      <c r="F1564" s="28" t="s">
        <v>2071</v>
      </c>
      <c r="G1564" s="27">
        <v>40554</v>
      </c>
      <c r="H1564" s="26">
        <v>9.8000000000000007</v>
      </c>
      <c r="I1564" s="26" t="s">
        <v>3</v>
      </c>
      <c r="J1564" s="26" t="s">
        <v>2072</v>
      </c>
      <c r="K1564" s="27">
        <v>40779</v>
      </c>
      <c r="L1564" s="27">
        <v>40869</v>
      </c>
      <c r="M1564" s="27"/>
      <c r="N1564" s="27">
        <v>41159</v>
      </c>
      <c r="O1564" s="26">
        <v>9.8000000000000007</v>
      </c>
      <c r="P1564" s="26"/>
      <c r="Q1564" s="26"/>
    </row>
    <row r="1565" spans="1:17" x14ac:dyDescent="0.25">
      <c r="A1565" s="26">
        <v>2366</v>
      </c>
      <c r="B1565" s="26">
        <v>4411</v>
      </c>
      <c r="C1565" s="26" t="s">
        <v>0</v>
      </c>
      <c r="D1565" s="26" t="s">
        <v>9417</v>
      </c>
      <c r="E1565" s="28" t="s">
        <v>974</v>
      </c>
      <c r="F1565" s="28" t="s">
        <v>2154</v>
      </c>
      <c r="G1565" s="27">
        <v>40554</v>
      </c>
      <c r="H1565" s="26">
        <v>9.94</v>
      </c>
      <c r="I1565" s="26" t="s">
        <v>3</v>
      </c>
      <c r="J1565" s="26" t="s">
        <v>2155</v>
      </c>
      <c r="K1565" s="27">
        <v>40766</v>
      </c>
      <c r="L1565" s="27">
        <v>40854</v>
      </c>
      <c r="M1565" s="27"/>
      <c r="N1565" s="27">
        <v>41088</v>
      </c>
      <c r="O1565" s="26">
        <v>9.94</v>
      </c>
      <c r="P1565" s="26"/>
      <c r="Q1565" s="26"/>
    </row>
    <row r="1566" spans="1:17" x14ac:dyDescent="0.25">
      <c r="A1566" s="26">
        <v>2367</v>
      </c>
      <c r="B1566" s="26">
        <v>4412</v>
      </c>
      <c r="C1566" s="26" t="s">
        <v>0</v>
      </c>
      <c r="D1566" s="26" t="s">
        <v>9417</v>
      </c>
      <c r="E1566" s="28" t="s">
        <v>974</v>
      </c>
      <c r="F1566" s="28" t="s">
        <v>2156</v>
      </c>
      <c r="G1566" s="27">
        <v>40554</v>
      </c>
      <c r="H1566" s="26">
        <v>4.25</v>
      </c>
      <c r="I1566" s="26" t="s">
        <v>3</v>
      </c>
      <c r="J1566" s="26" t="s">
        <v>2157</v>
      </c>
      <c r="K1566" s="27">
        <v>40780</v>
      </c>
      <c r="L1566" s="27">
        <v>40829</v>
      </c>
      <c r="M1566" s="27"/>
      <c r="N1566" s="27">
        <v>41010</v>
      </c>
      <c r="O1566" s="26">
        <v>4.25</v>
      </c>
      <c r="P1566" s="26"/>
      <c r="Q1566" s="26"/>
    </row>
    <row r="1567" spans="1:17" x14ac:dyDescent="0.25">
      <c r="A1567" s="26">
        <v>2368</v>
      </c>
      <c r="B1567" s="26">
        <v>4413</v>
      </c>
      <c r="C1567" s="26" t="s">
        <v>0</v>
      </c>
      <c r="D1567" s="26" t="s">
        <v>9417</v>
      </c>
      <c r="E1567" s="28" t="s">
        <v>974</v>
      </c>
      <c r="F1567" s="28" t="s">
        <v>2158</v>
      </c>
      <c r="G1567" s="27">
        <v>40554</v>
      </c>
      <c r="H1567" s="26">
        <v>4.9400000000000004</v>
      </c>
      <c r="I1567" s="26" t="s">
        <v>3</v>
      </c>
      <c r="J1567" s="26" t="s">
        <v>2159</v>
      </c>
      <c r="K1567" s="27">
        <v>40701</v>
      </c>
      <c r="L1567" s="27">
        <v>40793</v>
      </c>
      <c r="M1567" s="27"/>
      <c r="N1567" s="27">
        <v>40883</v>
      </c>
      <c r="O1567" s="26">
        <v>4.9400000000000004</v>
      </c>
      <c r="P1567" s="26"/>
      <c r="Q1567" s="26"/>
    </row>
    <row r="1568" spans="1:17" x14ac:dyDescent="0.25">
      <c r="A1568" s="26">
        <v>2369</v>
      </c>
      <c r="B1568" s="26">
        <v>4414</v>
      </c>
      <c r="C1568" s="26" t="s">
        <v>0</v>
      </c>
      <c r="D1568" s="26" t="s">
        <v>9417</v>
      </c>
      <c r="E1568" s="28" t="s">
        <v>974</v>
      </c>
      <c r="F1568" s="28" t="s">
        <v>2160</v>
      </c>
      <c r="G1568" s="27">
        <v>40554</v>
      </c>
      <c r="H1568" s="26">
        <v>9.1999999999999993</v>
      </c>
      <c r="I1568" s="26" t="s">
        <v>3</v>
      </c>
      <c r="J1568" s="26" t="s">
        <v>2161</v>
      </c>
      <c r="K1568" s="27">
        <v>40721</v>
      </c>
      <c r="L1568" s="27">
        <v>40798</v>
      </c>
      <c r="M1568" s="27"/>
      <c r="N1568" s="27">
        <v>40974</v>
      </c>
      <c r="O1568" s="26">
        <v>9.1999999999999993</v>
      </c>
      <c r="P1568" s="26"/>
      <c r="Q1568" s="26"/>
    </row>
    <row r="1569" spans="1:17" x14ac:dyDescent="0.25">
      <c r="A1569" s="26">
        <v>2370</v>
      </c>
      <c r="B1569" s="26">
        <v>4415</v>
      </c>
      <c r="C1569" s="26" t="s">
        <v>0</v>
      </c>
      <c r="D1569" s="26" t="s">
        <v>9417</v>
      </c>
      <c r="E1569" s="28" t="s">
        <v>974</v>
      </c>
      <c r="F1569" s="28" t="s">
        <v>2162</v>
      </c>
      <c r="G1569" s="27">
        <v>40554</v>
      </c>
      <c r="H1569" s="26">
        <v>9.94</v>
      </c>
      <c r="I1569" s="26" t="s">
        <v>3</v>
      </c>
      <c r="J1569" s="26" t="s">
        <v>2163</v>
      </c>
      <c r="K1569" s="27">
        <v>40759</v>
      </c>
      <c r="L1569" s="27">
        <v>40849</v>
      </c>
      <c r="M1569" s="27"/>
      <c r="N1569" s="27">
        <v>41074</v>
      </c>
      <c r="O1569" s="26">
        <v>9.94</v>
      </c>
      <c r="P1569" s="26"/>
      <c r="Q1569" s="26"/>
    </row>
    <row r="1570" spans="1:17" x14ac:dyDescent="0.25">
      <c r="A1570" s="26">
        <v>2371</v>
      </c>
      <c r="B1570" s="26">
        <v>4416</v>
      </c>
      <c r="C1570" s="26" t="s">
        <v>0</v>
      </c>
      <c r="D1570" s="26" t="s">
        <v>9417</v>
      </c>
      <c r="E1570" s="28" t="s">
        <v>974</v>
      </c>
      <c r="F1570" s="28" t="s">
        <v>2164</v>
      </c>
      <c r="G1570" s="27">
        <v>40554</v>
      </c>
      <c r="H1570" s="26">
        <v>9.94</v>
      </c>
      <c r="I1570" s="26" t="s">
        <v>3</v>
      </c>
      <c r="J1570" s="26" t="s">
        <v>2165</v>
      </c>
      <c r="K1570" s="27">
        <v>40801</v>
      </c>
      <c r="L1570" s="27">
        <v>40891</v>
      </c>
      <c r="M1570" s="27"/>
      <c r="N1570" s="27">
        <v>41074</v>
      </c>
      <c r="O1570" s="26">
        <v>9.94</v>
      </c>
      <c r="P1570" s="26"/>
      <c r="Q1570" s="26"/>
    </row>
    <row r="1571" spans="1:17" x14ac:dyDescent="0.25">
      <c r="A1571" s="26">
        <v>2372</v>
      </c>
      <c r="B1571" s="26">
        <v>4417</v>
      </c>
      <c r="C1571" s="26" t="s">
        <v>0</v>
      </c>
      <c r="D1571" s="26" t="s">
        <v>9417</v>
      </c>
      <c r="E1571" s="28" t="s">
        <v>974</v>
      </c>
      <c r="F1571" s="28" t="s">
        <v>2166</v>
      </c>
      <c r="G1571" s="27">
        <v>40554</v>
      </c>
      <c r="H1571" s="26">
        <v>6.58</v>
      </c>
      <c r="I1571" s="26" t="s">
        <v>3</v>
      </c>
      <c r="J1571" s="26" t="s">
        <v>2167</v>
      </c>
      <c r="K1571" s="27">
        <v>40774</v>
      </c>
      <c r="L1571" s="27">
        <v>40821</v>
      </c>
      <c r="M1571" s="27"/>
      <c r="N1571" s="27">
        <v>40863</v>
      </c>
      <c r="O1571" s="26">
        <v>6.58</v>
      </c>
      <c r="P1571" s="26"/>
      <c r="Q1571" s="26"/>
    </row>
    <row r="1572" spans="1:17" x14ac:dyDescent="0.25">
      <c r="A1572" s="26">
        <v>2373</v>
      </c>
      <c r="B1572" s="26">
        <v>4418</v>
      </c>
      <c r="C1572" s="26" t="s">
        <v>0</v>
      </c>
      <c r="D1572" s="26" t="s">
        <v>9417</v>
      </c>
      <c r="E1572" s="28" t="s">
        <v>974</v>
      </c>
      <c r="F1572" s="28" t="s">
        <v>2168</v>
      </c>
      <c r="G1572" s="27">
        <v>40554</v>
      </c>
      <c r="H1572" s="26">
        <v>9.94</v>
      </c>
      <c r="I1572" s="26" t="s">
        <v>3</v>
      </c>
      <c r="J1572" s="26" t="s">
        <v>2010</v>
      </c>
      <c r="K1572" s="27">
        <v>40773</v>
      </c>
      <c r="L1572" s="27">
        <v>40854</v>
      </c>
      <c r="M1572" s="27"/>
      <c r="N1572" s="27">
        <v>41088</v>
      </c>
      <c r="O1572" s="26">
        <v>9.94</v>
      </c>
      <c r="P1572" s="26"/>
      <c r="Q1572" s="26"/>
    </row>
    <row r="1573" spans="1:17" x14ac:dyDescent="0.25">
      <c r="A1573" s="26">
        <v>2374</v>
      </c>
      <c r="B1573" s="26">
        <v>4419</v>
      </c>
      <c r="C1573" s="26" t="s">
        <v>0</v>
      </c>
      <c r="D1573" s="26" t="s">
        <v>9417</v>
      </c>
      <c r="E1573" s="28" t="s">
        <v>974</v>
      </c>
      <c r="F1573" s="28" t="s">
        <v>2169</v>
      </c>
      <c r="G1573" s="27">
        <v>40554</v>
      </c>
      <c r="H1573" s="26">
        <v>4.9000000000000004</v>
      </c>
      <c r="I1573" s="26" t="s">
        <v>3</v>
      </c>
      <c r="J1573" s="26" t="s">
        <v>2170</v>
      </c>
      <c r="K1573" s="27">
        <v>40805</v>
      </c>
      <c r="L1573" s="27">
        <v>40884</v>
      </c>
      <c r="M1573" s="27"/>
      <c r="N1573" s="27">
        <v>41106</v>
      </c>
      <c r="O1573" s="26">
        <v>4.9000000000000004</v>
      </c>
      <c r="P1573" s="26"/>
      <c r="Q1573" s="26"/>
    </row>
    <row r="1574" spans="1:17" x14ac:dyDescent="0.25">
      <c r="A1574" s="26">
        <v>2375</v>
      </c>
      <c r="B1574" s="26">
        <v>4420</v>
      </c>
      <c r="C1574" s="26" t="s">
        <v>0</v>
      </c>
      <c r="D1574" s="26" t="s">
        <v>9417</v>
      </c>
      <c r="E1574" s="28" t="s">
        <v>974</v>
      </c>
      <c r="F1574" s="28" t="s">
        <v>2171</v>
      </c>
      <c r="G1574" s="27">
        <v>40554</v>
      </c>
      <c r="H1574" s="26">
        <v>8.14</v>
      </c>
      <c r="I1574" s="26" t="s">
        <v>3</v>
      </c>
      <c r="J1574" s="26" t="s">
        <v>2172</v>
      </c>
      <c r="K1574" s="27">
        <v>40805</v>
      </c>
      <c r="L1574" s="27">
        <v>40882</v>
      </c>
      <c r="M1574" s="27"/>
      <c r="N1574" s="27">
        <v>41107</v>
      </c>
      <c r="O1574" s="26">
        <v>8.14</v>
      </c>
      <c r="P1574" s="26"/>
      <c r="Q1574" s="26"/>
    </row>
    <row r="1575" spans="1:17" x14ac:dyDescent="0.25">
      <c r="A1575" s="26">
        <v>2376</v>
      </c>
      <c r="B1575" s="26">
        <v>4421</v>
      </c>
      <c r="C1575" s="26" t="s">
        <v>0</v>
      </c>
      <c r="D1575" s="26" t="s">
        <v>9417</v>
      </c>
      <c r="E1575" s="28" t="s">
        <v>974</v>
      </c>
      <c r="F1575" s="28" t="s">
        <v>2173</v>
      </c>
      <c r="G1575" s="27">
        <v>40554</v>
      </c>
      <c r="H1575" s="26">
        <v>9.84</v>
      </c>
      <c r="I1575" s="26" t="s">
        <v>3</v>
      </c>
      <c r="J1575" s="26" t="s">
        <v>2174</v>
      </c>
      <c r="K1575" s="27">
        <v>40779</v>
      </c>
      <c r="L1575" s="27">
        <v>40816</v>
      </c>
      <c r="M1575" s="27"/>
      <c r="N1575" s="27">
        <v>40942</v>
      </c>
      <c r="O1575" s="26">
        <v>9.84</v>
      </c>
      <c r="P1575" s="26"/>
      <c r="Q1575" s="26"/>
    </row>
    <row r="1576" spans="1:17" x14ac:dyDescent="0.25">
      <c r="A1576" s="26">
        <v>2377</v>
      </c>
      <c r="B1576" s="26">
        <v>4422</v>
      </c>
      <c r="C1576" s="26" t="s">
        <v>0</v>
      </c>
      <c r="D1576" s="26" t="s">
        <v>9417</v>
      </c>
      <c r="E1576" s="28" t="s">
        <v>974</v>
      </c>
      <c r="F1576" s="28" t="s">
        <v>2392</v>
      </c>
      <c r="G1576" s="27">
        <v>40554</v>
      </c>
      <c r="H1576" s="26">
        <v>9.84</v>
      </c>
      <c r="I1576" s="26" t="s">
        <v>3</v>
      </c>
      <c r="J1576" s="26" t="s">
        <v>2393</v>
      </c>
      <c r="K1576" s="27">
        <v>40721</v>
      </c>
      <c r="L1576" s="27">
        <v>40813</v>
      </c>
      <c r="M1576" s="27"/>
      <c r="N1576" s="27">
        <v>41078</v>
      </c>
      <c r="O1576" s="26">
        <v>9.84</v>
      </c>
      <c r="P1576" s="26"/>
      <c r="Q1576" s="26"/>
    </row>
    <row r="1577" spans="1:17" x14ac:dyDescent="0.25">
      <c r="A1577" s="26">
        <v>2378</v>
      </c>
      <c r="B1577" s="26">
        <v>4423</v>
      </c>
      <c r="C1577" s="26" t="s">
        <v>0</v>
      </c>
      <c r="D1577" s="26" t="s">
        <v>9417</v>
      </c>
      <c r="E1577" s="28" t="s">
        <v>974</v>
      </c>
      <c r="F1577" s="28" t="s">
        <v>2394</v>
      </c>
      <c r="G1577" s="27">
        <v>40554</v>
      </c>
      <c r="H1577" s="26">
        <v>9.84</v>
      </c>
      <c r="I1577" s="26" t="s">
        <v>3</v>
      </c>
      <c r="J1577" s="26" t="s">
        <v>2393</v>
      </c>
      <c r="K1577" s="27">
        <v>40721</v>
      </c>
      <c r="L1577" s="27">
        <v>40813</v>
      </c>
      <c r="M1577" s="27"/>
      <c r="N1577" s="27">
        <v>41078</v>
      </c>
      <c r="O1577" s="26">
        <v>9.84</v>
      </c>
      <c r="P1577" s="26"/>
      <c r="Q1577" s="26"/>
    </row>
    <row r="1578" spans="1:17" x14ac:dyDescent="0.25">
      <c r="A1578" s="26">
        <v>2379</v>
      </c>
      <c r="B1578" s="26">
        <v>4424</v>
      </c>
      <c r="C1578" s="26" t="s">
        <v>0</v>
      </c>
      <c r="D1578" s="26" t="s">
        <v>9417</v>
      </c>
      <c r="E1578" s="28" t="s">
        <v>974</v>
      </c>
      <c r="F1578" s="28" t="s">
        <v>2395</v>
      </c>
      <c r="G1578" s="27">
        <v>40554</v>
      </c>
      <c r="H1578" s="26">
        <v>9.8699999999999992</v>
      </c>
      <c r="I1578" s="26" t="s">
        <v>3</v>
      </c>
      <c r="J1578" s="26" t="s">
        <v>2396</v>
      </c>
      <c r="K1578" s="27">
        <v>40721</v>
      </c>
      <c r="L1578" s="27">
        <v>40808</v>
      </c>
      <c r="M1578" s="27"/>
      <c r="N1578" s="27">
        <v>40866</v>
      </c>
      <c r="O1578" s="26">
        <v>9.8699999999999992</v>
      </c>
      <c r="P1578" s="26"/>
      <c r="Q1578" s="26"/>
    </row>
    <row r="1579" spans="1:17" x14ac:dyDescent="0.25">
      <c r="A1579" s="26">
        <v>2380</v>
      </c>
      <c r="B1579" s="26">
        <v>4425</v>
      </c>
      <c r="C1579" s="26" t="s">
        <v>0</v>
      </c>
      <c r="D1579" s="26" t="s">
        <v>9417</v>
      </c>
      <c r="E1579" s="28" t="s">
        <v>974</v>
      </c>
      <c r="F1579" s="28" t="s">
        <v>2173</v>
      </c>
      <c r="G1579" s="27">
        <v>40554</v>
      </c>
      <c r="H1579" s="26">
        <v>9.84</v>
      </c>
      <c r="I1579" s="26" t="s">
        <v>3</v>
      </c>
      <c r="J1579" s="26" t="s">
        <v>2191</v>
      </c>
      <c r="K1579" s="27">
        <v>40779</v>
      </c>
      <c r="L1579" s="27">
        <v>40816</v>
      </c>
      <c r="M1579" s="27"/>
      <c r="N1579" s="27">
        <v>40942</v>
      </c>
      <c r="O1579" s="26">
        <v>9.84</v>
      </c>
      <c r="P1579" s="26"/>
      <c r="Q1579" s="26"/>
    </row>
    <row r="1580" spans="1:17" x14ac:dyDescent="0.25">
      <c r="A1580" s="26">
        <v>2381</v>
      </c>
      <c r="B1580" s="26">
        <v>4426</v>
      </c>
      <c r="C1580" s="26" t="s">
        <v>0</v>
      </c>
      <c r="D1580" s="26" t="s">
        <v>9417</v>
      </c>
      <c r="E1580" s="28" t="s">
        <v>974</v>
      </c>
      <c r="F1580" s="28" t="s">
        <v>2192</v>
      </c>
      <c r="G1580" s="27">
        <v>40554</v>
      </c>
      <c r="H1580" s="26">
        <v>9.84</v>
      </c>
      <c r="I1580" s="26" t="s">
        <v>3</v>
      </c>
      <c r="J1580" s="26" t="s">
        <v>2193</v>
      </c>
      <c r="K1580" s="27">
        <v>40721</v>
      </c>
      <c r="L1580" s="27">
        <v>40753</v>
      </c>
      <c r="M1580" s="27"/>
      <c r="N1580" s="27">
        <v>41120</v>
      </c>
      <c r="O1580" s="26">
        <v>9.84</v>
      </c>
      <c r="P1580" s="26"/>
      <c r="Q1580" s="26"/>
    </row>
    <row r="1581" spans="1:17" x14ac:dyDescent="0.25">
      <c r="A1581" s="26">
        <v>2382</v>
      </c>
      <c r="B1581" s="26">
        <v>4427</v>
      </c>
      <c r="C1581" s="26" t="s">
        <v>0</v>
      </c>
      <c r="D1581" s="26" t="s">
        <v>9417</v>
      </c>
      <c r="E1581" s="28" t="s">
        <v>974</v>
      </c>
      <c r="F1581" s="28" t="s">
        <v>2194</v>
      </c>
      <c r="G1581" s="27">
        <v>40554</v>
      </c>
      <c r="H1581" s="26">
        <v>9.6</v>
      </c>
      <c r="I1581" s="26" t="s">
        <v>3</v>
      </c>
      <c r="J1581" s="26" t="s">
        <v>2195</v>
      </c>
      <c r="K1581" s="27">
        <v>40774</v>
      </c>
      <c r="L1581" s="27">
        <v>40862</v>
      </c>
      <c r="M1581" s="27"/>
      <c r="N1581" s="27">
        <v>41033</v>
      </c>
      <c r="O1581" s="26">
        <v>9.6</v>
      </c>
      <c r="P1581" s="26"/>
      <c r="Q1581" s="26"/>
    </row>
    <row r="1582" spans="1:17" x14ac:dyDescent="0.25">
      <c r="A1582" s="26">
        <v>2383</v>
      </c>
      <c r="B1582" s="26">
        <v>4428</v>
      </c>
      <c r="C1582" s="26" t="s">
        <v>0</v>
      </c>
      <c r="D1582" s="26" t="s">
        <v>9417</v>
      </c>
      <c r="E1582" s="28" t="s">
        <v>974</v>
      </c>
      <c r="F1582" s="28" t="s">
        <v>2196</v>
      </c>
      <c r="G1582" s="27">
        <v>40554</v>
      </c>
      <c r="H1582" s="26">
        <v>9.8699999999999992</v>
      </c>
      <c r="I1582" s="26" t="s">
        <v>3</v>
      </c>
      <c r="J1582" s="26" t="s">
        <v>2197</v>
      </c>
      <c r="K1582" s="27">
        <v>40781</v>
      </c>
      <c r="L1582" s="27">
        <v>40819</v>
      </c>
      <c r="M1582" s="27"/>
      <c r="N1582" s="27">
        <v>40851</v>
      </c>
      <c r="O1582" s="26">
        <v>9.8699999999999992</v>
      </c>
      <c r="P1582" s="26"/>
      <c r="Q1582" s="26"/>
    </row>
    <row r="1583" spans="1:17" x14ac:dyDescent="0.25">
      <c r="A1583" s="26">
        <v>2384</v>
      </c>
      <c r="B1583" s="26">
        <v>4429</v>
      </c>
      <c r="C1583" s="26" t="s">
        <v>0</v>
      </c>
      <c r="D1583" s="26" t="s">
        <v>9417</v>
      </c>
      <c r="E1583" s="28" t="s">
        <v>974</v>
      </c>
      <c r="F1583" s="28" t="s">
        <v>2198</v>
      </c>
      <c r="G1583" s="27">
        <v>40554</v>
      </c>
      <c r="H1583" s="26">
        <v>9.66</v>
      </c>
      <c r="I1583" s="26" t="s">
        <v>3</v>
      </c>
      <c r="J1583" s="26" t="s">
        <v>2199</v>
      </c>
      <c r="K1583" s="27">
        <v>41066</v>
      </c>
      <c r="L1583" s="27">
        <v>41121</v>
      </c>
      <c r="M1583" s="27"/>
      <c r="N1583" s="27">
        <v>41302</v>
      </c>
      <c r="O1583" s="26">
        <v>9.66</v>
      </c>
      <c r="P1583" s="26"/>
      <c r="Q1583" s="26"/>
    </row>
    <row r="1584" spans="1:17" x14ac:dyDescent="0.25">
      <c r="A1584" s="26">
        <v>2385</v>
      </c>
      <c r="B1584" s="26">
        <v>4430</v>
      </c>
      <c r="C1584" s="26" t="s">
        <v>0</v>
      </c>
      <c r="D1584" s="26" t="s">
        <v>9417</v>
      </c>
      <c r="E1584" s="28" t="s">
        <v>974</v>
      </c>
      <c r="F1584" s="28" t="s">
        <v>2200</v>
      </c>
      <c r="G1584" s="27">
        <v>40554</v>
      </c>
      <c r="H1584" s="26">
        <v>9.8699999999999992</v>
      </c>
      <c r="I1584" s="26" t="s">
        <v>3</v>
      </c>
      <c r="J1584" s="26" t="s">
        <v>1456</v>
      </c>
      <c r="K1584" s="27">
        <v>41095</v>
      </c>
      <c r="L1584" s="27">
        <v>41110</v>
      </c>
      <c r="M1584" s="27"/>
      <c r="N1584" s="27">
        <v>41271</v>
      </c>
      <c r="O1584" s="26">
        <v>9.8699999999999992</v>
      </c>
      <c r="P1584" s="26"/>
      <c r="Q1584" s="26"/>
    </row>
    <row r="1585" spans="1:17" x14ac:dyDescent="0.25">
      <c r="A1585" s="26">
        <v>2386</v>
      </c>
      <c r="B1585" s="26">
        <v>4431</v>
      </c>
      <c r="C1585" s="26" t="s">
        <v>0</v>
      </c>
      <c r="D1585" s="26" t="s">
        <v>9417</v>
      </c>
      <c r="E1585" s="28" t="s">
        <v>974</v>
      </c>
      <c r="F1585" s="28" t="s">
        <v>2201</v>
      </c>
      <c r="G1585" s="27">
        <v>40554</v>
      </c>
      <c r="H1585" s="26">
        <v>10</v>
      </c>
      <c r="I1585" s="26" t="s">
        <v>3</v>
      </c>
      <c r="J1585" s="26" t="s">
        <v>2202</v>
      </c>
      <c r="K1585" s="27">
        <v>41066</v>
      </c>
      <c r="L1585" s="27">
        <v>41120</v>
      </c>
      <c r="M1585" s="27"/>
      <c r="N1585" s="27">
        <v>41290</v>
      </c>
      <c r="O1585" s="26">
        <v>10</v>
      </c>
      <c r="P1585" s="26"/>
      <c r="Q1585" s="26"/>
    </row>
    <row r="1586" spans="1:17" x14ac:dyDescent="0.25">
      <c r="A1586" s="26">
        <v>2387</v>
      </c>
      <c r="B1586" s="26">
        <v>4432</v>
      </c>
      <c r="C1586" s="26" t="s">
        <v>0</v>
      </c>
      <c r="D1586" s="26" t="s">
        <v>9417</v>
      </c>
      <c r="E1586" s="28" t="s">
        <v>974</v>
      </c>
      <c r="F1586" s="28" t="s">
        <v>2203</v>
      </c>
      <c r="G1586" s="27">
        <v>40554</v>
      </c>
      <c r="H1586" s="26">
        <v>9.84</v>
      </c>
      <c r="I1586" s="26" t="s">
        <v>3</v>
      </c>
      <c r="J1586" s="26" t="s">
        <v>1861</v>
      </c>
      <c r="K1586" s="27">
        <v>41095</v>
      </c>
      <c r="L1586" s="27">
        <v>41121</v>
      </c>
      <c r="M1586" s="27"/>
      <c r="N1586" s="27">
        <v>41304</v>
      </c>
      <c r="O1586" s="26">
        <v>9.84</v>
      </c>
      <c r="P1586" s="26"/>
      <c r="Q1586" s="26"/>
    </row>
    <row r="1587" spans="1:17" x14ac:dyDescent="0.25">
      <c r="A1587" s="26">
        <v>2388</v>
      </c>
      <c r="B1587" s="26">
        <v>4433</v>
      </c>
      <c r="C1587" s="26" t="s">
        <v>0</v>
      </c>
      <c r="D1587" s="26" t="s">
        <v>9417</v>
      </c>
      <c r="E1587" s="28" t="s">
        <v>974</v>
      </c>
      <c r="F1587" s="28" t="s">
        <v>2203</v>
      </c>
      <c r="G1587" s="27">
        <v>40554</v>
      </c>
      <c r="H1587" s="26">
        <v>9.89</v>
      </c>
      <c r="I1587" s="26" t="s">
        <v>3</v>
      </c>
      <c r="J1587" s="26" t="s">
        <v>2204</v>
      </c>
      <c r="K1587" s="27">
        <v>41095</v>
      </c>
      <c r="L1587" s="27">
        <v>41121</v>
      </c>
      <c r="M1587" s="27"/>
      <c r="N1587" s="27">
        <v>41304</v>
      </c>
      <c r="O1587" s="26">
        <v>9.84</v>
      </c>
      <c r="P1587" s="26"/>
      <c r="Q1587" s="26"/>
    </row>
    <row r="1588" spans="1:17" x14ac:dyDescent="0.25">
      <c r="A1588" s="26">
        <v>2389</v>
      </c>
      <c r="B1588" s="26">
        <v>4434</v>
      </c>
      <c r="C1588" s="26" t="s">
        <v>0</v>
      </c>
      <c r="D1588" s="26" t="s">
        <v>9417</v>
      </c>
      <c r="E1588" s="28" t="s">
        <v>974</v>
      </c>
      <c r="F1588" s="28" t="s">
        <v>2178</v>
      </c>
      <c r="G1588" s="27">
        <v>40554</v>
      </c>
      <c r="H1588" s="26">
        <v>10</v>
      </c>
      <c r="I1588" s="26" t="s">
        <v>3</v>
      </c>
      <c r="J1588" s="26" t="s">
        <v>2179</v>
      </c>
      <c r="K1588" s="27">
        <v>41095</v>
      </c>
      <c r="L1588" s="27">
        <v>41121</v>
      </c>
      <c r="M1588" s="27"/>
      <c r="N1588" s="27">
        <v>41304</v>
      </c>
      <c r="O1588" s="26">
        <v>10</v>
      </c>
      <c r="P1588" s="26"/>
      <c r="Q1588" s="26"/>
    </row>
    <row r="1589" spans="1:17" x14ac:dyDescent="0.25">
      <c r="A1589" s="26">
        <v>2390</v>
      </c>
      <c r="B1589" s="26">
        <v>4435</v>
      </c>
      <c r="C1589" s="26" t="s">
        <v>0</v>
      </c>
      <c r="D1589" s="26" t="s">
        <v>9417</v>
      </c>
      <c r="E1589" s="28" t="s">
        <v>974</v>
      </c>
      <c r="F1589" s="28" t="s">
        <v>2180</v>
      </c>
      <c r="G1589" s="27">
        <v>40554</v>
      </c>
      <c r="H1589" s="26">
        <v>10</v>
      </c>
      <c r="I1589" s="26" t="s">
        <v>3</v>
      </c>
      <c r="J1589" s="26" t="s">
        <v>2181</v>
      </c>
      <c r="K1589" s="27">
        <v>41095</v>
      </c>
      <c r="L1589" s="27">
        <v>41117</v>
      </c>
      <c r="M1589" s="27"/>
      <c r="N1589" s="27">
        <v>41297</v>
      </c>
      <c r="O1589" s="26">
        <v>10</v>
      </c>
      <c r="P1589" s="26"/>
      <c r="Q1589" s="26"/>
    </row>
    <row r="1590" spans="1:17" x14ac:dyDescent="0.25">
      <c r="A1590" s="26">
        <v>2391</v>
      </c>
      <c r="B1590" s="26">
        <v>4436</v>
      </c>
      <c r="C1590" s="26" t="s">
        <v>0</v>
      </c>
      <c r="D1590" s="26" t="s">
        <v>9417</v>
      </c>
      <c r="E1590" s="28" t="s">
        <v>974</v>
      </c>
      <c r="F1590" s="28" t="s">
        <v>2182</v>
      </c>
      <c r="G1590" s="27">
        <v>40554</v>
      </c>
      <c r="H1590" s="26">
        <v>9.66</v>
      </c>
      <c r="I1590" s="26" t="s">
        <v>3</v>
      </c>
      <c r="J1590" s="26" t="s">
        <v>2183</v>
      </c>
      <c r="K1590" s="27">
        <v>41095</v>
      </c>
      <c r="L1590" s="27">
        <v>41121</v>
      </c>
      <c r="M1590" s="27"/>
      <c r="N1590" s="27">
        <v>41302</v>
      </c>
      <c r="O1590" s="26">
        <v>9.66</v>
      </c>
      <c r="P1590" s="26"/>
      <c r="Q1590" s="26"/>
    </row>
    <row r="1591" spans="1:17" x14ac:dyDescent="0.25">
      <c r="A1591" s="26">
        <v>2392</v>
      </c>
      <c r="B1591" s="26">
        <v>4437</v>
      </c>
      <c r="C1591" s="26" t="s">
        <v>0</v>
      </c>
      <c r="D1591" s="26" t="s">
        <v>9417</v>
      </c>
      <c r="E1591" s="28" t="s">
        <v>974</v>
      </c>
      <c r="F1591" s="28" t="s">
        <v>2184</v>
      </c>
      <c r="G1591" s="27">
        <v>40554</v>
      </c>
      <c r="H1591" s="26">
        <v>9.36</v>
      </c>
      <c r="I1591" s="26" t="s">
        <v>3</v>
      </c>
      <c r="J1591" s="26" t="s">
        <v>2185</v>
      </c>
      <c r="K1591" s="27">
        <v>41095</v>
      </c>
      <c r="L1591" s="27">
        <v>41121</v>
      </c>
      <c r="M1591" s="27"/>
      <c r="N1591" s="27">
        <v>41304</v>
      </c>
      <c r="O1591" s="26">
        <v>9.36</v>
      </c>
      <c r="P1591" s="26"/>
      <c r="Q1591" s="26"/>
    </row>
    <row r="1592" spans="1:17" x14ac:dyDescent="0.25">
      <c r="A1592" s="26">
        <v>2393</v>
      </c>
      <c r="B1592" s="26">
        <v>4438</v>
      </c>
      <c r="C1592" s="26" t="s">
        <v>0</v>
      </c>
      <c r="D1592" s="26" t="s">
        <v>9417</v>
      </c>
      <c r="E1592" s="28" t="s">
        <v>974</v>
      </c>
      <c r="F1592" s="28" t="s">
        <v>2186</v>
      </c>
      <c r="G1592" s="27">
        <v>40554</v>
      </c>
      <c r="H1592" s="26">
        <v>9.99</v>
      </c>
      <c r="I1592" s="26" t="s">
        <v>3</v>
      </c>
      <c r="J1592" s="26" t="s">
        <v>2187</v>
      </c>
      <c r="K1592" s="27">
        <v>41095</v>
      </c>
      <c r="L1592" s="27">
        <v>41115</v>
      </c>
      <c r="M1592" s="27"/>
      <c r="N1592" s="27">
        <v>41257</v>
      </c>
      <c r="O1592" s="26">
        <v>9.99</v>
      </c>
      <c r="P1592" s="26"/>
      <c r="Q1592" s="26"/>
    </row>
    <row r="1593" spans="1:17" x14ac:dyDescent="0.25">
      <c r="A1593" s="26">
        <v>2394</v>
      </c>
      <c r="B1593" s="26">
        <v>4439</v>
      </c>
      <c r="C1593" s="26" t="s">
        <v>0</v>
      </c>
      <c r="D1593" s="26" t="s">
        <v>9417</v>
      </c>
      <c r="E1593" s="28" t="s">
        <v>974</v>
      </c>
      <c r="F1593" s="28" t="s">
        <v>2188</v>
      </c>
      <c r="G1593" s="27">
        <v>40554</v>
      </c>
      <c r="H1593" s="26">
        <v>9.8000000000000007</v>
      </c>
      <c r="I1593" s="26" t="s">
        <v>3</v>
      </c>
      <c r="J1593" s="26" t="s">
        <v>2189</v>
      </c>
      <c r="K1593" s="27">
        <v>41095</v>
      </c>
      <c r="L1593" s="27">
        <v>41113</v>
      </c>
      <c r="M1593" s="27"/>
      <c r="N1593" s="27">
        <v>41225</v>
      </c>
      <c r="O1593" s="26">
        <v>9.8000000000000007</v>
      </c>
      <c r="P1593" s="26"/>
      <c r="Q1593" s="26"/>
    </row>
    <row r="1594" spans="1:17" x14ac:dyDescent="0.25">
      <c r="A1594" s="26">
        <v>2395</v>
      </c>
      <c r="B1594" s="26">
        <v>4440</v>
      </c>
      <c r="C1594" s="26" t="s">
        <v>0</v>
      </c>
      <c r="D1594" s="26" t="s">
        <v>9417</v>
      </c>
      <c r="E1594" s="28" t="s">
        <v>974</v>
      </c>
      <c r="F1594" s="28" t="s">
        <v>1690</v>
      </c>
      <c r="G1594" s="27">
        <v>40554</v>
      </c>
      <c r="H1594" s="26">
        <v>7.2</v>
      </c>
      <c r="I1594" s="26" t="s">
        <v>3</v>
      </c>
      <c r="J1594" s="26" t="s">
        <v>1683</v>
      </c>
      <c r="K1594" s="27">
        <v>41095</v>
      </c>
      <c r="L1594" s="27">
        <v>41109</v>
      </c>
      <c r="M1594" s="27"/>
      <c r="N1594" s="27">
        <v>41164</v>
      </c>
      <c r="O1594" s="26">
        <v>7.2</v>
      </c>
      <c r="P1594" s="26"/>
      <c r="Q1594" s="26"/>
    </row>
    <row r="1595" spans="1:17" x14ac:dyDescent="0.25">
      <c r="A1595" s="26">
        <v>2396</v>
      </c>
      <c r="B1595" s="26">
        <v>4441</v>
      </c>
      <c r="C1595" s="26" t="s">
        <v>0</v>
      </c>
      <c r="D1595" s="26" t="s">
        <v>9417</v>
      </c>
      <c r="E1595" s="28" t="s">
        <v>974</v>
      </c>
      <c r="F1595" s="28" t="s">
        <v>1890</v>
      </c>
      <c r="G1595" s="27">
        <v>40554</v>
      </c>
      <c r="H1595" s="26">
        <v>9.6</v>
      </c>
      <c r="I1595" s="26" t="s">
        <v>3</v>
      </c>
      <c r="J1595" s="26" t="s">
        <v>1891</v>
      </c>
      <c r="K1595" s="27">
        <v>41095</v>
      </c>
      <c r="L1595" s="27">
        <v>41187</v>
      </c>
      <c r="M1595" s="27"/>
      <c r="N1595" s="27">
        <v>41425</v>
      </c>
      <c r="O1595" s="26">
        <v>9.6</v>
      </c>
      <c r="P1595" s="26"/>
      <c r="Q1595" s="26"/>
    </row>
    <row r="1596" spans="1:17" x14ac:dyDescent="0.25">
      <c r="A1596" s="26">
        <v>2397</v>
      </c>
      <c r="B1596" s="26">
        <v>4442</v>
      </c>
      <c r="C1596" s="26" t="s">
        <v>0</v>
      </c>
      <c r="D1596" s="26" t="s">
        <v>9417</v>
      </c>
      <c r="E1596" s="28" t="s">
        <v>974</v>
      </c>
      <c r="F1596" s="28" t="s">
        <v>2190</v>
      </c>
      <c r="G1596" s="27">
        <v>40554</v>
      </c>
      <c r="H1596" s="26">
        <v>9.9</v>
      </c>
      <c r="I1596" s="26" t="s">
        <v>3</v>
      </c>
      <c r="J1596" s="26" t="s">
        <v>2070</v>
      </c>
      <c r="K1596" s="27">
        <v>41101</v>
      </c>
      <c r="L1596" s="27">
        <v>41114</v>
      </c>
      <c r="M1596" s="27"/>
      <c r="N1596" s="27">
        <v>41159</v>
      </c>
      <c r="O1596" s="26">
        <v>9.9</v>
      </c>
      <c r="P1596" s="26"/>
      <c r="Q1596" s="26"/>
    </row>
    <row r="1597" spans="1:17" x14ac:dyDescent="0.25">
      <c r="A1597" s="26">
        <v>2398</v>
      </c>
      <c r="B1597" s="26">
        <v>4443</v>
      </c>
      <c r="C1597" s="26" t="s">
        <v>0</v>
      </c>
      <c r="D1597" s="26" t="s">
        <v>9417</v>
      </c>
      <c r="E1597" s="28" t="s">
        <v>974</v>
      </c>
      <c r="F1597" s="28" t="s">
        <v>1990</v>
      </c>
      <c r="G1597" s="27">
        <v>40554</v>
      </c>
      <c r="H1597" s="26">
        <v>9.99</v>
      </c>
      <c r="I1597" s="26" t="s">
        <v>3</v>
      </c>
      <c r="J1597" s="26" t="s">
        <v>1731</v>
      </c>
      <c r="K1597" s="27">
        <v>41101</v>
      </c>
      <c r="L1597" s="27">
        <v>41114</v>
      </c>
      <c r="M1597" s="27"/>
      <c r="N1597" s="27">
        <v>41304</v>
      </c>
      <c r="O1597" s="26">
        <v>9.99</v>
      </c>
      <c r="P1597" s="26"/>
      <c r="Q1597" s="26"/>
    </row>
    <row r="1598" spans="1:17" x14ac:dyDescent="0.25">
      <c r="A1598" s="26">
        <v>2399</v>
      </c>
      <c r="B1598" s="26">
        <v>4444</v>
      </c>
      <c r="C1598" s="26" t="s">
        <v>0</v>
      </c>
      <c r="D1598" s="26" t="s">
        <v>9417</v>
      </c>
      <c r="E1598" s="28" t="s">
        <v>974</v>
      </c>
      <c r="F1598" s="28" t="s">
        <v>1991</v>
      </c>
      <c r="G1598" s="27">
        <v>40554</v>
      </c>
      <c r="H1598" s="26">
        <v>9.75</v>
      </c>
      <c r="I1598" s="26" t="s">
        <v>3</v>
      </c>
      <c r="J1598" s="26" t="s">
        <v>1992</v>
      </c>
      <c r="K1598" s="27">
        <v>41101</v>
      </c>
      <c r="L1598" s="27">
        <v>41120</v>
      </c>
      <c r="M1598" s="27"/>
      <c r="N1598" s="27">
        <v>41190</v>
      </c>
      <c r="O1598" s="26">
        <v>9.75</v>
      </c>
      <c r="P1598" s="26"/>
      <c r="Q1598" s="26"/>
    </row>
    <row r="1599" spans="1:17" x14ac:dyDescent="0.25">
      <c r="A1599" s="26">
        <v>2400</v>
      </c>
      <c r="B1599" s="26">
        <v>4445</v>
      </c>
      <c r="C1599" s="26" t="s">
        <v>0</v>
      </c>
      <c r="D1599" s="26" t="s">
        <v>9417</v>
      </c>
      <c r="E1599" s="28" t="s">
        <v>974</v>
      </c>
      <c r="F1599" s="28" t="s">
        <v>1993</v>
      </c>
      <c r="G1599" s="27">
        <v>40554</v>
      </c>
      <c r="H1599" s="26">
        <v>9.84</v>
      </c>
      <c r="I1599" s="26" t="s">
        <v>3</v>
      </c>
      <c r="J1599" s="26" t="s">
        <v>1994</v>
      </c>
      <c r="K1599" s="27">
        <v>41101</v>
      </c>
      <c r="L1599" s="27">
        <v>41110</v>
      </c>
      <c r="M1599" s="27"/>
      <c r="N1599" s="27">
        <v>41164</v>
      </c>
      <c r="O1599" s="26">
        <v>9.84</v>
      </c>
      <c r="P1599" s="26"/>
      <c r="Q1599" s="26"/>
    </row>
    <row r="1600" spans="1:17" x14ac:dyDescent="0.25">
      <c r="A1600" s="26">
        <v>2401</v>
      </c>
      <c r="B1600" s="26">
        <v>4446</v>
      </c>
      <c r="C1600" s="26" t="s">
        <v>0</v>
      </c>
      <c r="D1600" s="26" t="s">
        <v>9417</v>
      </c>
      <c r="E1600" s="28" t="s">
        <v>974</v>
      </c>
      <c r="F1600" s="28" t="s">
        <v>1995</v>
      </c>
      <c r="G1600" s="27">
        <v>40554</v>
      </c>
      <c r="H1600" s="26">
        <v>9.9</v>
      </c>
      <c r="I1600" s="26" t="s">
        <v>3</v>
      </c>
      <c r="J1600" s="26" t="s">
        <v>1451</v>
      </c>
      <c r="K1600" s="27">
        <v>41101</v>
      </c>
      <c r="L1600" s="27">
        <v>41113</v>
      </c>
      <c r="M1600" s="27"/>
      <c r="N1600" s="27">
        <v>41190</v>
      </c>
      <c r="O1600" s="26">
        <v>9.9</v>
      </c>
      <c r="P1600" s="26"/>
      <c r="Q1600" s="26"/>
    </row>
    <row r="1601" spans="1:17" x14ac:dyDescent="0.25">
      <c r="A1601" s="26">
        <v>2402</v>
      </c>
      <c r="B1601" s="26">
        <v>4447</v>
      </c>
      <c r="C1601" s="26" t="s">
        <v>0</v>
      </c>
      <c r="D1601" s="26" t="s">
        <v>9417</v>
      </c>
      <c r="E1601" s="28" t="s">
        <v>974</v>
      </c>
      <c r="F1601" s="28" t="s">
        <v>1996</v>
      </c>
      <c r="G1601" s="27">
        <v>40554</v>
      </c>
      <c r="H1601" s="26">
        <v>9.8000000000000007</v>
      </c>
      <c r="I1601" s="26" t="s">
        <v>3</v>
      </c>
      <c r="J1601" s="26" t="s">
        <v>1997</v>
      </c>
      <c r="K1601" s="27">
        <v>41101</v>
      </c>
      <c r="L1601" s="27">
        <v>41109</v>
      </c>
      <c r="M1601" s="27"/>
      <c r="N1601" s="27">
        <v>41163</v>
      </c>
      <c r="O1601" s="26">
        <v>9.8000000000000007</v>
      </c>
      <c r="P1601" s="26"/>
      <c r="Q1601" s="26"/>
    </row>
    <row r="1602" spans="1:17" x14ac:dyDescent="0.25">
      <c r="A1602" s="26">
        <v>2403</v>
      </c>
      <c r="B1602" s="26">
        <v>4448</v>
      </c>
      <c r="C1602" s="26" t="s">
        <v>0</v>
      </c>
      <c r="D1602" s="26" t="s">
        <v>9417</v>
      </c>
      <c r="E1602" s="28" t="s">
        <v>974</v>
      </c>
      <c r="F1602" s="28" t="s">
        <v>1998</v>
      </c>
      <c r="G1602" s="27">
        <v>40554</v>
      </c>
      <c r="H1602" s="26">
        <v>9.8699999999999992</v>
      </c>
      <c r="I1602" s="26" t="s">
        <v>3</v>
      </c>
      <c r="J1602" s="26" t="s">
        <v>1999</v>
      </c>
      <c r="K1602" s="27">
        <v>41066</v>
      </c>
      <c r="L1602" s="27">
        <v>41109</v>
      </c>
      <c r="M1602" s="27"/>
      <c r="N1602" s="27">
        <v>41173</v>
      </c>
      <c r="O1602" s="26">
        <v>9.8699999999999992</v>
      </c>
      <c r="P1602" s="26"/>
      <c r="Q1602" s="26"/>
    </row>
    <row r="1603" spans="1:17" x14ac:dyDescent="0.25">
      <c r="A1603" s="26">
        <v>2404</v>
      </c>
      <c r="B1603" s="26">
        <v>4321</v>
      </c>
      <c r="C1603" s="26" t="s">
        <v>0</v>
      </c>
      <c r="D1603" s="26" t="s">
        <v>9415</v>
      </c>
      <c r="E1603" s="28" t="s">
        <v>974</v>
      </c>
      <c r="F1603" s="28" t="s">
        <v>2075</v>
      </c>
      <c r="G1603" s="27">
        <v>40554</v>
      </c>
      <c r="H1603" s="26">
        <v>9.91</v>
      </c>
      <c r="I1603" s="26" t="s">
        <v>3</v>
      </c>
      <c r="J1603" s="26" t="s">
        <v>2076</v>
      </c>
      <c r="K1603" s="27">
        <v>40584</v>
      </c>
      <c r="L1603" s="27">
        <v>40674</v>
      </c>
      <c r="M1603" s="27"/>
      <c r="N1603" s="27">
        <v>41131</v>
      </c>
      <c r="O1603" s="26">
        <v>9.91</v>
      </c>
      <c r="P1603" s="26"/>
      <c r="Q1603" s="26"/>
    </row>
    <row r="1604" spans="1:17" x14ac:dyDescent="0.25">
      <c r="A1604" s="26">
        <v>2405</v>
      </c>
      <c r="B1604" s="26">
        <v>4450</v>
      </c>
      <c r="C1604" s="26" t="s">
        <v>0</v>
      </c>
      <c r="D1604" s="26" t="s">
        <v>9417</v>
      </c>
      <c r="E1604" s="28" t="s">
        <v>974</v>
      </c>
      <c r="F1604" s="28" t="s">
        <v>2001</v>
      </c>
      <c r="G1604" s="27">
        <v>40554</v>
      </c>
      <c r="H1604" s="26">
        <v>5.41</v>
      </c>
      <c r="I1604" s="26" t="s">
        <v>3</v>
      </c>
      <c r="J1604" s="26" t="s">
        <v>2002</v>
      </c>
      <c r="K1604" s="27">
        <v>41101</v>
      </c>
      <c r="L1604" s="27">
        <v>41117</v>
      </c>
      <c r="M1604" s="27"/>
      <c r="N1604" s="27">
        <v>41227</v>
      </c>
      <c r="O1604" s="26">
        <v>5.41</v>
      </c>
      <c r="P1604" s="26"/>
      <c r="Q1604" s="26"/>
    </row>
    <row r="1605" spans="1:17" x14ac:dyDescent="0.25">
      <c r="A1605" s="26">
        <v>2406</v>
      </c>
      <c r="B1605" s="26">
        <v>4451</v>
      </c>
      <c r="C1605" s="26" t="s">
        <v>0</v>
      </c>
      <c r="D1605" s="26" t="s">
        <v>9417</v>
      </c>
      <c r="E1605" s="28" t="s">
        <v>974</v>
      </c>
      <c r="F1605" s="28" t="s">
        <v>2003</v>
      </c>
      <c r="G1605" s="27">
        <v>40554</v>
      </c>
      <c r="H1605" s="26">
        <v>9.8000000000000007</v>
      </c>
      <c r="I1605" s="26" t="s">
        <v>3</v>
      </c>
      <c r="J1605" s="26" t="s">
        <v>2004</v>
      </c>
      <c r="K1605" s="27">
        <v>41101</v>
      </c>
      <c r="L1605" s="27">
        <v>41120</v>
      </c>
      <c r="M1605" s="27"/>
      <c r="N1605" s="27">
        <v>41297</v>
      </c>
      <c r="O1605" s="26">
        <v>9.8000000000000007</v>
      </c>
      <c r="P1605" s="26"/>
      <c r="Q1605" s="26"/>
    </row>
    <row r="1606" spans="1:17" x14ac:dyDescent="0.25">
      <c r="A1606" s="26">
        <v>2407</v>
      </c>
      <c r="B1606" s="26">
        <v>4452</v>
      </c>
      <c r="C1606" s="26" t="s">
        <v>0</v>
      </c>
      <c r="D1606" s="26" t="s">
        <v>9417</v>
      </c>
      <c r="E1606" s="28" t="s">
        <v>974</v>
      </c>
      <c r="F1606" s="28" t="s">
        <v>2003</v>
      </c>
      <c r="G1606" s="27">
        <v>40554</v>
      </c>
      <c r="H1606" s="26">
        <v>9.5500000000000007</v>
      </c>
      <c r="I1606" s="26" t="s">
        <v>3</v>
      </c>
      <c r="J1606" s="26" t="s">
        <v>2005</v>
      </c>
      <c r="K1606" s="27">
        <v>41103</v>
      </c>
      <c r="L1606" s="27">
        <v>41121</v>
      </c>
      <c r="M1606" s="27"/>
      <c r="N1606" s="27">
        <v>41303</v>
      </c>
      <c r="O1606" s="26">
        <v>9.5500000000000007</v>
      </c>
      <c r="P1606" s="26"/>
      <c r="Q1606" s="26"/>
    </row>
    <row r="1607" spans="1:17" x14ac:dyDescent="0.25">
      <c r="A1607" s="26">
        <v>2408</v>
      </c>
      <c r="B1607" s="26">
        <v>4453</v>
      </c>
      <c r="C1607" s="26" t="s">
        <v>0</v>
      </c>
      <c r="D1607" s="26" t="s">
        <v>9417</v>
      </c>
      <c r="E1607" s="28" t="s">
        <v>974</v>
      </c>
      <c r="F1607" s="28" t="s">
        <v>2006</v>
      </c>
      <c r="G1607" s="27">
        <v>40554</v>
      </c>
      <c r="H1607" s="26">
        <v>8.82</v>
      </c>
      <c r="I1607" s="26" t="s">
        <v>3</v>
      </c>
      <c r="J1607" s="26" t="s">
        <v>2007</v>
      </c>
      <c r="K1607" s="27">
        <v>41103</v>
      </c>
      <c r="L1607" s="27">
        <v>41121</v>
      </c>
      <c r="M1607" s="27"/>
      <c r="N1607" s="27">
        <v>41291</v>
      </c>
      <c r="O1607" s="26">
        <v>8.82</v>
      </c>
      <c r="P1607" s="26"/>
      <c r="Q1607" s="26"/>
    </row>
    <row r="1608" spans="1:17" x14ac:dyDescent="0.25">
      <c r="A1608" s="26">
        <v>2409</v>
      </c>
      <c r="B1608" s="26">
        <v>4454</v>
      </c>
      <c r="C1608" s="26" t="s">
        <v>0</v>
      </c>
      <c r="D1608" s="26" t="s">
        <v>9417</v>
      </c>
      <c r="E1608" s="28" t="s">
        <v>974</v>
      </c>
      <c r="F1608" s="28" t="s">
        <v>2008</v>
      </c>
      <c r="G1608" s="27">
        <v>40554</v>
      </c>
      <c r="H1608" s="26">
        <v>9.8000000000000007</v>
      </c>
      <c r="I1608" s="26" t="s">
        <v>3</v>
      </c>
      <c r="J1608" s="26" t="s">
        <v>1202</v>
      </c>
      <c r="K1608" s="27">
        <v>41103</v>
      </c>
      <c r="L1608" s="27">
        <v>41121</v>
      </c>
      <c r="M1608" s="27"/>
      <c r="N1608" s="27">
        <v>41299</v>
      </c>
      <c r="O1608" s="26">
        <v>9.8000000000000007</v>
      </c>
      <c r="P1608" s="26"/>
      <c r="Q1608" s="26"/>
    </row>
    <row r="1609" spans="1:17" x14ac:dyDescent="0.25">
      <c r="A1609" s="26">
        <v>2410</v>
      </c>
      <c r="B1609" s="26">
        <v>4455</v>
      </c>
      <c r="C1609" s="26" t="s">
        <v>0</v>
      </c>
      <c r="D1609" s="26" t="s">
        <v>9417</v>
      </c>
      <c r="E1609" s="28" t="s">
        <v>974</v>
      </c>
      <c r="F1609" s="28" t="s">
        <v>2009</v>
      </c>
      <c r="G1609" s="27">
        <v>40554</v>
      </c>
      <c r="H1609" s="26">
        <v>9.8000000000000007</v>
      </c>
      <c r="I1609" s="26" t="s">
        <v>3</v>
      </c>
      <c r="J1609" s="26" t="s">
        <v>2010</v>
      </c>
      <c r="K1609" s="27">
        <v>41103</v>
      </c>
      <c r="L1609" s="27">
        <v>41120</v>
      </c>
      <c r="M1609" s="27"/>
      <c r="N1609" s="27">
        <v>41296</v>
      </c>
      <c r="O1609" s="26">
        <v>9.8000000000000007</v>
      </c>
      <c r="P1609" s="26"/>
      <c r="Q1609" s="26"/>
    </row>
    <row r="1610" spans="1:17" x14ac:dyDescent="0.25">
      <c r="A1610" s="26">
        <v>2411</v>
      </c>
      <c r="B1610" s="26">
        <v>4456</v>
      </c>
      <c r="C1610" s="26" t="s">
        <v>0</v>
      </c>
      <c r="D1610" s="26" t="s">
        <v>9417</v>
      </c>
      <c r="E1610" s="28" t="s">
        <v>974</v>
      </c>
      <c r="F1610" s="28" t="s">
        <v>2011</v>
      </c>
      <c r="G1610" s="27">
        <v>40554</v>
      </c>
      <c r="H1610" s="26">
        <v>9.8000000000000007</v>
      </c>
      <c r="I1610" s="26" t="s">
        <v>3</v>
      </c>
      <c r="J1610" s="26" t="s">
        <v>1883</v>
      </c>
      <c r="K1610" s="27">
        <v>41103</v>
      </c>
      <c r="L1610" s="27">
        <v>41193</v>
      </c>
      <c r="M1610" s="27"/>
      <c r="N1610" s="27">
        <v>41396</v>
      </c>
      <c r="O1610" s="26">
        <v>9.8000000000000007</v>
      </c>
      <c r="P1610" s="26"/>
      <c r="Q1610" s="26"/>
    </row>
    <row r="1611" spans="1:17" x14ac:dyDescent="0.25">
      <c r="A1611" s="26">
        <v>2412</v>
      </c>
      <c r="B1611" s="26">
        <v>4457</v>
      </c>
      <c r="C1611" s="26" t="s">
        <v>0</v>
      </c>
      <c r="D1611" s="26" t="s">
        <v>9417</v>
      </c>
      <c r="E1611" s="28" t="s">
        <v>974</v>
      </c>
      <c r="F1611" s="28" t="s">
        <v>2012</v>
      </c>
      <c r="G1611" s="27">
        <v>40554</v>
      </c>
      <c r="H1611" s="26">
        <v>6.34</v>
      </c>
      <c r="I1611" s="26" t="s">
        <v>3</v>
      </c>
      <c r="J1611" s="26" t="s">
        <v>1883</v>
      </c>
      <c r="K1611" s="27">
        <v>41103</v>
      </c>
      <c r="L1611" s="27">
        <v>41113</v>
      </c>
      <c r="M1611" s="27"/>
      <c r="N1611" s="27">
        <v>41171</v>
      </c>
      <c r="O1611" s="26">
        <v>6.34</v>
      </c>
      <c r="P1611" s="26"/>
      <c r="Q1611" s="26"/>
    </row>
    <row r="1612" spans="1:17" x14ac:dyDescent="0.25">
      <c r="A1612" s="26">
        <v>2413</v>
      </c>
      <c r="B1612" s="26">
        <v>4458</v>
      </c>
      <c r="C1612" s="26" t="s">
        <v>0</v>
      </c>
      <c r="D1612" s="26" t="s">
        <v>9417</v>
      </c>
      <c r="E1612" s="28" t="s">
        <v>974</v>
      </c>
      <c r="F1612" s="28" t="s">
        <v>2013</v>
      </c>
      <c r="G1612" s="27">
        <v>40554</v>
      </c>
      <c r="H1612" s="26">
        <v>9.8000000000000007</v>
      </c>
      <c r="I1612" s="26" t="s">
        <v>3</v>
      </c>
      <c r="J1612" s="26" t="s">
        <v>2014</v>
      </c>
      <c r="K1612" s="27">
        <v>41103</v>
      </c>
      <c r="L1612" s="27">
        <v>41120</v>
      </c>
      <c r="M1612" s="27"/>
      <c r="N1612" s="27">
        <v>41299</v>
      </c>
      <c r="O1612" s="26">
        <v>9.8000000000000007</v>
      </c>
      <c r="P1612" s="26"/>
      <c r="Q1612" s="26"/>
    </row>
    <row r="1613" spans="1:17" x14ac:dyDescent="0.25">
      <c r="A1613" s="26">
        <v>2414</v>
      </c>
      <c r="B1613" s="26">
        <v>4459</v>
      </c>
      <c r="C1613" s="26" t="s">
        <v>0</v>
      </c>
      <c r="D1613" s="26" t="s">
        <v>9417</v>
      </c>
      <c r="E1613" s="28" t="s">
        <v>974</v>
      </c>
      <c r="F1613" s="28" t="s">
        <v>2015</v>
      </c>
      <c r="G1613" s="27">
        <v>40554</v>
      </c>
      <c r="H1613" s="26">
        <v>4.8</v>
      </c>
      <c r="I1613" s="26" t="s">
        <v>3</v>
      </c>
      <c r="J1613" s="26" t="s">
        <v>2016</v>
      </c>
      <c r="K1613" s="27">
        <v>41103</v>
      </c>
      <c r="L1613" s="27">
        <v>41131</v>
      </c>
      <c r="M1613" s="27"/>
      <c r="N1613" s="27">
        <v>41403</v>
      </c>
      <c r="O1613" s="26">
        <v>4.8</v>
      </c>
      <c r="P1613" s="26"/>
      <c r="Q1613" s="26"/>
    </row>
    <row r="1614" spans="1:17" x14ac:dyDescent="0.25">
      <c r="A1614" s="26">
        <v>2415</v>
      </c>
      <c r="B1614" s="26">
        <v>4460</v>
      </c>
      <c r="C1614" s="26" t="s">
        <v>0</v>
      </c>
      <c r="D1614" s="26" t="s">
        <v>9417</v>
      </c>
      <c r="E1614" s="28" t="s">
        <v>974</v>
      </c>
      <c r="F1614" s="28" t="s">
        <v>2366</v>
      </c>
      <c r="G1614" s="27">
        <v>40554</v>
      </c>
      <c r="H1614" s="26">
        <v>4.8</v>
      </c>
      <c r="I1614" s="26" t="s">
        <v>3</v>
      </c>
      <c r="J1614" s="26" t="s">
        <v>2367</v>
      </c>
      <c r="K1614" s="27">
        <v>41103</v>
      </c>
      <c r="L1614" s="27">
        <v>41131</v>
      </c>
      <c r="M1614" s="27"/>
      <c r="N1614" s="27">
        <v>41394</v>
      </c>
      <c r="O1614" s="26">
        <v>4.8</v>
      </c>
      <c r="P1614" s="26"/>
      <c r="Q1614" s="26"/>
    </row>
    <row r="1615" spans="1:17" x14ac:dyDescent="0.25">
      <c r="A1615" s="26">
        <v>2416</v>
      </c>
      <c r="B1615" s="26">
        <v>4461</v>
      </c>
      <c r="C1615" s="26" t="s">
        <v>0</v>
      </c>
      <c r="D1615" s="26" t="s">
        <v>9417</v>
      </c>
      <c r="E1615" s="28" t="s">
        <v>974</v>
      </c>
      <c r="F1615" s="28" t="s">
        <v>2368</v>
      </c>
      <c r="G1615" s="27">
        <v>40554</v>
      </c>
      <c r="H1615" s="26">
        <v>6.11</v>
      </c>
      <c r="I1615" s="26" t="s">
        <v>3</v>
      </c>
      <c r="J1615" s="26" t="s">
        <v>2369</v>
      </c>
      <c r="K1615" s="27">
        <v>41103</v>
      </c>
      <c r="L1615" s="27">
        <v>41121</v>
      </c>
      <c r="M1615" s="27"/>
      <c r="N1615" s="27">
        <v>41238</v>
      </c>
      <c r="O1615" s="26">
        <v>6.11</v>
      </c>
      <c r="P1615" s="26"/>
      <c r="Q1615" s="26"/>
    </row>
    <row r="1616" spans="1:17" x14ac:dyDescent="0.25">
      <c r="A1616" s="26">
        <v>2417</v>
      </c>
      <c r="B1616" s="26">
        <v>4462</v>
      </c>
      <c r="C1616" s="26" t="s">
        <v>0</v>
      </c>
      <c r="D1616" s="26" t="s">
        <v>9417</v>
      </c>
      <c r="E1616" s="28" t="s">
        <v>974</v>
      </c>
      <c r="F1616" s="28" t="s">
        <v>2370</v>
      </c>
      <c r="G1616" s="27">
        <v>40554</v>
      </c>
      <c r="H1616" s="26">
        <v>4.8</v>
      </c>
      <c r="I1616" s="26" t="s">
        <v>3</v>
      </c>
      <c r="J1616" s="26" t="s">
        <v>1767</v>
      </c>
      <c r="K1616" s="27">
        <v>41103</v>
      </c>
      <c r="L1616" s="27">
        <v>41131</v>
      </c>
      <c r="M1616" s="27"/>
      <c r="N1616" s="27">
        <v>41394</v>
      </c>
      <c r="O1616" s="26">
        <v>4.8</v>
      </c>
      <c r="P1616" s="26"/>
      <c r="Q1616" s="26"/>
    </row>
    <row r="1617" spans="1:17" x14ac:dyDescent="0.25">
      <c r="A1617" s="26">
        <v>2418</v>
      </c>
      <c r="B1617" s="26">
        <v>4463</v>
      </c>
      <c r="C1617" s="26" t="s">
        <v>0</v>
      </c>
      <c r="D1617" s="26" t="s">
        <v>9417</v>
      </c>
      <c r="E1617" s="28" t="s">
        <v>974</v>
      </c>
      <c r="F1617" s="28" t="s">
        <v>2371</v>
      </c>
      <c r="G1617" s="27">
        <v>40554</v>
      </c>
      <c r="H1617" s="26">
        <v>7.02</v>
      </c>
      <c r="I1617" s="26" t="s">
        <v>3</v>
      </c>
      <c r="J1617" s="26" t="s">
        <v>2372</v>
      </c>
      <c r="K1617" s="27">
        <v>41103</v>
      </c>
      <c r="L1617" s="27">
        <v>41117</v>
      </c>
      <c r="M1617" s="27"/>
      <c r="N1617" s="27">
        <v>41318</v>
      </c>
      <c r="O1617" s="26">
        <v>7.02</v>
      </c>
      <c r="P1617" s="26"/>
      <c r="Q1617" s="26"/>
    </row>
    <row r="1618" spans="1:17" x14ac:dyDescent="0.25">
      <c r="A1618" s="26">
        <v>2419</v>
      </c>
      <c r="B1618" s="26">
        <v>4464</v>
      </c>
      <c r="C1618" s="26" t="s">
        <v>0</v>
      </c>
      <c r="D1618" s="26" t="s">
        <v>9417</v>
      </c>
      <c r="E1618" s="28" t="s">
        <v>974</v>
      </c>
      <c r="F1618" s="28" t="s">
        <v>2373</v>
      </c>
      <c r="G1618" s="27">
        <v>40554</v>
      </c>
      <c r="H1618" s="26">
        <v>9.8699999999999992</v>
      </c>
      <c r="I1618" s="26" t="s">
        <v>3</v>
      </c>
      <c r="J1618" s="26" t="s">
        <v>2374</v>
      </c>
      <c r="K1618" s="27">
        <v>41103</v>
      </c>
      <c r="L1618" s="27">
        <v>41120</v>
      </c>
      <c r="M1618" s="27"/>
      <c r="N1618" s="27">
        <v>41164</v>
      </c>
      <c r="O1618" s="26">
        <v>9.8699999999999992</v>
      </c>
      <c r="P1618" s="26"/>
      <c r="Q1618" s="26"/>
    </row>
    <row r="1619" spans="1:17" x14ac:dyDescent="0.25">
      <c r="A1619" s="26">
        <v>2420</v>
      </c>
      <c r="B1619" s="26">
        <v>4465</v>
      </c>
      <c r="C1619" s="26" t="s">
        <v>0</v>
      </c>
      <c r="D1619" s="26" t="s">
        <v>9418</v>
      </c>
      <c r="E1619" s="28" t="s">
        <v>974</v>
      </c>
      <c r="F1619" s="28" t="s">
        <v>2375</v>
      </c>
      <c r="G1619" s="27">
        <v>40554</v>
      </c>
      <c r="H1619" s="26">
        <v>9.89</v>
      </c>
      <c r="I1619" s="26" t="s">
        <v>3</v>
      </c>
      <c r="J1619" s="26" t="s">
        <v>1441</v>
      </c>
      <c r="K1619" s="27">
        <v>40644</v>
      </c>
      <c r="L1619" s="27">
        <v>40731</v>
      </c>
      <c r="M1619" s="27"/>
      <c r="N1619" s="27">
        <v>40927</v>
      </c>
      <c r="O1619" s="26">
        <v>9.89</v>
      </c>
      <c r="P1619" s="26"/>
      <c r="Q1619" s="26"/>
    </row>
    <row r="1620" spans="1:17" x14ac:dyDescent="0.25">
      <c r="A1620" s="26">
        <v>2421</v>
      </c>
      <c r="B1620" s="26">
        <v>4466</v>
      </c>
      <c r="C1620" s="26" t="s">
        <v>0</v>
      </c>
      <c r="D1620" s="26" t="s">
        <v>9418</v>
      </c>
      <c r="E1620" s="28" t="s">
        <v>974</v>
      </c>
      <c r="F1620" s="28" t="s">
        <v>2376</v>
      </c>
      <c r="G1620" s="27">
        <v>40554</v>
      </c>
      <c r="H1620" s="26">
        <v>9.89</v>
      </c>
      <c r="I1620" s="26" t="s">
        <v>3</v>
      </c>
      <c r="J1620" s="26" t="s">
        <v>1441</v>
      </c>
      <c r="K1620" s="27">
        <v>40652</v>
      </c>
      <c r="L1620" s="27">
        <v>40743</v>
      </c>
      <c r="M1620" s="27"/>
      <c r="N1620" s="27">
        <v>40940</v>
      </c>
      <c r="O1620" s="26">
        <v>9.89</v>
      </c>
      <c r="P1620" s="26"/>
      <c r="Q1620" s="26"/>
    </row>
    <row r="1621" spans="1:17" x14ac:dyDescent="0.25">
      <c r="A1621" s="26">
        <v>2422</v>
      </c>
      <c r="B1621" s="26">
        <v>4467</v>
      </c>
      <c r="C1621" s="26" t="s">
        <v>0</v>
      </c>
      <c r="D1621" s="26" t="s">
        <v>9418</v>
      </c>
      <c r="E1621" s="28" t="s">
        <v>974</v>
      </c>
      <c r="F1621" s="28" t="s">
        <v>2088</v>
      </c>
      <c r="G1621" s="27">
        <v>40554</v>
      </c>
      <c r="H1621" s="26">
        <v>9.8800000000000008</v>
      </c>
      <c r="I1621" s="26" t="s">
        <v>3</v>
      </c>
      <c r="J1621" s="26" t="s">
        <v>2089</v>
      </c>
      <c r="K1621" s="27">
        <v>40662</v>
      </c>
      <c r="L1621" s="27">
        <v>40745</v>
      </c>
      <c r="M1621" s="27"/>
      <c r="N1621" s="27">
        <v>40882</v>
      </c>
      <c r="O1621" s="26">
        <v>9.8800000000000008</v>
      </c>
      <c r="P1621" s="26"/>
      <c r="Q1621" s="26"/>
    </row>
    <row r="1622" spans="1:17" x14ac:dyDescent="0.25">
      <c r="A1622" s="26">
        <v>2423</v>
      </c>
      <c r="B1622" s="26">
        <v>4468</v>
      </c>
      <c r="C1622" s="26" t="s">
        <v>0</v>
      </c>
      <c r="D1622" s="26" t="s">
        <v>9418</v>
      </c>
      <c r="E1622" s="28" t="s">
        <v>974</v>
      </c>
      <c r="F1622" s="28" t="s">
        <v>2090</v>
      </c>
      <c r="G1622" s="27">
        <v>40554</v>
      </c>
      <c r="H1622" s="26">
        <v>4.83</v>
      </c>
      <c r="I1622" s="26" t="s">
        <v>3</v>
      </c>
      <c r="J1622" s="26" t="s">
        <v>2091</v>
      </c>
      <c r="K1622" s="27">
        <v>40644</v>
      </c>
      <c r="L1622" s="27">
        <v>40675</v>
      </c>
      <c r="M1622" s="27"/>
      <c r="N1622" s="27">
        <v>40813</v>
      </c>
      <c r="O1622" s="26">
        <v>4.83</v>
      </c>
      <c r="P1622" s="26"/>
      <c r="Q1622" s="26"/>
    </row>
    <row r="1623" spans="1:17" x14ac:dyDescent="0.25">
      <c r="A1623" s="26">
        <v>2424</v>
      </c>
      <c r="B1623" s="26">
        <v>4469</v>
      </c>
      <c r="C1623" s="26" t="s">
        <v>0</v>
      </c>
      <c r="D1623" s="26" t="s">
        <v>9418</v>
      </c>
      <c r="E1623" s="28" t="s">
        <v>974</v>
      </c>
      <c r="F1623" s="28" t="s">
        <v>2090</v>
      </c>
      <c r="G1623" s="27">
        <v>40554</v>
      </c>
      <c r="H1623" s="26">
        <v>4.83</v>
      </c>
      <c r="I1623" s="26" t="s">
        <v>3</v>
      </c>
      <c r="J1623" s="26" t="s">
        <v>2091</v>
      </c>
      <c r="K1623" s="27">
        <v>40644</v>
      </c>
      <c r="L1623" s="27">
        <v>40675</v>
      </c>
      <c r="M1623" s="27"/>
      <c r="N1623" s="27">
        <v>40813</v>
      </c>
      <c r="O1623" s="26">
        <v>4.83</v>
      </c>
      <c r="P1623" s="26"/>
      <c r="Q1623" s="26"/>
    </row>
    <row r="1624" spans="1:17" x14ac:dyDescent="0.25">
      <c r="A1624" s="26">
        <v>2425</v>
      </c>
      <c r="B1624" s="26">
        <v>4470</v>
      </c>
      <c r="C1624" s="26" t="s">
        <v>0</v>
      </c>
      <c r="D1624" s="26" t="s">
        <v>9418</v>
      </c>
      <c r="E1624" s="28" t="s">
        <v>974</v>
      </c>
      <c r="F1624" s="28" t="s">
        <v>2092</v>
      </c>
      <c r="G1624" s="27">
        <v>40554</v>
      </c>
      <c r="H1624" s="26">
        <v>4.8</v>
      </c>
      <c r="I1624" s="26" t="s">
        <v>3</v>
      </c>
      <c r="J1624" s="26" t="s">
        <v>2093</v>
      </c>
      <c r="K1624" s="27">
        <v>40667</v>
      </c>
      <c r="L1624" s="27">
        <v>40680</v>
      </c>
      <c r="M1624" s="27"/>
      <c r="N1624" s="27">
        <v>40763</v>
      </c>
      <c r="O1624" s="26">
        <v>4.8</v>
      </c>
      <c r="P1624" s="26"/>
      <c r="Q1624" s="26"/>
    </row>
    <row r="1625" spans="1:17" x14ac:dyDescent="0.25">
      <c r="A1625" s="26">
        <v>2426</v>
      </c>
      <c r="B1625" s="26">
        <v>4471</v>
      </c>
      <c r="C1625" s="26" t="s">
        <v>0</v>
      </c>
      <c r="D1625" s="26" t="s">
        <v>9418</v>
      </c>
      <c r="E1625" s="28" t="s">
        <v>974</v>
      </c>
      <c r="F1625" s="28" t="s">
        <v>2094</v>
      </c>
      <c r="G1625" s="27">
        <v>40554</v>
      </c>
      <c r="H1625" s="26">
        <v>9.89</v>
      </c>
      <c r="I1625" s="26" t="s">
        <v>3</v>
      </c>
      <c r="J1625" s="26" t="s">
        <v>1484</v>
      </c>
      <c r="K1625" s="27">
        <v>40672</v>
      </c>
      <c r="L1625" s="27">
        <v>40681</v>
      </c>
      <c r="M1625" s="27"/>
      <c r="N1625" s="27">
        <v>40857</v>
      </c>
      <c r="O1625" s="26">
        <v>9.89</v>
      </c>
      <c r="P1625" s="26"/>
      <c r="Q1625" s="26"/>
    </row>
    <row r="1626" spans="1:17" x14ac:dyDescent="0.25">
      <c r="A1626" s="26">
        <v>2427</v>
      </c>
      <c r="B1626" s="26">
        <v>4472</v>
      </c>
      <c r="C1626" s="26" t="s">
        <v>0</v>
      </c>
      <c r="D1626" s="26" t="s">
        <v>9418</v>
      </c>
      <c r="E1626" s="28" t="s">
        <v>974</v>
      </c>
      <c r="F1626" s="28" t="s">
        <v>2095</v>
      </c>
      <c r="G1626" s="27">
        <v>40554</v>
      </c>
      <c r="H1626" s="26">
        <v>9.8699999999999992</v>
      </c>
      <c r="I1626" s="26" t="s">
        <v>3</v>
      </c>
      <c r="J1626" s="26" t="s">
        <v>1593</v>
      </c>
      <c r="K1626" s="27">
        <v>40662</v>
      </c>
      <c r="L1626" s="27">
        <v>40708</v>
      </c>
      <c r="M1626" s="27"/>
      <c r="N1626" s="27">
        <v>40774</v>
      </c>
      <c r="O1626" s="26">
        <v>9.8699999999999992</v>
      </c>
      <c r="P1626" s="26"/>
      <c r="Q1626" s="26"/>
    </row>
    <row r="1627" spans="1:17" x14ac:dyDescent="0.25">
      <c r="A1627" s="26">
        <v>2428</v>
      </c>
      <c r="B1627" s="26">
        <v>4473</v>
      </c>
      <c r="C1627" s="26" t="s">
        <v>0</v>
      </c>
      <c r="D1627" s="26" t="s">
        <v>9418</v>
      </c>
      <c r="E1627" s="28" t="s">
        <v>974</v>
      </c>
      <c r="F1627" s="28" t="s">
        <v>2096</v>
      </c>
      <c r="G1627" s="27">
        <v>40554</v>
      </c>
      <c r="H1627" s="26">
        <v>9.8000000000000007</v>
      </c>
      <c r="I1627" s="26" t="s">
        <v>3</v>
      </c>
      <c r="J1627" s="26" t="s">
        <v>2097</v>
      </c>
      <c r="K1627" s="27">
        <v>40666</v>
      </c>
      <c r="L1627" s="27">
        <v>40729</v>
      </c>
      <c r="M1627" s="27"/>
      <c r="N1627" s="27">
        <v>40837</v>
      </c>
      <c r="O1627" s="26">
        <v>9.8000000000000007</v>
      </c>
      <c r="P1627" s="26"/>
      <c r="Q1627" s="26"/>
    </row>
    <row r="1628" spans="1:17" x14ac:dyDescent="0.25">
      <c r="A1628" s="26">
        <v>2429</v>
      </c>
      <c r="B1628" s="26">
        <v>4474</v>
      </c>
      <c r="C1628" s="26" t="s">
        <v>0</v>
      </c>
      <c r="D1628" s="26" t="s">
        <v>9418</v>
      </c>
      <c r="E1628" s="28" t="s">
        <v>974</v>
      </c>
      <c r="F1628" s="28" t="s">
        <v>2098</v>
      </c>
      <c r="G1628" s="27">
        <v>40554</v>
      </c>
      <c r="H1628" s="26">
        <v>9.8699999999999992</v>
      </c>
      <c r="I1628" s="26" t="s">
        <v>3</v>
      </c>
      <c r="J1628" s="26" t="s">
        <v>1425</v>
      </c>
      <c r="K1628" s="27">
        <v>40666</v>
      </c>
      <c r="L1628" s="27">
        <v>40681</v>
      </c>
      <c r="M1628" s="27"/>
      <c r="N1628" s="27">
        <v>40778</v>
      </c>
      <c r="O1628" s="26">
        <v>9.8699999999999992</v>
      </c>
      <c r="P1628" s="26"/>
      <c r="Q1628" s="26"/>
    </row>
    <row r="1629" spans="1:17" x14ac:dyDescent="0.25">
      <c r="A1629" s="26">
        <v>2430</v>
      </c>
      <c r="B1629" s="26">
        <v>4475</v>
      </c>
      <c r="C1629" s="26" t="s">
        <v>0</v>
      </c>
      <c r="D1629" s="26" t="s">
        <v>9418</v>
      </c>
      <c r="E1629" s="28" t="s">
        <v>974</v>
      </c>
      <c r="F1629" s="28" t="s">
        <v>2099</v>
      </c>
      <c r="G1629" s="27">
        <v>40554</v>
      </c>
      <c r="H1629" s="26">
        <v>9.9</v>
      </c>
      <c r="I1629" s="26" t="s">
        <v>3</v>
      </c>
      <c r="J1629" s="26" t="s">
        <v>2100</v>
      </c>
      <c r="K1629" s="27">
        <v>40891</v>
      </c>
      <c r="L1629" s="27">
        <v>40892</v>
      </c>
      <c r="M1629" s="27"/>
      <c r="N1629" s="27">
        <v>41075</v>
      </c>
      <c r="O1629" s="26">
        <v>9.9</v>
      </c>
      <c r="P1629" s="26"/>
      <c r="Q1629" s="26"/>
    </row>
    <row r="1630" spans="1:17" x14ac:dyDescent="0.25">
      <c r="A1630" s="26">
        <v>2431</v>
      </c>
      <c r="B1630" s="26">
        <v>4476</v>
      </c>
      <c r="C1630" s="26" t="s">
        <v>0</v>
      </c>
      <c r="D1630" s="26" t="s">
        <v>9418</v>
      </c>
      <c r="E1630" s="28" t="s">
        <v>974</v>
      </c>
      <c r="F1630" s="28" t="s">
        <v>2101</v>
      </c>
      <c r="G1630" s="27">
        <v>40554</v>
      </c>
      <c r="H1630" s="26">
        <v>9.98</v>
      </c>
      <c r="I1630" s="26" t="s">
        <v>3</v>
      </c>
      <c r="J1630" s="26" t="s">
        <v>2102</v>
      </c>
      <c r="K1630" s="27">
        <v>40879</v>
      </c>
      <c r="L1630" s="27">
        <v>40893</v>
      </c>
      <c r="M1630" s="27"/>
      <c r="N1630" s="27">
        <v>41082</v>
      </c>
      <c r="O1630" s="26">
        <v>9.98</v>
      </c>
      <c r="P1630" s="26"/>
      <c r="Q1630" s="26"/>
    </row>
    <row r="1631" spans="1:17" x14ac:dyDescent="0.25">
      <c r="A1631" s="26">
        <v>2432</v>
      </c>
      <c r="B1631" s="26">
        <v>4477</v>
      </c>
      <c r="C1631" s="26" t="s">
        <v>0</v>
      </c>
      <c r="D1631" s="26" t="s">
        <v>9418</v>
      </c>
      <c r="E1631" s="28" t="s">
        <v>974</v>
      </c>
      <c r="F1631" s="28" t="s">
        <v>2103</v>
      </c>
      <c r="G1631" s="27">
        <v>40554</v>
      </c>
      <c r="H1631" s="26">
        <v>10</v>
      </c>
      <c r="I1631" s="26" t="s">
        <v>3</v>
      </c>
      <c r="J1631" s="26" t="s">
        <v>1651</v>
      </c>
      <c r="K1631" s="27">
        <v>40879</v>
      </c>
      <c r="L1631" s="27">
        <v>40900</v>
      </c>
      <c r="M1631" s="27"/>
      <c r="N1631" s="27">
        <v>40987</v>
      </c>
      <c r="O1631" s="26">
        <v>9.84</v>
      </c>
      <c r="P1631" s="26"/>
      <c r="Q1631" s="26"/>
    </row>
    <row r="1632" spans="1:17" x14ac:dyDescent="0.25">
      <c r="A1632" s="26">
        <v>2433</v>
      </c>
      <c r="B1632" s="26">
        <v>4478</v>
      </c>
      <c r="C1632" s="26" t="s">
        <v>0</v>
      </c>
      <c r="D1632" s="26" t="s">
        <v>9418</v>
      </c>
      <c r="E1632" s="28" t="s">
        <v>974</v>
      </c>
      <c r="F1632" s="28" t="s">
        <v>2104</v>
      </c>
      <c r="G1632" s="27">
        <v>40554</v>
      </c>
      <c r="H1632" s="26">
        <v>9.89</v>
      </c>
      <c r="I1632" s="26" t="s">
        <v>3</v>
      </c>
      <c r="J1632" s="26" t="s">
        <v>2105</v>
      </c>
      <c r="K1632" s="27">
        <v>40843</v>
      </c>
      <c r="L1632" s="27">
        <v>40868</v>
      </c>
      <c r="M1632" s="27"/>
      <c r="N1632" s="27">
        <v>40928</v>
      </c>
      <c r="O1632" s="26">
        <v>9.89</v>
      </c>
      <c r="P1632" s="26"/>
      <c r="Q1632" s="26"/>
    </row>
    <row r="1633" spans="1:17" x14ac:dyDescent="0.25">
      <c r="A1633" s="26">
        <v>2434</v>
      </c>
      <c r="B1633" s="26">
        <v>4479</v>
      </c>
      <c r="C1633" s="26" t="s">
        <v>0</v>
      </c>
      <c r="D1633" s="26" t="s">
        <v>9418</v>
      </c>
      <c r="E1633" s="28" t="s">
        <v>974</v>
      </c>
      <c r="F1633" s="28" t="s">
        <v>2106</v>
      </c>
      <c r="G1633" s="27">
        <v>40554</v>
      </c>
      <c r="H1633" s="26">
        <v>9.92</v>
      </c>
      <c r="I1633" s="26" t="s">
        <v>3</v>
      </c>
      <c r="J1633" s="26" t="s">
        <v>1314</v>
      </c>
      <c r="K1633" s="27">
        <v>40843</v>
      </c>
      <c r="L1633" s="27">
        <v>40871</v>
      </c>
      <c r="M1633" s="27"/>
      <c r="N1633" s="27">
        <v>40983</v>
      </c>
      <c r="O1633" s="26">
        <v>9.92</v>
      </c>
      <c r="P1633" s="26"/>
      <c r="Q1633" s="26"/>
    </row>
    <row r="1634" spans="1:17" x14ac:dyDescent="0.25">
      <c r="A1634" s="26">
        <v>2435</v>
      </c>
      <c r="B1634" s="26">
        <v>4480</v>
      </c>
      <c r="C1634" s="26" t="s">
        <v>0</v>
      </c>
      <c r="D1634" s="26" t="s">
        <v>9418</v>
      </c>
      <c r="E1634" s="28" t="s">
        <v>974</v>
      </c>
      <c r="F1634" s="28" t="s">
        <v>2107</v>
      </c>
      <c r="G1634" s="27">
        <v>40554</v>
      </c>
      <c r="H1634" s="26">
        <v>10</v>
      </c>
      <c r="I1634" s="26" t="s">
        <v>3</v>
      </c>
      <c r="J1634" s="26" t="s">
        <v>2108</v>
      </c>
      <c r="K1634" s="27">
        <v>40843</v>
      </c>
      <c r="L1634" s="27">
        <v>40900</v>
      </c>
      <c r="M1634" s="27"/>
      <c r="N1634" s="27">
        <v>41075</v>
      </c>
      <c r="O1634" s="26">
        <v>9.8000000000000007</v>
      </c>
      <c r="P1634" s="26"/>
      <c r="Q1634" s="26"/>
    </row>
    <row r="1635" spans="1:17" x14ac:dyDescent="0.25">
      <c r="A1635" s="26">
        <v>2436</v>
      </c>
      <c r="B1635" s="26">
        <v>4481</v>
      </c>
      <c r="C1635" s="26" t="s">
        <v>0</v>
      </c>
      <c r="D1635" s="26" t="s">
        <v>9418</v>
      </c>
      <c r="E1635" s="28" t="s">
        <v>974</v>
      </c>
      <c r="F1635" s="28" t="s">
        <v>2109</v>
      </c>
      <c r="G1635" s="27">
        <v>40554</v>
      </c>
      <c r="H1635" s="26">
        <v>10</v>
      </c>
      <c r="I1635" s="26" t="s">
        <v>3</v>
      </c>
      <c r="J1635" s="26" t="s">
        <v>1437</v>
      </c>
      <c r="K1635" s="27">
        <v>40882</v>
      </c>
      <c r="L1635" s="27">
        <v>40899</v>
      </c>
      <c r="M1635" s="27"/>
      <c r="N1635" s="27">
        <v>41005</v>
      </c>
      <c r="O1635" s="26">
        <v>9.84</v>
      </c>
      <c r="P1635" s="26"/>
      <c r="Q1635" s="26"/>
    </row>
    <row r="1636" spans="1:17" x14ac:dyDescent="0.25">
      <c r="A1636" s="26">
        <v>2437</v>
      </c>
      <c r="B1636" s="26">
        <v>4482</v>
      </c>
      <c r="C1636" s="26" t="s">
        <v>0</v>
      </c>
      <c r="D1636" s="26" t="s">
        <v>9418</v>
      </c>
      <c r="E1636" s="28" t="s">
        <v>974</v>
      </c>
      <c r="F1636" s="28" t="s">
        <v>2110</v>
      </c>
      <c r="G1636" s="27">
        <v>40554</v>
      </c>
      <c r="H1636" s="26">
        <v>9.8699999999999992</v>
      </c>
      <c r="I1636" s="26" t="s">
        <v>3</v>
      </c>
      <c r="J1636" s="26" t="s">
        <v>1441</v>
      </c>
      <c r="K1636" s="27">
        <v>40889</v>
      </c>
      <c r="L1636" s="27">
        <v>40898</v>
      </c>
      <c r="M1636" s="27"/>
      <c r="N1636" s="27">
        <v>40998</v>
      </c>
      <c r="O1636" s="26">
        <v>9.8699999999999992</v>
      </c>
      <c r="P1636" s="26"/>
      <c r="Q1636" s="26"/>
    </row>
    <row r="1637" spans="1:17" x14ac:dyDescent="0.25">
      <c r="A1637" s="26">
        <v>2438</v>
      </c>
      <c r="B1637" s="26">
        <v>4483</v>
      </c>
      <c r="C1637" s="26" t="s">
        <v>0</v>
      </c>
      <c r="D1637" s="26" t="s">
        <v>9418</v>
      </c>
      <c r="E1637" s="28" t="s">
        <v>974</v>
      </c>
      <c r="F1637" s="28" t="s">
        <v>2111</v>
      </c>
      <c r="G1637" s="27">
        <v>40554</v>
      </c>
      <c r="H1637" s="26">
        <v>9.8699999999999992</v>
      </c>
      <c r="I1637" s="26" t="s">
        <v>3</v>
      </c>
      <c r="J1637" s="26" t="s">
        <v>1441</v>
      </c>
      <c r="K1637" s="27">
        <v>40882</v>
      </c>
      <c r="L1637" s="27">
        <v>40898</v>
      </c>
      <c r="M1637" s="27"/>
      <c r="N1637" s="27">
        <v>40998</v>
      </c>
      <c r="O1637" s="26">
        <v>9.8699999999999992</v>
      </c>
      <c r="P1637" s="26"/>
      <c r="Q1637" s="26"/>
    </row>
    <row r="1638" spans="1:17" x14ac:dyDescent="0.25">
      <c r="A1638" s="26">
        <v>2439</v>
      </c>
      <c r="B1638" s="26">
        <v>4484</v>
      </c>
      <c r="C1638" s="26" t="s">
        <v>0</v>
      </c>
      <c r="D1638" s="26" t="s">
        <v>9418</v>
      </c>
      <c r="E1638" s="28" t="s">
        <v>974</v>
      </c>
      <c r="F1638" s="28" t="s">
        <v>2112</v>
      </c>
      <c r="G1638" s="27">
        <v>40554</v>
      </c>
      <c r="H1638" s="26">
        <v>9.84</v>
      </c>
      <c r="I1638" s="26" t="s">
        <v>3</v>
      </c>
      <c r="J1638" s="26" t="s">
        <v>2113</v>
      </c>
      <c r="K1638" s="27">
        <v>40882</v>
      </c>
      <c r="L1638" s="27">
        <v>40884</v>
      </c>
      <c r="M1638" s="27"/>
      <c r="N1638" s="27">
        <v>40920</v>
      </c>
      <c r="O1638" s="26">
        <v>9.84</v>
      </c>
      <c r="P1638" s="26"/>
      <c r="Q1638" s="26"/>
    </row>
    <row r="1639" spans="1:17" x14ac:dyDescent="0.25">
      <c r="A1639" s="26">
        <v>2440</v>
      </c>
      <c r="B1639" s="26">
        <v>4485</v>
      </c>
      <c r="C1639" s="26" t="s">
        <v>0</v>
      </c>
      <c r="D1639" s="26" t="s">
        <v>9418</v>
      </c>
      <c r="E1639" s="28" t="s">
        <v>974</v>
      </c>
      <c r="F1639" s="28" t="s">
        <v>2114</v>
      </c>
      <c r="G1639" s="27">
        <v>40554</v>
      </c>
      <c r="H1639" s="26">
        <v>9.92</v>
      </c>
      <c r="I1639" s="26" t="s">
        <v>3</v>
      </c>
      <c r="J1639" s="26" t="s">
        <v>2115</v>
      </c>
      <c r="K1639" s="27">
        <v>40882</v>
      </c>
      <c r="L1639" s="27">
        <v>40885</v>
      </c>
      <c r="M1639" s="27"/>
      <c r="N1639" s="27">
        <v>41011</v>
      </c>
      <c r="O1639" s="26">
        <v>9.92</v>
      </c>
      <c r="P1639" s="26"/>
      <c r="Q1639" s="26"/>
    </row>
    <row r="1640" spans="1:17" x14ac:dyDescent="0.25">
      <c r="A1640" s="26">
        <v>2441</v>
      </c>
      <c r="B1640" s="26">
        <v>4486</v>
      </c>
      <c r="C1640" s="26" t="s">
        <v>0</v>
      </c>
      <c r="D1640" s="26" t="s">
        <v>9418</v>
      </c>
      <c r="E1640" s="28" t="s">
        <v>974</v>
      </c>
      <c r="F1640" s="28" t="s">
        <v>2116</v>
      </c>
      <c r="G1640" s="27">
        <v>40554</v>
      </c>
      <c r="H1640" s="26">
        <v>9.84</v>
      </c>
      <c r="I1640" s="26" t="s">
        <v>3</v>
      </c>
      <c r="J1640" s="26" t="s">
        <v>1437</v>
      </c>
      <c r="K1640" s="27">
        <v>40882</v>
      </c>
      <c r="L1640" s="27">
        <v>40905</v>
      </c>
      <c r="M1640" s="27"/>
      <c r="N1640" s="27">
        <v>41054</v>
      </c>
      <c r="O1640" s="26">
        <v>9.84</v>
      </c>
      <c r="P1640" s="26"/>
      <c r="Q1640" s="26"/>
    </row>
    <row r="1641" spans="1:17" x14ac:dyDescent="0.25">
      <c r="A1641" s="26">
        <v>2442</v>
      </c>
      <c r="B1641" s="26">
        <v>4487</v>
      </c>
      <c r="C1641" s="26" t="s">
        <v>0</v>
      </c>
      <c r="D1641" s="26" t="s">
        <v>9418</v>
      </c>
      <c r="E1641" s="28" t="s">
        <v>974</v>
      </c>
      <c r="F1641" s="28" t="s">
        <v>2117</v>
      </c>
      <c r="G1641" s="27">
        <v>40554</v>
      </c>
      <c r="H1641" s="26">
        <v>8.64</v>
      </c>
      <c r="I1641" s="26" t="s">
        <v>3</v>
      </c>
      <c r="J1641" s="26" t="s">
        <v>2118</v>
      </c>
      <c r="K1641" s="27">
        <v>40882</v>
      </c>
      <c r="L1641" s="27">
        <v>40892</v>
      </c>
      <c r="M1641" s="27"/>
      <c r="N1641" s="27">
        <v>40952</v>
      </c>
      <c r="O1641" s="26">
        <v>8.64</v>
      </c>
      <c r="P1641" s="26"/>
      <c r="Q1641" s="26"/>
    </row>
    <row r="1642" spans="1:17" x14ac:dyDescent="0.25">
      <c r="A1642" s="26">
        <v>2443</v>
      </c>
      <c r="B1642" s="26">
        <v>4488</v>
      </c>
      <c r="C1642" s="26" t="s">
        <v>0</v>
      </c>
      <c r="D1642" s="26" t="s">
        <v>9418</v>
      </c>
      <c r="E1642" s="28" t="s">
        <v>974</v>
      </c>
      <c r="F1642" s="28" t="s">
        <v>2119</v>
      </c>
      <c r="G1642" s="27">
        <v>40554</v>
      </c>
      <c r="H1642" s="26">
        <v>9.8000000000000007</v>
      </c>
      <c r="I1642" s="26" t="s">
        <v>3</v>
      </c>
      <c r="J1642" s="26" t="s">
        <v>2120</v>
      </c>
      <c r="K1642" s="27">
        <v>40882</v>
      </c>
      <c r="L1642" s="27">
        <v>40897</v>
      </c>
      <c r="M1642" s="27"/>
      <c r="N1642" s="27">
        <v>40953</v>
      </c>
      <c r="O1642" s="26">
        <v>9.8000000000000007</v>
      </c>
      <c r="P1642" s="26"/>
      <c r="Q1642" s="26"/>
    </row>
    <row r="1643" spans="1:17" x14ac:dyDescent="0.25">
      <c r="A1643" s="26">
        <v>2444</v>
      </c>
      <c r="B1643" s="26">
        <v>4489</v>
      </c>
      <c r="C1643" s="26" t="s">
        <v>0</v>
      </c>
      <c r="D1643" s="26" t="s">
        <v>9418</v>
      </c>
      <c r="E1643" s="28" t="s">
        <v>974</v>
      </c>
      <c r="F1643" s="28" t="s">
        <v>2121</v>
      </c>
      <c r="G1643" s="27">
        <v>40554</v>
      </c>
      <c r="H1643" s="26">
        <v>9.8000000000000007</v>
      </c>
      <c r="I1643" s="26" t="s">
        <v>3</v>
      </c>
      <c r="J1643" s="26" t="s">
        <v>1322</v>
      </c>
      <c r="K1643" s="27">
        <v>40882</v>
      </c>
      <c r="L1643" s="27">
        <v>40892</v>
      </c>
      <c r="M1643" s="27"/>
      <c r="N1643" s="27">
        <v>40974</v>
      </c>
      <c r="O1643" s="26">
        <v>9.8000000000000007</v>
      </c>
      <c r="P1643" s="26"/>
      <c r="Q1643" s="26"/>
    </row>
    <row r="1644" spans="1:17" x14ac:dyDescent="0.25">
      <c r="A1644" s="26">
        <v>2445</v>
      </c>
      <c r="B1644" s="26">
        <v>4490</v>
      </c>
      <c r="C1644" s="26" t="s">
        <v>0</v>
      </c>
      <c r="D1644" s="26" t="s">
        <v>9418</v>
      </c>
      <c r="E1644" s="28" t="s">
        <v>974</v>
      </c>
      <c r="F1644" s="28" t="s">
        <v>2122</v>
      </c>
      <c r="G1644" s="27">
        <v>40554</v>
      </c>
      <c r="H1644" s="26">
        <v>9.92</v>
      </c>
      <c r="I1644" s="26" t="s">
        <v>3</v>
      </c>
      <c r="J1644" s="26" t="s">
        <v>2123</v>
      </c>
      <c r="K1644" s="27">
        <v>40882</v>
      </c>
      <c r="L1644" s="27">
        <v>40959</v>
      </c>
      <c r="M1644" s="27"/>
      <c r="N1644" s="27">
        <v>41043</v>
      </c>
      <c r="O1644" s="26">
        <v>9.92</v>
      </c>
      <c r="P1644" s="26"/>
      <c r="Q1644" s="26"/>
    </row>
    <row r="1645" spans="1:17" x14ac:dyDescent="0.25">
      <c r="A1645" s="26">
        <v>2446</v>
      </c>
      <c r="B1645" s="26">
        <v>4491</v>
      </c>
      <c r="C1645" s="26" t="s">
        <v>0</v>
      </c>
      <c r="D1645" s="26" t="s">
        <v>9418</v>
      </c>
      <c r="E1645" s="28" t="s">
        <v>974</v>
      </c>
      <c r="F1645" s="28" t="s">
        <v>2124</v>
      </c>
      <c r="G1645" s="27">
        <v>40554</v>
      </c>
      <c r="H1645" s="26">
        <v>9.6</v>
      </c>
      <c r="I1645" s="26" t="s">
        <v>3</v>
      </c>
      <c r="J1645" s="26" t="s">
        <v>2125</v>
      </c>
      <c r="K1645" s="27">
        <v>40882</v>
      </c>
      <c r="L1645" s="27">
        <v>40920</v>
      </c>
      <c r="M1645" s="27"/>
      <c r="N1645" s="27">
        <v>41044</v>
      </c>
      <c r="O1645" s="26">
        <v>9.6</v>
      </c>
      <c r="P1645" s="26"/>
      <c r="Q1645" s="26"/>
    </row>
    <row r="1646" spans="1:17" x14ac:dyDescent="0.25">
      <c r="A1646" s="26">
        <v>2447</v>
      </c>
      <c r="B1646" s="26">
        <v>4492</v>
      </c>
      <c r="C1646" s="26" t="s">
        <v>0</v>
      </c>
      <c r="D1646" s="26" t="s">
        <v>9418</v>
      </c>
      <c r="E1646" s="28" t="s">
        <v>974</v>
      </c>
      <c r="F1646" s="28" t="s">
        <v>2126</v>
      </c>
      <c r="G1646" s="27">
        <v>40554</v>
      </c>
      <c r="H1646" s="26">
        <v>9.92</v>
      </c>
      <c r="I1646" s="26" t="s">
        <v>3</v>
      </c>
      <c r="J1646" s="26" t="s">
        <v>2127</v>
      </c>
      <c r="K1646" s="27">
        <v>40871</v>
      </c>
      <c r="L1646" s="27">
        <v>40871</v>
      </c>
      <c r="M1646" s="27"/>
      <c r="N1646" s="27">
        <v>40953</v>
      </c>
      <c r="O1646" s="26">
        <v>9.92</v>
      </c>
      <c r="P1646" s="26"/>
      <c r="Q1646" s="26"/>
    </row>
    <row r="1647" spans="1:17" x14ac:dyDescent="0.25">
      <c r="A1647" s="26">
        <v>2448</v>
      </c>
      <c r="B1647" s="26">
        <v>4493</v>
      </c>
      <c r="C1647" s="26" t="s">
        <v>0</v>
      </c>
      <c r="D1647" s="26" t="s">
        <v>9418</v>
      </c>
      <c r="E1647" s="28" t="s">
        <v>974</v>
      </c>
      <c r="F1647" s="28" t="s">
        <v>2128</v>
      </c>
      <c r="G1647" s="27">
        <v>40554</v>
      </c>
      <c r="H1647" s="26">
        <v>7</v>
      </c>
      <c r="I1647" s="26" t="s">
        <v>3</v>
      </c>
      <c r="J1647" s="26" t="s">
        <v>2129</v>
      </c>
      <c r="K1647" s="27">
        <v>40925</v>
      </c>
      <c r="L1647" s="27">
        <v>41001</v>
      </c>
      <c r="M1647" s="27"/>
      <c r="N1647" s="27">
        <v>41141</v>
      </c>
      <c r="O1647" s="26">
        <v>7</v>
      </c>
      <c r="P1647" s="26"/>
      <c r="Q1647" s="26"/>
    </row>
    <row r="1648" spans="1:17" x14ac:dyDescent="0.25">
      <c r="A1648" s="26">
        <v>2449</v>
      </c>
      <c r="B1648" s="26">
        <v>4494</v>
      </c>
      <c r="C1648" s="26" t="s">
        <v>0</v>
      </c>
      <c r="D1648" s="26" t="s">
        <v>9418</v>
      </c>
      <c r="E1648" s="28" t="s">
        <v>974</v>
      </c>
      <c r="F1648" s="28" t="s">
        <v>2130</v>
      </c>
      <c r="G1648" s="27">
        <v>40554</v>
      </c>
      <c r="H1648" s="26">
        <v>9.9</v>
      </c>
      <c r="I1648" s="26" t="s">
        <v>3</v>
      </c>
      <c r="J1648" s="26" t="s">
        <v>2131</v>
      </c>
      <c r="K1648" s="27">
        <v>40925</v>
      </c>
      <c r="L1648" s="27">
        <v>40984</v>
      </c>
      <c r="M1648" s="27"/>
      <c r="N1648" s="27">
        <v>41185</v>
      </c>
      <c r="O1648" s="26">
        <v>9.9</v>
      </c>
      <c r="P1648" s="26"/>
      <c r="Q1648" s="26"/>
    </row>
    <row r="1649" spans="1:17" x14ac:dyDescent="0.25">
      <c r="A1649" s="26">
        <v>2450</v>
      </c>
      <c r="B1649" s="26">
        <v>4495</v>
      </c>
      <c r="C1649" s="26" t="s">
        <v>0</v>
      </c>
      <c r="D1649" s="26" t="s">
        <v>9418</v>
      </c>
      <c r="E1649" s="28" t="s">
        <v>974</v>
      </c>
      <c r="F1649" s="28" t="s">
        <v>2132</v>
      </c>
      <c r="G1649" s="27">
        <v>40554</v>
      </c>
      <c r="H1649" s="26">
        <v>9.99</v>
      </c>
      <c r="I1649" s="26" t="s">
        <v>3</v>
      </c>
      <c r="J1649" s="26" t="s">
        <v>2133</v>
      </c>
      <c r="K1649" s="27">
        <v>40904</v>
      </c>
      <c r="L1649" s="27">
        <v>40905</v>
      </c>
      <c r="M1649" s="27"/>
      <c r="N1649" s="27">
        <v>41085</v>
      </c>
      <c r="O1649" s="26">
        <v>9.92</v>
      </c>
      <c r="P1649" s="26"/>
      <c r="Q1649" s="26"/>
    </row>
    <row r="1650" spans="1:17" x14ac:dyDescent="0.25">
      <c r="A1650" s="26">
        <v>2451</v>
      </c>
      <c r="B1650" s="26">
        <v>4496</v>
      </c>
      <c r="C1650" s="26" t="s">
        <v>0</v>
      </c>
      <c r="D1650" s="26" t="s">
        <v>9418</v>
      </c>
      <c r="E1650" s="28" t="s">
        <v>974</v>
      </c>
      <c r="F1650" s="28" t="s">
        <v>2134</v>
      </c>
      <c r="G1650" s="27">
        <v>40554</v>
      </c>
      <c r="H1650" s="26">
        <v>9.5399999999999991</v>
      </c>
      <c r="I1650" s="26" t="s">
        <v>3</v>
      </c>
      <c r="J1650" s="26" t="s">
        <v>2135</v>
      </c>
      <c r="K1650" s="27">
        <v>40925</v>
      </c>
      <c r="L1650" s="27">
        <v>40953</v>
      </c>
      <c r="M1650" s="27"/>
      <c r="N1650" s="27">
        <v>41003</v>
      </c>
      <c r="O1650" s="26">
        <v>9.5399999999999991</v>
      </c>
      <c r="P1650" s="26"/>
      <c r="Q1650" s="26"/>
    </row>
    <row r="1651" spans="1:17" x14ac:dyDescent="0.25">
      <c r="A1651" s="26">
        <v>2452</v>
      </c>
      <c r="B1651" s="26">
        <v>4497</v>
      </c>
      <c r="C1651" s="26" t="s">
        <v>0</v>
      </c>
      <c r="D1651" s="26" t="s">
        <v>9418</v>
      </c>
      <c r="E1651" s="28" t="s">
        <v>974</v>
      </c>
      <c r="F1651" s="28" t="s">
        <v>2136</v>
      </c>
      <c r="G1651" s="27">
        <v>40554</v>
      </c>
      <c r="H1651" s="26">
        <v>9.84</v>
      </c>
      <c r="I1651" s="26" t="s">
        <v>3</v>
      </c>
      <c r="J1651" s="26" t="s">
        <v>1326</v>
      </c>
      <c r="K1651" s="27">
        <v>40925</v>
      </c>
      <c r="L1651" s="27">
        <v>41003</v>
      </c>
      <c r="M1651" s="27"/>
      <c r="N1651" s="27">
        <v>41096</v>
      </c>
      <c r="O1651" s="26">
        <v>9.84</v>
      </c>
      <c r="P1651" s="26"/>
      <c r="Q1651" s="26"/>
    </row>
    <row r="1652" spans="1:17" x14ac:dyDescent="0.25">
      <c r="A1652" s="26">
        <v>2453</v>
      </c>
      <c r="B1652" s="26">
        <v>4498</v>
      </c>
      <c r="C1652" s="26" t="s">
        <v>0</v>
      </c>
      <c r="D1652" s="26" t="s">
        <v>9418</v>
      </c>
      <c r="E1652" s="28" t="s">
        <v>974</v>
      </c>
      <c r="F1652" s="28" t="s">
        <v>2137</v>
      </c>
      <c r="G1652" s="27">
        <v>40554</v>
      </c>
      <c r="H1652" s="26">
        <v>8.99</v>
      </c>
      <c r="I1652" s="26" t="s">
        <v>3</v>
      </c>
      <c r="J1652" s="26" t="s">
        <v>2138</v>
      </c>
      <c r="K1652" s="27">
        <v>40904</v>
      </c>
      <c r="L1652" s="27">
        <v>40905</v>
      </c>
      <c r="M1652" s="27"/>
      <c r="N1652" s="27">
        <v>41003</v>
      </c>
      <c r="O1652" s="26">
        <v>8.99</v>
      </c>
      <c r="P1652" s="26"/>
      <c r="Q1652" s="26"/>
    </row>
    <row r="1653" spans="1:17" x14ac:dyDescent="0.25">
      <c r="A1653" s="26">
        <v>2454</v>
      </c>
      <c r="B1653" s="26">
        <v>4499</v>
      </c>
      <c r="C1653" s="26" t="s">
        <v>0</v>
      </c>
      <c r="D1653" s="26" t="s">
        <v>9418</v>
      </c>
      <c r="E1653" s="28" t="s">
        <v>974</v>
      </c>
      <c r="F1653" s="28" t="s">
        <v>2139</v>
      </c>
      <c r="G1653" s="27">
        <v>40554</v>
      </c>
      <c r="H1653" s="26">
        <v>9.92</v>
      </c>
      <c r="I1653" s="26" t="s">
        <v>3</v>
      </c>
      <c r="J1653" s="26" t="s">
        <v>1326</v>
      </c>
      <c r="K1653" s="27">
        <v>40904</v>
      </c>
      <c r="L1653" s="27">
        <v>40904</v>
      </c>
      <c r="M1653" s="27"/>
      <c r="N1653" s="27">
        <v>41087</v>
      </c>
      <c r="O1653" s="26">
        <v>9.92</v>
      </c>
      <c r="P1653" s="26"/>
      <c r="Q1653" s="26"/>
    </row>
    <row r="1654" spans="1:17" x14ac:dyDescent="0.25">
      <c r="A1654" s="26">
        <v>2455</v>
      </c>
      <c r="B1654" s="26">
        <v>4500</v>
      </c>
      <c r="C1654" s="26" t="s">
        <v>0</v>
      </c>
      <c r="D1654" s="26" t="s">
        <v>9418</v>
      </c>
      <c r="E1654" s="28" t="s">
        <v>974</v>
      </c>
      <c r="F1654" s="28" t="s">
        <v>2140</v>
      </c>
      <c r="G1654" s="27">
        <v>40554</v>
      </c>
      <c r="H1654" s="26">
        <v>8.64</v>
      </c>
      <c r="I1654" s="26" t="s">
        <v>3</v>
      </c>
      <c r="J1654" s="26" t="s">
        <v>2141</v>
      </c>
      <c r="K1654" s="27">
        <v>40925</v>
      </c>
      <c r="L1654" s="27">
        <v>41016</v>
      </c>
      <c r="M1654" s="27"/>
      <c r="N1654" s="27">
        <v>41218</v>
      </c>
      <c r="O1654" s="26">
        <v>8.6</v>
      </c>
      <c r="P1654" s="26"/>
      <c r="Q1654" s="26"/>
    </row>
    <row r="1655" spans="1:17" x14ac:dyDescent="0.25">
      <c r="A1655" s="26">
        <v>2456</v>
      </c>
      <c r="B1655" s="26">
        <v>4501</v>
      </c>
      <c r="C1655" s="26" t="s">
        <v>0</v>
      </c>
      <c r="D1655" s="26" t="s">
        <v>9418</v>
      </c>
      <c r="E1655" s="28" t="s">
        <v>974</v>
      </c>
      <c r="F1655" s="28" t="s">
        <v>2142</v>
      </c>
      <c r="G1655" s="27">
        <v>40554</v>
      </c>
      <c r="H1655" s="26">
        <v>9.98</v>
      </c>
      <c r="I1655" s="26" t="s">
        <v>3</v>
      </c>
      <c r="J1655" s="26" t="s">
        <v>2143</v>
      </c>
      <c r="K1655" s="27">
        <v>40938</v>
      </c>
      <c r="L1655" s="27">
        <v>41008</v>
      </c>
      <c r="M1655" s="27"/>
      <c r="N1655" s="27">
        <v>41081</v>
      </c>
      <c r="O1655" s="26">
        <v>9.98</v>
      </c>
      <c r="P1655" s="26"/>
      <c r="Q1655" s="26"/>
    </row>
    <row r="1656" spans="1:17" x14ac:dyDescent="0.25">
      <c r="A1656" s="26">
        <v>2457</v>
      </c>
      <c r="B1656" s="26">
        <v>4502</v>
      </c>
      <c r="C1656" s="26" t="s">
        <v>0</v>
      </c>
      <c r="D1656" s="26" t="s">
        <v>9418</v>
      </c>
      <c r="E1656" s="28" t="s">
        <v>974</v>
      </c>
      <c r="F1656" s="28" t="s">
        <v>2144</v>
      </c>
      <c r="G1656" s="27">
        <v>40554</v>
      </c>
      <c r="H1656" s="26">
        <v>9.92</v>
      </c>
      <c r="I1656" s="26" t="s">
        <v>3</v>
      </c>
      <c r="J1656" s="26" t="s">
        <v>2145</v>
      </c>
      <c r="K1656" s="27">
        <v>40900</v>
      </c>
      <c r="L1656" s="27">
        <v>40904</v>
      </c>
      <c r="M1656" s="27"/>
      <c r="N1656" s="27">
        <v>41022</v>
      </c>
      <c r="O1656" s="26">
        <v>9.92</v>
      </c>
      <c r="P1656" s="26"/>
      <c r="Q1656" s="26"/>
    </row>
    <row r="1657" spans="1:17" x14ac:dyDescent="0.25">
      <c r="A1657" s="26">
        <v>2458</v>
      </c>
      <c r="B1657" s="26">
        <v>4503</v>
      </c>
      <c r="C1657" s="26" t="s">
        <v>0</v>
      </c>
      <c r="D1657" s="26" t="s">
        <v>9418</v>
      </c>
      <c r="E1657" s="28" t="s">
        <v>974</v>
      </c>
      <c r="F1657" s="28" t="s">
        <v>2146</v>
      </c>
      <c r="G1657" s="27">
        <v>40554</v>
      </c>
      <c r="H1657" s="26">
        <v>9.75</v>
      </c>
      <c r="I1657" s="26" t="s">
        <v>3</v>
      </c>
      <c r="J1657" s="26" t="s">
        <v>2147</v>
      </c>
      <c r="K1657" s="27">
        <v>41026</v>
      </c>
      <c r="L1657" s="27">
        <v>41082</v>
      </c>
      <c r="M1657" s="27"/>
      <c r="N1657" s="27">
        <v>41262</v>
      </c>
      <c r="O1657" s="26">
        <v>10</v>
      </c>
      <c r="P1657" s="26"/>
      <c r="Q1657" s="26"/>
    </row>
    <row r="1658" spans="1:17" x14ac:dyDescent="0.25">
      <c r="A1658" s="26">
        <v>2459</v>
      </c>
      <c r="B1658" s="26">
        <v>4504</v>
      </c>
      <c r="C1658" s="26" t="s">
        <v>0</v>
      </c>
      <c r="D1658" s="26" t="s">
        <v>9418</v>
      </c>
      <c r="E1658" s="28" t="s">
        <v>974</v>
      </c>
      <c r="F1658" s="28" t="s">
        <v>2148</v>
      </c>
      <c r="G1658" s="27">
        <v>40554</v>
      </c>
      <c r="H1658" s="26">
        <v>9.75</v>
      </c>
      <c r="I1658" s="26" t="s">
        <v>3</v>
      </c>
      <c r="J1658" s="26" t="s">
        <v>1364</v>
      </c>
      <c r="K1658" s="27">
        <v>41026</v>
      </c>
      <c r="L1658" s="27">
        <v>41057</v>
      </c>
      <c r="M1658" s="27"/>
      <c r="N1658" s="27">
        <v>41114</v>
      </c>
      <c r="O1658" s="26">
        <v>9.75</v>
      </c>
      <c r="P1658" s="26"/>
      <c r="Q1658" s="26"/>
    </row>
    <row r="1659" spans="1:17" x14ac:dyDescent="0.25">
      <c r="A1659" s="26">
        <v>2460</v>
      </c>
      <c r="B1659" s="26">
        <v>4505</v>
      </c>
      <c r="C1659" s="26" t="s">
        <v>0</v>
      </c>
      <c r="D1659" s="26" t="s">
        <v>9418</v>
      </c>
      <c r="E1659" s="28" t="s">
        <v>974</v>
      </c>
      <c r="F1659" s="28" t="s">
        <v>2149</v>
      </c>
      <c r="G1659" s="27">
        <v>40554</v>
      </c>
      <c r="H1659" s="26">
        <v>4.83</v>
      </c>
      <c r="I1659" s="26" t="s">
        <v>3</v>
      </c>
      <c r="J1659" s="26" t="s">
        <v>2150</v>
      </c>
      <c r="K1659" s="27">
        <v>41026</v>
      </c>
      <c r="L1659" s="27">
        <v>41037</v>
      </c>
      <c r="M1659" s="27"/>
      <c r="N1659" s="27">
        <v>41109</v>
      </c>
      <c r="O1659" s="26">
        <v>4.83</v>
      </c>
      <c r="P1659" s="26"/>
      <c r="Q1659" s="26"/>
    </row>
    <row r="1660" spans="1:17" x14ac:dyDescent="0.25">
      <c r="A1660" s="26">
        <v>2461</v>
      </c>
      <c r="B1660" s="26">
        <v>4506</v>
      </c>
      <c r="C1660" s="26" t="s">
        <v>0</v>
      </c>
      <c r="D1660" s="26" t="s">
        <v>9418</v>
      </c>
      <c r="E1660" s="28" t="s">
        <v>974</v>
      </c>
      <c r="F1660" s="28" t="s">
        <v>2151</v>
      </c>
      <c r="G1660" s="27">
        <v>40554</v>
      </c>
      <c r="H1660" s="26">
        <v>9.9</v>
      </c>
      <c r="I1660" s="26" t="s">
        <v>3</v>
      </c>
      <c r="J1660" s="26" t="s">
        <v>2152</v>
      </c>
      <c r="K1660" s="27">
        <v>41026</v>
      </c>
      <c r="L1660" s="27">
        <v>41110</v>
      </c>
      <c r="M1660" s="27"/>
      <c r="N1660" s="27">
        <v>41299</v>
      </c>
      <c r="O1660" s="26">
        <v>9.9499999999999993</v>
      </c>
      <c r="P1660" s="26"/>
      <c r="Q1660" s="26"/>
    </row>
    <row r="1661" spans="1:17" x14ac:dyDescent="0.25">
      <c r="A1661" s="26">
        <v>2462</v>
      </c>
      <c r="B1661" s="26">
        <v>4507</v>
      </c>
      <c r="C1661" s="26" t="s">
        <v>0</v>
      </c>
      <c r="D1661" s="26" t="s">
        <v>9418</v>
      </c>
      <c r="E1661" s="28" t="s">
        <v>974</v>
      </c>
      <c r="F1661" s="28" t="s">
        <v>2153</v>
      </c>
      <c r="G1661" s="27">
        <v>40554</v>
      </c>
      <c r="H1661" s="26">
        <v>5</v>
      </c>
      <c r="I1661" s="26" t="s">
        <v>3</v>
      </c>
      <c r="J1661" s="26" t="s">
        <v>1599</v>
      </c>
      <c r="K1661" s="27">
        <v>41024</v>
      </c>
      <c r="L1661" s="27">
        <v>41074</v>
      </c>
      <c r="M1661" s="27"/>
      <c r="N1661" s="27">
        <v>41134</v>
      </c>
      <c r="O1661" s="26">
        <v>5</v>
      </c>
      <c r="P1661" s="26"/>
      <c r="Q1661" s="26"/>
    </row>
    <row r="1662" spans="1:17" x14ac:dyDescent="0.25">
      <c r="A1662" s="26">
        <v>2463</v>
      </c>
      <c r="B1662" s="26">
        <v>4508</v>
      </c>
      <c r="C1662" s="26" t="s">
        <v>0</v>
      </c>
      <c r="D1662" s="26" t="s">
        <v>9418</v>
      </c>
      <c r="E1662" s="28" t="s">
        <v>974</v>
      </c>
      <c r="F1662" s="28" t="s">
        <v>2205</v>
      </c>
      <c r="G1662" s="27">
        <v>40554</v>
      </c>
      <c r="H1662" s="26">
        <v>9.8699999999999992</v>
      </c>
      <c r="I1662" s="26" t="s">
        <v>3</v>
      </c>
      <c r="J1662" s="26" t="s">
        <v>2206</v>
      </c>
      <c r="K1662" s="27">
        <v>41046</v>
      </c>
      <c r="L1662" s="27">
        <v>41053</v>
      </c>
      <c r="M1662" s="27"/>
      <c r="N1662" s="27">
        <v>41102</v>
      </c>
      <c r="O1662" s="26">
        <v>9.9</v>
      </c>
      <c r="P1662" s="26"/>
      <c r="Q1662" s="26"/>
    </row>
    <row r="1663" spans="1:17" x14ac:dyDescent="0.25">
      <c r="A1663" s="26">
        <v>2464</v>
      </c>
      <c r="B1663" s="26">
        <v>4509</v>
      </c>
      <c r="C1663" s="26" t="s">
        <v>0</v>
      </c>
      <c r="D1663" s="26" t="s">
        <v>9418</v>
      </c>
      <c r="E1663" s="28" t="s">
        <v>974</v>
      </c>
      <c r="F1663" s="28" t="s">
        <v>2207</v>
      </c>
      <c r="G1663" s="27">
        <v>40554</v>
      </c>
      <c r="H1663" s="26">
        <v>10</v>
      </c>
      <c r="I1663" s="26" t="s">
        <v>3</v>
      </c>
      <c r="J1663" s="26" t="s">
        <v>2208</v>
      </c>
      <c r="K1663" s="27">
        <v>41026</v>
      </c>
      <c r="L1663" s="27">
        <v>41106</v>
      </c>
      <c r="M1663" s="27"/>
      <c r="N1663" s="27">
        <v>41183</v>
      </c>
      <c r="O1663" s="26">
        <v>10</v>
      </c>
      <c r="P1663" s="26"/>
      <c r="Q1663" s="26"/>
    </row>
    <row r="1664" spans="1:17" x14ac:dyDescent="0.25">
      <c r="A1664" s="26">
        <v>2465</v>
      </c>
      <c r="B1664" s="26">
        <v>4510</v>
      </c>
      <c r="C1664" s="26" t="s">
        <v>0</v>
      </c>
      <c r="D1664" s="26" t="s">
        <v>9418</v>
      </c>
      <c r="E1664" s="28" t="s">
        <v>974</v>
      </c>
      <c r="F1664" s="28" t="s">
        <v>2209</v>
      </c>
      <c r="G1664" s="27">
        <v>40554</v>
      </c>
      <c r="H1664" s="26">
        <v>10</v>
      </c>
      <c r="I1664" s="26" t="s">
        <v>3</v>
      </c>
      <c r="J1664" s="26" t="s">
        <v>2210</v>
      </c>
      <c r="K1664" s="27">
        <v>41024</v>
      </c>
      <c r="L1664" s="27">
        <v>41038</v>
      </c>
      <c r="M1664" s="27"/>
      <c r="N1664" s="27">
        <v>41092</v>
      </c>
      <c r="O1664" s="26">
        <v>10</v>
      </c>
      <c r="P1664" s="26"/>
      <c r="Q1664" s="26"/>
    </row>
    <row r="1665" spans="1:17" x14ac:dyDescent="0.25">
      <c r="A1665" s="26">
        <v>2466</v>
      </c>
      <c r="B1665" s="26">
        <v>4511</v>
      </c>
      <c r="C1665" s="26" t="s">
        <v>0</v>
      </c>
      <c r="D1665" s="26" t="s">
        <v>9418</v>
      </c>
      <c r="E1665" s="28" t="s">
        <v>974</v>
      </c>
      <c r="F1665" s="28" t="s">
        <v>2211</v>
      </c>
      <c r="G1665" s="27">
        <v>40554</v>
      </c>
      <c r="H1665" s="26">
        <v>4.7699999999999996</v>
      </c>
      <c r="I1665" s="26" t="s">
        <v>3</v>
      </c>
      <c r="J1665" s="26" t="s">
        <v>2212</v>
      </c>
      <c r="K1665" s="27">
        <v>41024</v>
      </c>
      <c r="L1665" s="27">
        <v>41037</v>
      </c>
      <c r="M1665" s="27"/>
      <c r="N1665" s="27">
        <v>41101</v>
      </c>
      <c r="O1665" s="26">
        <v>4.7699999999999996</v>
      </c>
      <c r="P1665" s="26"/>
      <c r="Q1665" s="26"/>
    </row>
    <row r="1666" spans="1:17" x14ac:dyDescent="0.25">
      <c r="A1666" s="26">
        <v>2467</v>
      </c>
      <c r="B1666" s="26">
        <v>4512</v>
      </c>
      <c r="C1666" s="26" t="s">
        <v>0</v>
      </c>
      <c r="D1666" s="26" t="s">
        <v>9418</v>
      </c>
      <c r="E1666" s="28" t="s">
        <v>974</v>
      </c>
      <c r="F1666" s="28" t="s">
        <v>2213</v>
      </c>
      <c r="G1666" s="27">
        <v>40554</v>
      </c>
      <c r="H1666" s="26">
        <v>4.96</v>
      </c>
      <c r="I1666" s="26" t="s">
        <v>3</v>
      </c>
      <c r="J1666" s="26" t="s">
        <v>2214</v>
      </c>
      <c r="K1666" s="27">
        <v>41024</v>
      </c>
      <c r="L1666" s="27">
        <v>41029</v>
      </c>
      <c r="M1666" s="27"/>
      <c r="N1666" s="27">
        <v>41141</v>
      </c>
      <c r="O1666" s="26">
        <v>4.96</v>
      </c>
      <c r="P1666" s="26"/>
      <c r="Q1666" s="26"/>
    </row>
    <row r="1667" spans="1:17" x14ac:dyDescent="0.25">
      <c r="A1667" s="26">
        <v>2468</v>
      </c>
      <c r="B1667" s="26">
        <v>4385</v>
      </c>
      <c r="C1667" s="26" t="s">
        <v>0</v>
      </c>
      <c r="D1667" s="26" t="s">
        <v>9415</v>
      </c>
      <c r="E1667" s="28" t="s">
        <v>974</v>
      </c>
      <c r="F1667" s="28" t="s">
        <v>2052</v>
      </c>
      <c r="G1667" s="27">
        <v>40554</v>
      </c>
      <c r="H1667" s="26">
        <v>9.8800000000000008</v>
      </c>
      <c r="I1667" s="26" t="s">
        <v>3</v>
      </c>
      <c r="J1667" s="26" t="s">
        <v>1814</v>
      </c>
      <c r="K1667" s="27">
        <v>40592</v>
      </c>
      <c r="L1667" s="27">
        <v>40680</v>
      </c>
      <c r="M1667" s="27"/>
      <c r="N1667" s="27">
        <v>40960</v>
      </c>
      <c r="O1667" s="26">
        <v>9.8800000000000008</v>
      </c>
      <c r="P1667" s="26"/>
      <c r="Q1667" s="26"/>
    </row>
    <row r="1668" spans="1:17" x14ac:dyDescent="0.25">
      <c r="A1668" s="26">
        <v>2469</v>
      </c>
      <c r="B1668" s="26">
        <v>5884</v>
      </c>
      <c r="C1668" s="26" t="s">
        <v>0</v>
      </c>
      <c r="D1668" s="26" t="s">
        <v>9415</v>
      </c>
      <c r="E1668" s="28" t="s">
        <v>974</v>
      </c>
      <c r="F1668" s="28" t="s">
        <v>2338</v>
      </c>
      <c r="G1668" s="27">
        <v>40554</v>
      </c>
      <c r="H1668" s="26">
        <v>9.89</v>
      </c>
      <c r="I1668" s="26" t="s">
        <v>3</v>
      </c>
      <c r="J1668" s="26" t="s">
        <v>2339</v>
      </c>
      <c r="K1668" s="27">
        <v>40589</v>
      </c>
      <c r="L1668" s="27">
        <v>40679</v>
      </c>
      <c r="M1668" s="27"/>
      <c r="N1668" s="27"/>
      <c r="O1668" s="26"/>
      <c r="P1668" s="26"/>
      <c r="Q1668" s="26"/>
    </row>
    <row r="1669" spans="1:17" x14ac:dyDescent="0.25">
      <c r="A1669" s="26">
        <v>2470</v>
      </c>
      <c r="B1669" s="26">
        <v>5885</v>
      </c>
      <c r="C1669" s="26" t="s">
        <v>0</v>
      </c>
      <c r="D1669" s="26" t="s">
        <v>9415</v>
      </c>
      <c r="E1669" s="28" t="s">
        <v>974</v>
      </c>
      <c r="F1669" s="28" t="s">
        <v>2340</v>
      </c>
      <c r="G1669" s="27">
        <v>40554</v>
      </c>
      <c r="H1669" s="26">
        <v>9.89</v>
      </c>
      <c r="I1669" s="26" t="s">
        <v>3</v>
      </c>
      <c r="J1669" s="26" t="s">
        <v>8663</v>
      </c>
      <c r="K1669" s="27">
        <v>40573</v>
      </c>
      <c r="L1669" s="27">
        <v>40652</v>
      </c>
      <c r="M1669" s="27"/>
      <c r="N1669" s="27"/>
      <c r="O1669" s="26"/>
      <c r="P1669" s="26"/>
      <c r="Q1669" s="26"/>
    </row>
    <row r="1670" spans="1:17" x14ac:dyDescent="0.25">
      <c r="A1670" s="26">
        <v>2471</v>
      </c>
      <c r="B1670" s="26">
        <v>5886</v>
      </c>
      <c r="C1670" s="26" t="s">
        <v>0</v>
      </c>
      <c r="D1670" s="26" t="s">
        <v>9417</v>
      </c>
      <c r="E1670" s="28" t="s">
        <v>974</v>
      </c>
      <c r="F1670" s="28" t="s">
        <v>2341</v>
      </c>
      <c r="G1670" s="27">
        <v>40554</v>
      </c>
      <c r="H1670" s="26">
        <v>9.99</v>
      </c>
      <c r="I1670" s="26" t="s">
        <v>3</v>
      </c>
      <c r="J1670" s="26" t="s">
        <v>2193</v>
      </c>
      <c r="K1670" s="27">
        <v>40721</v>
      </c>
      <c r="L1670" s="27">
        <v>40812</v>
      </c>
      <c r="M1670" s="27"/>
      <c r="N1670" s="27"/>
      <c r="O1670" s="26"/>
      <c r="P1670" s="26"/>
      <c r="Q1670" s="26"/>
    </row>
    <row r="1671" spans="1:17" x14ac:dyDescent="0.25">
      <c r="A1671" s="26">
        <v>2472</v>
      </c>
      <c r="B1671" s="26">
        <v>5887</v>
      </c>
      <c r="C1671" s="26" t="s">
        <v>0</v>
      </c>
      <c r="D1671" s="26" t="s">
        <v>9417</v>
      </c>
      <c r="E1671" s="28" t="s">
        <v>974</v>
      </c>
      <c r="F1671" s="28" t="s">
        <v>2342</v>
      </c>
      <c r="G1671" s="27">
        <v>40554</v>
      </c>
      <c r="H1671" s="26">
        <v>9.99</v>
      </c>
      <c r="I1671" s="26" t="s">
        <v>3</v>
      </c>
      <c r="J1671" s="26" t="s">
        <v>2343</v>
      </c>
      <c r="K1671" s="27">
        <v>40721</v>
      </c>
      <c r="L1671" s="27">
        <v>40813</v>
      </c>
      <c r="M1671" s="27"/>
      <c r="N1671" s="27"/>
      <c r="O1671" s="26"/>
      <c r="P1671" s="26"/>
      <c r="Q1671" s="26"/>
    </row>
    <row r="1672" spans="1:17" x14ac:dyDescent="0.25">
      <c r="A1672" s="26">
        <v>2473</v>
      </c>
      <c r="B1672" s="26">
        <v>5888</v>
      </c>
      <c r="C1672" s="26" t="s">
        <v>0</v>
      </c>
      <c r="D1672" s="26" t="s">
        <v>9417</v>
      </c>
      <c r="E1672" s="28" t="s">
        <v>974</v>
      </c>
      <c r="F1672" s="28" t="s">
        <v>2344</v>
      </c>
      <c r="G1672" s="27">
        <v>40554</v>
      </c>
      <c r="H1672" s="26">
        <v>10</v>
      </c>
      <c r="I1672" s="26" t="s">
        <v>3</v>
      </c>
      <c r="J1672" s="26" t="s">
        <v>2345</v>
      </c>
      <c r="K1672" s="27">
        <v>40721</v>
      </c>
      <c r="L1672" s="27">
        <v>40793</v>
      </c>
      <c r="M1672" s="27"/>
      <c r="N1672" s="27"/>
      <c r="O1672" s="26"/>
      <c r="P1672" s="26"/>
      <c r="Q1672" s="26"/>
    </row>
    <row r="1673" spans="1:17" x14ac:dyDescent="0.25">
      <c r="A1673" s="26">
        <v>2474</v>
      </c>
      <c r="B1673" s="26">
        <v>5889</v>
      </c>
      <c r="C1673" s="26" t="s">
        <v>0</v>
      </c>
      <c r="D1673" s="26" t="s">
        <v>9417</v>
      </c>
      <c r="E1673" s="28" t="s">
        <v>974</v>
      </c>
      <c r="F1673" s="28" t="s">
        <v>2346</v>
      </c>
      <c r="G1673" s="27">
        <v>40554</v>
      </c>
      <c r="H1673" s="26">
        <v>9.99</v>
      </c>
      <c r="I1673" s="26" t="s">
        <v>3</v>
      </c>
      <c r="J1673" s="26" t="s">
        <v>2347</v>
      </c>
      <c r="K1673" s="27">
        <v>41095</v>
      </c>
      <c r="L1673" s="27">
        <v>41129</v>
      </c>
      <c r="M1673" s="27"/>
      <c r="N1673" s="27"/>
      <c r="O1673" s="26"/>
      <c r="P1673" s="26"/>
      <c r="Q1673" s="26"/>
    </row>
    <row r="1674" spans="1:17" x14ac:dyDescent="0.25">
      <c r="A1674" s="26">
        <v>2475</v>
      </c>
      <c r="B1674" s="26">
        <v>5890</v>
      </c>
      <c r="C1674" s="26" t="s">
        <v>0</v>
      </c>
      <c r="D1674" s="26" t="s">
        <v>9417</v>
      </c>
      <c r="E1674" s="28" t="s">
        <v>974</v>
      </c>
      <c r="F1674" s="28" t="s">
        <v>1688</v>
      </c>
      <c r="G1674" s="27">
        <v>40554</v>
      </c>
      <c r="H1674" s="26">
        <v>9.9</v>
      </c>
      <c r="I1674" s="26" t="s">
        <v>3</v>
      </c>
      <c r="J1674" s="26" t="s">
        <v>1202</v>
      </c>
      <c r="K1674" s="27">
        <v>41095</v>
      </c>
      <c r="L1674" s="27">
        <v>41187</v>
      </c>
      <c r="M1674" s="27"/>
      <c r="N1674" s="27"/>
      <c r="O1674" s="26"/>
      <c r="P1674" s="26"/>
      <c r="Q1674" s="26"/>
    </row>
    <row r="1675" spans="1:17" x14ac:dyDescent="0.25">
      <c r="A1675" s="26">
        <v>2476</v>
      </c>
      <c r="B1675" s="26">
        <v>5891</v>
      </c>
      <c r="C1675" s="26" t="s">
        <v>0</v>
      </c>
      <c r="D1675" s="26" t="s">
        <v>9417</v>
      </c>
      <c r="E1675" s="28" t="s">
        <v>974</v>
      </c>
      <c r="F1675" s="28" t="s">
        <v>2348</v>
      </c>
      <c r="G1675" s="27">
        <v>40554</v>
      </c>
      <c r="H1675" s="26">
        <v>7.43</v>
      </c>
      <c r="I1675" s="26" t="s">
        <v>3</v>
      </c>
      <c r="J1675" s="26" t="s">
        <v>2349</v>
      </c>
      <c r="K1675" s="27">
        <v>41101</v>
      </c>
      <c r="L1675" s="27">
        <v>41114</v>
      </c>
      <c r="M1675" s="27"/>
      <c r="N1675" s="27"/>
      <c r="O1675" s="26"/>
      <c r="P1675" s="26"/>
      <c r="Q1675" s="26"/>
    </row>
    <row r="1676" spans="1:17" x14ac:dyDescent="0.25">
      <c r="A1676" s="26">
        <v>2477</v>
      </c>
      <c r="B1676" s="26">
        <v>5892</v>
      </c>
      <c r="C1676" s="26" t="s">
        <v>0</v>
      </c>
      <c r="D1676" s="26" t="s">
        <v>9417</v>
      </c>
      <c r="E1676" s="28" t="s">
        <v>974</v>
      </c>
      <c r="F1676" s="28" t="s">
        <v>2350</v>
      </c>
      <c r="G1676" s="27">
        <v>40554</v>
      </c>
      <c r="H1676" s="26">
        <v>3.38</v>
      </c>
      <c r="I1676" s="26" t="s">
        <v>3</v>
      </c>
      <c r="J1676" s="26" t="s">
        <v>2351</v>
      </c>
      <c r="K1676" s="27">
        <v>41101</v>
      </c>
      <c r="L1676" s="27">
        <v>41192</v>
      </c>
      <c r="M1676" s="27"/>
      <c r="N1676" s="27"/>
      <c r="O1676" s="26"/>
      <c r="P1676" s="26"/>
      <c r="Q1676" s="26"/>
    </row>
    <row r="1677" spans="1:17" x14ac:dyDescent="0.25">
      <c r="A1677" s="26">
        <v>2478</v>
      </c>
      <c r="B1677" s="26">
        <v>5893</v>
      </c>
      <c r="C1677" s="26" t="s">
        <v>0</v>
      </c>
      <c r="D1677" s="26" t="s">
        <v>9417</v>
      </c>
      <c r="E1677" s="28" t="s">
        <v>974</v>
      </c>
      <c r="F1677" s="28" t="s">
        <v>2352</v>
      </c>
      <c r="G1677" s="27">
        <v>40554</v>
      </c>
      <c r="H1677" s="26">
        <v>10</v>
      </c>
      <c r="I1677" s="26" t="s">
        <v>3</v>
      </c>
      <c r="J1677" s="26" t="s">
        <v>2353</v>
      </c>
      <c r="K1677" s="27">
        <v>41101</v>
      </c>
      <c r="L1677" s="27">
        <v>41192</v>
      </c>
      <c r="M1677" s="27"/>
      <c r="N1677" s="27"/>
      <c r="O1677" s="26"/>
      <c r="P1677" s="26"/>
      <c r="Q1677" s="26"/>
    </row>
    <row r="1678" spans="1:17" x14ac:dyDescent="0.25">
      <c r="A1678" s="26">
        <v>2479</v>
      </c>
      <c r="B1678" s="26">
        <v>5894</v>
      </c>
      <c r="C1678" s="26" t="s">
        <v>0</v>
      </c>
      <c r="D1678" s="26" t="s">
        <v>9418</v>
      </c>
      <c r="E1678" s="28" t="s">
        <v>974</v>
      </c>
      <c r="F1678" s="28" t="s">
        <v>2354</v>
      </c>
      <c r="G1678" s="27">
        <v>40554</v>
      </c>
      <c r="H1678" s="26">
        <v>10</v>
      </c>
      <c r="I1678" s="26" t="s">
        <v>3</v>
      </c>
      <c r="J1678" s="26" t="s">
        <v>2355</v>
      </c>
      <c r="K1678" s="27">
        <v>40925</v>
      </c>
      <c r="L1678" s="27">
        <v>41016</v>
      </c>
      <c r="M1678" s="27"/>
      <c r="N1678" s="27"/>
      <c r="O1678" s="26"/>
      <c r="P1678" s="26"/>
      <c r="Q1678" s="26"/>
    </row>
    <row r="1679" spans="1:17" x14ac:dyDescent="0.25">
      <c r="A1679" s="26">
        <v>2480</v>
      </c>
      <c r="B1679" s="26">
        <v>4513</v>
      </c>
      <c r="C1679" s="26" t="s">
        <v>0</v>
      </c>
      <c r="D1679" s="26" t="s">
        <v>9418</v>
      </c>
      <c r="E1679" s="28" t="s">
        <v>974</v>
      </c>
      <c r="F1679" s="28" t="s">
        <v>2215</v>
      </c>
      <c r="G1679" s="27">
        <v>40554</v>
      </c>
      <c r="H1679" s="26">
        <v>9.8699999999999992</v>
      </c>
      <c r="I1679" s="26" t="s">
        <v>3</v>
      </c>
      <c r="J1679" s="26" t="s">
        <v>2216</v>
      </c>
      <c r="K1679" s="27">
        <v>41095</v>
      </c>
      <c r="L1679" s="27">
        <v>41110</v>
      </c>
      <c r="M1679" s="27"/>
      <c r="N1679" s="27">
        <v>41183</v>
      </c>
      <c r="O1679" s="26">
        <v>9.8699999999999992</v>
      </c>
      <c r="P1679" s="26"/>
      <c r="Q1679" s="26"/>
    </row>
    <row r="1680" spans="1:17" x14ac:dyDescent="0.25">
      <c r="A1680" s="26">
        <v>2481</v>
      </c>
      <c r="B1680" s="26">
        <v>4514</v>
      </c>
      <c r="C1680" s="26" t="s">
        <v>0</v>
      </c>
      <c r="D1680" s="26" t="s">
        <v>9418</v>
      </c>
      <c r="E1680" s="28" t="s">
        <v>974</v>
      </c>
      <c r="F1680" s="28" t="s">
        <v>2217</v>
      </c>
      <c r="G1680" s="27">
        <v>40554</v>
      </c>
      <c r="H1680" s="26">
        <v>4.96</v>
      </c>
      <c r="I1680" s="26" t="s">
        <v>3</v>
      </c>
      <c r="J1680" s="26" t="s">
        <v>2218</v>
      </c>
      <c r="K1680" s="27">
        <v>41024</v>
      </c>
      <c r="L1680" s="27">
        <v>41036</v>
      </c>
      <c r="M1680" s="27"/>
      <c r="N1680" s="27">
        <v>41110</v>
      </c>
      <c r="O1680" s="26">
        <v>4.96</v>
      </c>
      <c r="P1680" s="26"/>
      <c r="Q1680" s="26"/>
    </row>
    <row r="1681" spans="1:17" x14ac:dyDescent="0.25">
      <c r="A1681" s="26">
        <v>2482</v>
      </c>
      <c r="B1681" s="26">
        <v>4515</v>
      </c>
      <c r="C1681" s="26" t="s">
        <v>0</v>
      </c>
      <c r="D1681" s="26" t="s">
        <v>9418</v>
      </c>
      <c r="E1681" s="28" t="s">
        <v>974</v>
      </c>
      <c r="F1681" s="28" t="s">
        <v>2219</v>
      </c>
      <c r="G1681" s="27">
        <v>40554</v>
      </c>
      <c r="H1681" s="26">
        <v>4.96</v>
      </c>
      <c r="I1681" s="26" t="s">
        <v>3</v>
      </c>
      <c r="J1681" s="26" t="s">
        <v>2214</v>
      </c>
      <c r="K1681" s="27">
        <v>41024</v>
      </c>
      <c r="L1681" s="27">
        <v>41029</v>
      </c>
      <c r="M1681" s="27"/>
      <c r="N1681" s="27">
        <v>41128</v>
      </c>
      <c r="O1681" s="26">
        <v>4.96</v>
      </c>
      <c r="P1681" s="26"/>
      <c r="Q1681" s="26"/>
    </row>
    <row r="1682" spans="1:17" x14ac:dyDescent="0.25">
      <c r="A1682" s="26">
        <v>2483</v>
      </c>
      <c r="B1682" s="26">
        <v>4516</v>
      </c>
      <c r="C1682" s="26" t="s">
        <v>0</v>
      </c>
      <c r="D1682" s="26" t="s">
        <v>9418</v>
      </c>
      <c r="E1682" s="28" t="s">
        <v>974</v>
      </c>
      <c r="F1682" s="28" t="s">
        <v>2220</v>
      </c>
      <c r="G1682" s="27">
        <v>40554</v>
      </c>
      <c r="H1682" s="26">
        <v>4.96</v>
      </c>
      <c r="I1682" s="26" t="s">
        <v>3</v>
      </c>
      <c r="J1682" s="26" t="s">
        <v>2221</v>
      </c>
      <c r="K1682" s="27">
        <v>41024</v>
      </c>
      <c r="L1682" s="27">
        <v>41045</v>
      </c>
      <c r="M1682" s="27"/>
      <c r="N1682" s="27">
        <v>41142</v>
      </c>
      <c r="O1682" s="26">
        <v>4.96</v>
      </c>
      <c r="P1682" s="26"/>
      <c r="Q1682" s="26"/>
    </row>
    <row r="1683" spans="1:17" x14ac:dyDescent="0.25">
      <c r="A1683" s="26">
        <v>2484</v>
      </c>
      <c r="B1683" s="26">
        <v>4517</v>
      </c>
      <c r="C1683" s="26" t="s">
        <v>0</v>
      </c>
      <c r="D1683" s="26" t="s">
        <v>9418</v>
      </c>
      <c r="E1683" s="28" t="s">
        <v>974</v>
      </c>
      <c r="F1683" s="28" t="s">
        <v>2222</v>
      </c>
      <c r="G1683" s="27">
        <v>40554</v>
      </c>
      <c r="H1683" s="26">
        <v>9.92</v>
      </c>
      <c r="I1683" s="26" t="s">
        <v>3</v>
      </c>
      <c r="J1683" s="26" t="s">
        <v>2223</v>
      </c>
      <c r="K1683" s="27">
        <v>41024</v>
      </c>
      <c r="L1683" s="27">
        <v>41036</v>
      </c>
      <c r="M1683" s="27"/>
      <c r="N1683" s="27">
        <v>41121</v>
      </c>
      <c r="O1683" s="26">
        <v>9.92</v>
      </c>
      <c r="P1683" s="26"/>
      <c r="Q1683" s="26"/>
    </row>
    <row r="1684" spans="1:17" x14ac:dyDescent="0.25">
      <c r="A1684" s="26">
        <v>2485</v>
      </c>
      <c r="B1684" s="26">
        <v>4518</v>
      </c>
      <c r="C1684" s="26" t="s">
        <v>0</v>
      </c>
      <c r="D1684" s="26" t="s">
        <v>9418</v>
      </c>
      <c r="E1684" s="28" t="s">
        <v>974</v>
      </c>
      <c r="F1684" s="28" t="s">
        <v>2224</v>
      </c>
      <c r="G1684" s="27">
        <v>40554</v>
      </c>
      <c r="H1684" s="26">
        <v>9.99</v>
      </c>
      <c r="I1684" s="26" t="s">
        <v>3</v>
      </c>
      <c r="J1684" s="26" t="s">
        <v>2225</v>
      </c>
      <c r="K1684" s="27">
        <v>41046</v>
      </c>
      <c r="L1684" s="27">
        <v>41116</v>
      </c>
      <c r="M1684" s="27"/>
      <c r="N1684" s="27">
        <v>41204</v>
      </c>
      <c r="O1684" s="26">
        <v>9.1199999999999992</v>
      </c>
      <c r="P1684" s="26"/>
      <c r="Q1684" s="26"/>
    </row>
    <row r="1685" spans="1:17" x14ac:dyDescent="0.25">
      <c r="A1685" s="26">
        <v>2486</v>
      </c>
      <c r="B1685" s="26">
        <v>4519</v>
      </c>
      <c r="C1685" s="26" t="s">
        <v>0</v>
      </c>
      <c r="D1685" s="26" t="s">
        <v>9418</v>
      </c>
      <c r="E1685" s="28" t="s">
        <v>974</v>
      </c>
      <c r="F1685" s="28" t="s">
        <v>2226</v>
      </c>
      <c r="G1685" s="27">
        <v>40554</v>
      </c>
      <c r="H1685" s="26">
        <v>9.8699999999999992</v>
      </c>
      <c r="I1685" s="26" t="s">
        <v>3</v>
      </c>
      <c r="J1685" s="26" t="s">
        <v>2120</v>
      </c>
      <c r="K1685" s="27">
        <v>41066</v>
      </c>
      <c r="L1685" s="27">
        <v>41102</v>
      </c>
      <c r="M1685" s="27"/>
      <c r="N1685" s="27">
        <v>41207</v>
      </c>
      <c r="O1685" s="26">
        <v>9.84</v>
      </c>
      <c r="P1685" s="26"/>
      <c r="Q1685" s="26"/>
    </row>
    <row r="1686" spans="1:17" x14ac:dyDescent="0.25">
      <c r="A1686" s="26">
        <v>2487</v>
      </c>
      <c r="B1686" s="26">
        <v>4520</v>
      </c>
      <c r="C1686" s="26" t="s">
        <v>0</v>
      </c>
      <c r="D1686" s="26" t="s">
        <v>9418</v>
      </c>
      <c r="E1686" s="28" t="s">
        <v>974</v>
      </c>
      <c r="F1686" s="28" t="s">
        <v>2227</v>
      </c>
      <c r="G1686" s="27">
        <v>40554</v>
      </c>
      <c r="H1686" s="26">
        <v>9.8699999999999992</v>
      </c>
      <c r="I1686" s="26" t="s">
        <v>3</v>
      </c>
      <c r="J1686" s="26" t="s">
        <v>1326</v>
      </c>
      <c r="K1686" s="27">
        <v>41026</v>
      </c>
      <c r="L1686" s="27">
        <v>41059</v>
      </c>
      <c r="M1686" s="27"/>
      <c r="N1686" s="27">
        <v>41186</v>
      </c>
      <c r="O1686" s="26">
        <v>9.8699999999999992</v>
      </c>
      <c r="P1686" s="26"/>
      <c r="Q1686" s="26"/>
    </row>
    <row r="1687" spans="1:17" x14ac:dyDescent="0.25">
      <c r="A1687" s="26">
        <v>2488</v>
      </c>
      <c r="B1687" s="26">
        <v>4521</v>
      </c>
      <c r="C1687" s="26" t="s">
        <v>0</v>
      </c>
      <c r="D1687" s="26" t="s">
        <v>9418</v>
      </c>
      <c r="E1687" s="28" t="s">
        <v>974</v>
      </c>
      <c r="F1687" s="28" t="s">
        <v>2228</v>
      </c>
      <c r="G1687" s="27">
        <v>40554</v>
      </c>
      <c r="H1687" s="26">
        <v>4.07</v>
      </c>
      <c r="I1687" s="26" t="s">
        <v>3</v>
      </c>
      <c r="J1687" s="26" t="s">
        <v>2229</v>
      </c>
      <c r="K1687" s="27">
        <v>41046</v>
      </c>
      <c r="L1687" s="27">
        <v>41117</v>
      </c>
      <c r="M1687" s="27"/>
      <c r="N1687" s="27">
        <v>41302</v>
      </c>
      <c r="O1687" s="26">
        <v>4</v>
      </c>
      <c r="P1687" s="26"/>
      <c r="Q1687" s="26"/>
    </row>
    <row r="1688" spans="1:17" x14ac:dyDescent="0.25">
      <c r="A1688" s="26">
        <v>2489</v>
      </c>
      <c r="B1688" s="26">
        <v>4522</v>
      </c>
      <c r="C1688" s="26" t="s">
        <v>0</v>
      </c>
      <c r="D1688" s="26" t="s">
        <v>9418</v>
      </c>
      <c r="E1688" s="28" t="s">
        <v>974</v>
      </c>
      <c r="F1688" s="28" t="s">
        <v>2230</v>
      </c>
      <c r="G1688" s="27">
        <v>40554</v>
      </c>
      <c r="H1688" s="26">
        <v>10</v>
      </c>
      <c r="I1688" s="26" t="s">
        <v>3</v>
      </c>
      <c r="J1688" s="26" t="s">
        <v>2231</v>
      </c>
      <c r="K1688" s="27">
        <v>41024</v>
      </c>
      <c r="L1688" s="27">
        <v>41114</v>
      </c>
      <c r="M1688" s="27"/>
      <c r="N1688" s="27">
        <v>41305</v>
      </c>
      <c r="O1688" s="26">
        <v>8.6999999999999993</v>
      </c>
      <c r="P1688" s="26"/>
      <c r="Q1688" s="26"/>
    </row>
    <row r="1689" spans="1:17" x14ac:dyDescent="0.25">
      <c r="A1689" s="26">
        <v>2490</v>
      </c>
      <c r="B1689" s="26">
        <v>4523</v>
      </c>
      <c r="C1689" s="26" t="s">
        <v>0</v>
      </c>
      <c r="D1689" s="26" t="s">
        <v>9418</v>
      </c>
      <c r="E1689" s="28" t="s">
        <v>974</v>
      </c>
      <c r="F1689" s="28" t="s">
        <v>2232</v>
      </c>
      <c r="G1689" s="27">
        <v>40554</v>
      </c>
      <c r="H1689" s="26">
        <v>9.89</v>
      </c>
      <c r="I1689" s="26" t="s">
        <v>3</v>
      </c>
      <c r="J1689" s="26" t="s">
        <v>2233</v>
      </c>
      <c r="K1689" s="27">
        <v>41087</v>
      </c>
      <c r="L1689" s="27">
        <v>41095</v>
      </c>
      <c r="M1689" s="27"/>
      <c r="N1689" s="27">
        <v>41156</v>
      </c>
      <c r="O1689" s="26">
        <v>9.89</v>
      </c>
      <c r="P1689" s="26"/>
      <c r="Q1689" s="26"/>
    </row>
    <row r="1690" spans="1:17" x14ac:dyDescent="0.25">
      <c r="A1690" s="26">
        <v>2491</v>
      </c>
      <c r="B1690" s="26">
        <v>4524</v>
      </c>
      <c r="C1690" s="26" t="s">
        <v>0</v>
      </c>
      <c r="D1690" s="26" t="s">
        <v>9418</v>
      </c>
      <c r="E1690" s="28" t="s">
        <v>974</v>
      </c>
      <c r="F1690" s="28" t="s">
        <v>1533</v>
      </c>
      <c r="G1690" s="27">
        <v>40554</v>
      </c>
      <c r="H1690" s="26">
        <v>9.9</v>
      </c>
      <c r="I1690" s="26" t="s">
        <v>3</v>
      </c>
      <c r="J1690" s="26" t="s">
        <v>2234</v>
      </c>
      <c r="K1690" s="27">
        <v>41024</v>
      </c>
      <c r="L1690" s="27">
        <v>41037</v>
      </c>
      <c r="M1690" s="27"/>
      <c r="N1690" s="27">
        <v>41085</v>
      </c>
      <c r="O1690" s="26">
        <v>9.92</v>
      </c>
      <c r="P1690" s="26"/>
      <c r="Q1690" s="26"/>
    </row>
    <row r="1691" spans="1:17" x14ac:dyDescent="0.25">
      <c r="A1691" s="26">
        <v>2492</v>
      </c>
      <c r="B1691" s="26">
        <v>4525</v>
      </c>
      <c r="C1691" s="26" t="s">
        <v>0</v>
      </c>
      <c r="D1691" s="26" t="s">
        <v>9418</v>
      </c>
      <c r="E1691" s="28" t="s">
        <v>974</v>
      </c>
      <c r="F1691" s="28" t="s">
        <v>2235</v>
      </c>
      <c r="G1691" s="27">
        <v>40554</v>
      </c>
      <c r="H1691" s="26">
        <v>9.84</v>
      </c>
      <c r="I1691" s="26" t="s">
        <v>3</v>
      </c>
      <c r="J1691" s="26" t="s">
        <v>1578</v>
      </c>
      <c r="K1691" s="27">
        <v>41046</v>
      </c>
      <c r="L1691" s="27">
        <v>41117</v>
      </c>
      <c r="M1691" s="27"/>
      <c r="N1691" s="27">
        <v>41158</v>
      </c>
      <c r="O1691" s="26">
        <v>9.84</v>
      </c>
      <c r="P1691" s="26"/>
      <c r="Q1691" s="26"/>
    </row>
    <row r="1692" spans="1:17" x14ac:dyDescent="0.25">
      <c r="A1692" s="26">
        <v>2493</v>
      </c>
      <c r="B1692" s="26">
        <v>4526</v>
      </c>
      <c r="C1692" s="26" t="s">
        <v>0</v>
      </c>
      <c r="D1692" s="26" t="s">
        <v>9418</v>
      </c>
      <c r="E1692" s="28" t="s">
        <v>974</v>
      </c>
      <c r="F1692" s="28" t="s">
        <v>2236</v>
      </c>
      <c r="G1692" s="27">
        <v>40554</v>
      </c>
      <c r="H1692" s="26">
        <v>4.9950000000000001</v>
      </c>
      <c r="I1692" s="26" t="s">
        <v>3</v>
      </c>
      <c r="J1692" s="26" t="s">
        <v>2237</v>
      </c>
      <c r="K1692" s="27">
        <v>41046</v>
      </c>
      <c r="L1692" s="27">
        <v>41058</v>
      </c>
      <c r="M1692" s="27"/>
      <c r="N1692" s="27">
        <v>41179</v>
      </c>
      <c r="O1692" s="26">
        <v>4.95</v>
      </c>
      <c r="P1692" s="26"/>
      <c r="Q1692" s="26"/>
    </row>
    <row r="1693" spans="1:17" x14ac:dyDescent="0.25">
      <c r="A1693" s="26">
        <v>2494</v>
      </c>
      <c r="B1693" s="26">
        <v>4527</v>
      </c>
      <c r="C1693" s="26" t="s">
        <v>0</v>
      </c>
      <c r="D1693" s="26" t="s">
        <v>9418</v>
      </c>
      <c r="E1693" s="28" t="s">
        <v>974</v>
      </c>
      <c r="F1693" s="28" t="s">
        <v>2238</v>
      </c>
      <c r="G1693" s="27">
        <v>40554</v>
      </c>
      <c r="H1693" s="26">
        <v>9.9</v>
      </c>
      <c r="I1693" s="26" t="s">
        <v>3</v>
      </c>
      <c r="J1693" s="26" t="s">
        <v>2239</v>
      </c>
      <c r="K1693" s="27">
        <v>41050</v>
      </c>
      <c r="L1693" s="27">
        <v>41058</v>
      </c>
      <c r="M1693" s="27"/>
      <c r="N1693" s="27">
        <v>41248</v>
      </c>
      <c r="O1693" s="26">
        <v>9.92</v>
      </c>
      <c r="P1693" s="26"/>
      <c r="Q1693" s="26"/>
    </row>
    <row r="1694" spans="1:17" x14ac:dyDescent="0.25">
      <c r="A1694" s="26">
        <v>2495</v>
      </c>
      <c r="B1694" s="26">
        <v>4528</v>
      </c>
      <c r="C1694" s="26" t="s">
        <v>0</v>
      </c>
      <c r="D1694" s="26" t="s">
        <v>9418</v>
      </c>
      <c r="E1694" s="28" t="s">
        <v>974</v>
      </c>
      <c r="F1694" s="28" t="s">
        <v>2240</v>
      </c>
      <c r="G1694" s="27">
        <v>40554</v>
      </c>
      <c r="H1694" s="26">
        <v>9.9</v>
      </c>
      <c r="I1694" s="26" t="s">
        <v>3</v>
      </c>
      <c r="J1694" s="26" t="s">
        <v>1352</v>
      </c>
      <c r="K1694" s="27">
        <v>41388</v>
      </c>
      <c r="L1694" s="27">
        <v>41410</v>
      </c>
      <c r="M1694" s="27"/>
      <c r="N1694" s="27">
        <v>41492</v>
      </c>
      <c r="O1694" s="26">
        <v>10</v>
      </c>
      <c r="P1694" s="26"/>
      <c r="Q1694" s="26"/>
    </row>
    <row r="1695" spans="1:17" x14ac:dyDescent="0.25">
      <c r="A1695" s="26">
        <v>2496</v>
      </c>
      <c r="B1695" s="26">
        <v>4529</v>
      </c>
      <c r="C1695" s="26" t="s">
        <v>0</v>
      </c>
      <c r="D1695" s="26" t="s">
        <v>9418</v>
      </c>
      <c r="E1695" s="28" t="s">
        <v>974</v>
      </c>
      <c r="F1695" s="28" t="s">
        <v>2241</v>
      </c>
      <c r="G1695" s="27">
        <v>40554</v>
      </c>
      <c r="H1695" s="26">
        <v>7.2</v>
      </c>
      <c r="I1695" s="26" t="s">
        <v>3</v>
      </c>
      <c r="J1695" s="26" t="s">
        <v>2242</v>
      </c>
      <c r="K1695" s="27">
        <v>41388</v>
      </c>
      <c r="L1695" s="27">
        <v>41410</v>
      </c>
      <c r="M1695" s="27"/>
      <c r="N1695" s="27">
        <v>41509</v>
      </c>
      <c r="O1695" s="26">
        <v>7.25</v>
      </c>
      <c r="P1695" s="26"/>
      <c r="Q1695" s="26"/>
    </row>
    <row r="1696" spans="1:17" x14ac:dyDescent="0.25">
      <c r="A1696" s="26">
        <v>2497</v>
      </c>
      <c r="B1696" s="26">
        <v>4530</v>
      </c>
      <c r="C1696" s="26" t="s">
        <v>0</v>
      </c>
      <c r="D1696" s="26" t="s">
        <v>9418</v>
      </c>
      <c r="E1696" s="28" t="s">
        <v>974</v>
      </c>
      <c r="F1696" s="28" t="s">
        <v>2243</v>
      </c>
      <c r="G1696" s="27">
        <v>40554</v>
      </c>
      <c r="H1696" s="26">
        <v>9.84</v>
      </c>
      <c r="I1696" s="26" t="s">
        <v>3</v>
      </c>
      <c r="J1696" s="26" t="s">
        <v>1352</v>
      </c>
      <c r="K1696" s="27">
        <v>41388</v>
      </c>
      <c r="L1696" s="27">
        <v>41410</v>
      </c>
      <c r="M1696" s="27"/>
      <c r="N1696" s="27">
        <v>41583</v>
      </c>
      <c r="O1696" s="26">
        <v>10</v>
      </c>
      <c r="P1696" s="26"/>
      <c r="Q1696" s="26"/>
    </row>
    <row r="1697" spans="1:17" x14ac:dyDescent="0.25">
      <c r="A1697" s="26">
        <v>2498</v>
      </c>
      <c r="B1697" s="26">
        <v>4531</v>
      </c>
      <c r="C1697" s="26" t="s">
        <v>0</v>
      </c>
      <c r="D1697" s="26" t="s">
        <v>9418</v>
      </c>
      <c r="E1697" s="28" t="s">
        <v>974</v>
      </c>
      <c r="F1697" s="28" t="s">
        <v>2244</v>
      </c>
      <c r="G1697" s="27">
        <v>40554</v>
      </c>
      <c r="H1697" s="26">
        <v>9.99</v>
      </c>
      <c r="I1697" s="26" t="s">
        <v>3</v>
      </c>
      <c r="J1697" s="26" t="s">
        <v>2245</v>
      </c>
      <c r="K1697" s="27">
        <v>41388</v>
      </c>
      <c r="L1697" s="27">
        <v>41414</v>
      </c>
      <c r="M1697" s="27"/>
      <c r="N1697" s="27">
        <v>41463</v>
      </c>
      <c r="O1697" s="26">
        <v>9.9</v>
      </c>
      <c r="P1697" s="26"/>
      <c r="Q1697" s="26"/>
    </row>
    <row r="1698" spans="1:17" x14ac:dyDescent="0.25">
      <c r="A1698" s="26">
        <v>2499</v>
      </c>
      <c r="B1698" s="26">
        <v>4532</v>
      </c>
      <c r="C1698" s="26" t="s">
        <v>0</v>
      </c>
      <c r="D1698" s="26" t="s">
        <v>9418</v>
      </c>
      <c r="E1698" s="28" t="s">
        <v>974</v>
      </c>
      <c r="F1698" s="28" t="s">
        <v>2246</v>
      </c>
      <c r="G1698" s="27">
        <v>40554</v>
      </c>
      <c r="H1698" s="26">
        <v>9.99</v>
      </c>
      <c r="I1698" s="26" t="s">
        <v>3</v>
      </c>
      <c r="J1698" s="26" t="s">
        <v>2247</v>
      </c>
      <c r="K1698" s="27">
        <v>41388</v>
      </c>
      <c r="L1698" s="27">
        <v>41408</v>
      </c>
      <c r="M1698" s="27"/>
      <c r="N1698" s="27">
        <v>41425</v>
      </c>
      <c r="O1698" s="26">
        <v>9.9</v>
      </c>
      <c r="P1698" s="26"/>
      <c r="Q1698" s="26"/>
    </row>
    <row r="1699" spans="1:17" x14ac:dyDescent="0.25">
      <c r="A1699" s="26">
        <v>2500</v>
      </c>
      <c r="B1699" s="26">
        <v>4533</v>
      </c>
      <c r="C1699" s="26" t="s">
        <v>0</v>
      </c>
      <c r="D1699" s="26" t="s">
        <v>9418</v>
      </c>
      <c r="E1699" s="28" t="s">
        <v>974</v>
      </c>
      <c r="F1699" s="28" t="s">
        <v>1485</v>
      </c>
      <c r="G1699" s="27">
        <v>40554</v>
      </c>
      <c r="H1699" s="26">
        <v>9.99</v>
      </c>
      <c r="I1699" s="26" t="s">
        <v>3</v>
      </c>
      <c r="J1699" s="26" t="s">
        <v>1289</v>
      </c>
      <c r="K1699" s="27">
        <v>41396</v>
      </c>
      <c r="L1699" s="27">
        <v>41416</v>
      </c>
      <c r="M1699" s="27"/>
      <c r="N1699" s="27">
        <v>41493</v>
      </c>
      <c r="O1699" s="26">
        <v>9.9</v>
      </c>
      <c r="P1699" s="26"/>
      <c r="Q1699" s="26"/>
    </row>
    <row r="1700" spans="1:17" x14ac:dyDescent="0.25">
      <c r="A1700" s="26">
        <v>2501</v>
      </c>
      <c r="B1700" s="26">
        <v>4534</v>
      </c>
      <c r="C1700" s="26" t="s">
        <v>0</v>
      </c>
      <c r="D1700" s="26" t="s">
        <v>9418</v>
      </c>
      <c r="E1700" s="28" t="s">
        <v>974</v>
      </c>
      <c r="F1700" s="28" t="s">
        <v>2248</v>
      </c>
      <c r="G1700" s="27">
        <v>40554</v>
      </c>
      <c r="H1700" s="26">
        <v>9.89</v>
      </c>
      <c r="I1700" s="26" t="s">
        <v>3</v>
      </c>
      <c r="J1700" s="26" t="s">
        <v>2249</v>
      </c>
      <c r="K1700" s="27">
        <v>41396</v>
      </c>
      <c r="L1700" s="27">
        <v>41403</v>
      </c>
      <c r="M1700" s="27"/>
      <c r="N1700" s="27">
        <v>41456</v>
      </c>
      <c r="O1700" s="26">
        <v>5.85</v>
      </c>
      <c r="P1700" s="26"/>
      <c r="Q1700" s="26"/>
    </row>
    <row r="1701" spans="1:17" x14ac:dyDescent="0.25">
      <c r="A1701" s="26">
        <v>2502</v>
      </c>
      <c r="B1701" s="26">
        <v>4535</v>
      </c>
      <c r="C1701" s="26" t="s">
        <v>0</v>
      </c>
      <c r="D1701" s="26" t="s">
        <v>9418</v>
      </c>
      <c r="E1701" s="28" t="s">
        <v>974</v>
      </c>
      <c r="F1701" s="28" t="s">
        <v>2250</v>
      </c>
      <c r="G1701" s="27">
        <v>40554</v>
      </c>
      <c r="H1701" s="26">
        <v>9.89</v>
      </c>
      <c r="I1701" s="26" t="s">
        <v>3</v>
      </c>
      <c r="J1701" s="26" t="s">
        <v>2251</v>
      </c>
      <c r="K1701" s="27">
        <v>41417</v>
      </c>
      <c r="L1701" s="27">
        <v>41421</v>
      </c>
      <c r="M1701" s="27"/>
      <c r="N1701" s="27">
        <v>41463</v>
      </c>
      <c r="O1701" s="26">
        <v>9.8800000000000008</v>
      </c>
      <c r="P1701" s="26"/>
      <c r="Q1701" s="26"/>
    </row>
    <row r="1702" spans="1:17" x14ac:dyDescent="0.25">
      <c r="A1702" s="26">
        <v>2503</v>
      </c>
      <c r="B1702" s="26">
        <v>4536</v>
      </c>
      <c r="C1702" s="26" t="s">
        <v>0</v>
      </c>
      <c r="D1702" s="26" t="s">
        <v>9418</v>
      </c>
      <c r="E1702" s="28" t="s">
        <v>974</v>
      </c>
      <c r="F1702" s="28" t="s">
        <v>2252</v>
      </c>
      <c r="G1702" s="27">
        <v>40554</v>
      </c>
      <c r="H1702" s="26">
        <v>9.9</v>
      </c>
      <c r="I1702" s="26" t="s">
        <v>3</v>
      </c>
      <c r="J1702" s="26" t="s">
        <v>1651</v>
      </c>
      <c r="K1702" s="27">
        <v>41388</v>
      </c>
      <c r="L1702" s="27">
        <v>41418</v>
      </c>
      <c r="M1702" s="27"/>
      <c r="N1702" s="27">
        <v>41425</v>
      </c>
      <c r="O1702" s="26">
        <v>4.96</v>
      </c>
      <c r="P1702" s="26"/>
      <c r="Q1702" s="26"/>
    </row>
    <row r="1703" spans="1:17" x14ac:dyDescent="0.25">
      <c r="A1703" s="26">
        <v>2504</v>
      </c>
      <c r="B1703" s="26">
        <v>4537</v>
      </c>
      <c r="C1703" s="26" t="s">
        <v>0</v>
      </c>
      <c r="D1703" s="26" t="s">
        <v>9418</v>
      </c>
      <c r="E1703" s="28" t="s">
        <v>974</v>
      </c>
      <c r="F1703" s="28" t="s">
        <v>2253</v>
      </c>
      <c r="G1703" s="27">
        <v>40554</v>
      </c>
      <c r="H1703" s="26">
        <v>9.99</v>
      </c>
      <c r="I1703" s="26" t="s">
        <v>3</v>
      </c>
      <c r="J1703" s="26" t="s">
        <v>1437</v>
      </c>
      <c r="K1703" s="27">
        <v>41388</v>
      </c>
      <c r="L1703" s="27">
        <v>41389</v>
      </c>
      <c r="M1703" s="27"/>
      <c r="N1703" s="27">
        <v>41418</v>
      </c>
      <c r="O1703" s="26">
        <v>9.9</v>
      </c>
      <c r="P1703" s="26"/>
      <c r="Q1703" s="26"/>
    </row>
    <row r="1704" spans="1:17" x14ac:dyDescent="0.25">
      <c r="A1704" s="26">
        <v>2505</v>
      </c>
      <c r="B1704" s="26">
        <v>4538</v>
      </c>
      <c r="C1704" s="26" t="s">
        <v>0</v>
      </c>
      <c r="D1704" s="26" t="s">
        <v>9418</v>
      </c>
      <c r="E1704" s="28" t="s">
        <v>974</v>
      </c>
      <c r="F1704" s="28" t="s">
        <v>2254</v>
      </c>
      <c r="G1704" s="27">
        <v>40554</v>
      </c>
      <c r="H1704" s="26">
        <v>9.84</v>
      </c>
      <c r="I1704" s="26" t="s">
        <v>3</v>
      </c>
      <c r="J1704" s="26" t="s">
        <v>2255</v>
      </c>
      <c r="K1704" s="27">
        <v>41417</v>
      </c>
      <c r="L1704" s="27">
        <v>41418</v>
      </c>
      <c r="M1704" s="27"/>
      <c r="N1704" s="27">
        <v>41544</v>
      </c>
      <c r="O1704" s="26">
        <v>10</v>
      </c>
      <c r="P1704" s="26"/>
      <c r="Q1704" s="26"/>
    </row>
    <row r="1705" spans="1:17" x14ac:dyDescent="0.25">
      <c r="A1705" s="26">
        <v>2506</v>
      </c>
      <c r="B1705" s="26">
        <v>4539</v>
      </c>
      <c r="C1705" s="26" t="s">
        <v>0</v>
      </c>
      <c r="D1705" s="26" t="s">
        <v>9418</v>
      </c>
      <c r="E1705" s="28" t="s">
        <v>974</v>
      </c>
      <c r="F1705" s="28" t="s">
        <v>2256</v>
      </c>
      <c r="G1705" s="27">
        <v>40554</v>
      </c>
      <c r="H1705" s="26">
        <v>9.99</v>
      </c>
      <c r="I1705" s="26" t="s">
        <v>3</v>
      </c>
      <c r="J1705" s="26" t="s">
        <v>2257</v>
      </c>
      <c r="K1705" s="27">
        <v>41388</v>
      </c>
      <c r="L1705" s="27">
        <v>41389</v>
      </c>
      <c r="M1705" s="27"/>
      <c r="N1705" s="27">
        <v>41416</v>
      </c>
      <c r="O1705" s="26">
        <v>10</v>
      </c>
      <c r="P1705" s="26"/>
      <c r="Q1705" s="26"/>
    </row>
    <row r="1706" spans="1:17" x14ac:dyDescent="0.25">
      <c r="A1706" s="26">
        <v>2507</v>
      </c>
      <c r="B1706" s="26">
        <v>4540</v>
      </c>
      <c r="C1706" s="26" t="s">
        <v>0</v>
      </c>
      <c r="D1706" s="26" t="s">
        <v>9416</v>
      </c>
      <c r="E1706" s="28" t="s">
        <v>974</v>
      </c>
      <c r="F1706" s="28" t="s">
        <v>2258</v>
      </c>
      <c r="G1706" s="27">
        <v>40554</v>
      </c>
      <c r="H1706" s="26">
        <v>9.8699999999999992</v>
      </c>
      <c r="I1706" s="26" t="s">
        <v>3</v>
      </c>
      <c r="J1706" s="26" t="s">
        <v>2259</v>
      </c>
      <c r="K1706" s="27">
        <v>40591</v>
      </c>
      <c r="L1706" s="27">
        <v>40662</v>
      </c>
      <c r="M1706" s="27"/>
      <c r="N1706" s="27">
        <v>40703</v>
      </c>
      <c r="O1706" s="26">
        <v>9.8699999999999992</v>
      </c>
      <c r="P1706" s="26"/>
      <c r="Q1706" s="26"/>
    </row>
    <row r="1707" spans="1:17" x14ac:dyDescent="0.25">
      <c r="A1707" s="26">
        <v>2508</v>
      </c>
      <c r="B1707" s="26">
        <v>4541</v>
      </c>
      <c r="C1707" s="26" t="s">
        <v>0</v>
      </c>
      <c r="D1707" s="26" t="s">
        <v>9416</v>
      </c>
      <c r="E1707" s="28" t="s">
        <v>974</v>
      </c>
      <c r="F1707" s="28" t="s">
        <v>2260</v>
      </c>
      <c r="G1707" s="27">
        <v>40554</v>
      </c>
      <c r="H1707" s="26">
        <v>9.89</v>
      </c>
      <c r="I1707" s="26" t="s">
        <v>3</v>
      </c>
      <c r="J1707" s="26" t="s">
        <v>2261</v>
      </c>
      <c r="K1707" s="27">
        <v>40585</v>
      </c>
      <c r="L1707" s="27">
        <v>40672</v>
      </c>
      <c r="M1707" s="27"/>
      <c r="N1707" s="27">
        <v>40825</v>
      </c>
      <c r="O1707" s="26">
        <v>9.89</v>
      </c>
      <c r="P1707" s="26"/>
      <c r="Q1707" s="26"/>
    </row>
    <row r="1708" spans="1:17" x14ac:dyDescent="0.25">
      <c r="A1708" s="26">
        <v>2509</v>
      </c>
      <c r="B1708" s="26">
        <v>4542</v>
      </c>
      <c r="C1708" s="26" t="s">
        <v>0</v>
      </c>
      <c r="D1708" s="26" t="s">
        <v>9416</v>
      </c>
      <c r="E1708" s="28" t="s">
        <v>974</v>
      </c>
      <c r="F1708" s="28" t="s">
        <v>2262</v>
      </c>
      <c r="G1708" s="27">
        <v>40554</v>
      </c>
      <c r="H1708" s="26">
        <v>9.89</v>
      </c>
      <c r="I1708" s="26" t="s">
        <v>3</v>
      </c>
      <c r="J1708" s="26" t="s">
        <v>2263</v>
      </c>
      <c r="K1708" s="27">
        <v>40589</v>
      </c>
      <c r="L1708" s="27">
        <v>40676</v>
      </c>
      <c r="M1708" s="27"/>
      <c r="N1708" s="27">
        <v>40826</v>
      </c>
      <c r="O1708" s="26">
        <v>9.89</v>
      </c>
      <c r="P1708" s="26"/>
      <c r="Q1708" s="26"/>
    </row>
    <row r="1709" spans="1:17" x14ac:dyDescent="0.25">
      <c r="A1709" s="26">
        <v>2510</v>
      </c>
      <c r="B1709" s="26">
        <v>4543</v>
      </c>
      <c r="C1709" s="26" t="s">
        <v>0</v>
      </c>
      <c r="D1709" s="26" t="s">
        <v>9416</v>
      </c>
      <c r="E1709" s="28" t="s">
        <v>974</v>
      </c>
      <c r="F1709" s="28" t="s">
        <v>2264</v>
      </c>
      <c r="G1709" s="27">
        <v>40554</v>
      </c>
      <c r="H1709" s="26">
        <v>9.99</v>
      </c>
      <c r="I1709" s="26" t="s">
        <v>3</v>
      </c>
      <c r="J1709" s="26" t="s">
        <v>2265</v>
      </c>
      <c r="K1709" s="27">
        <v>40591</v>
      </c>
      <c r="L1709" s="27">
        <v>40682</v>
      </c>
      <c r="M1709" s="27"/>
      <c r="N1709" s="27">
        <v>40820</v>
      </c>
      <c r="O1709" s="26">
        <v>9.99</v>
      </c>
      <c r="P1709" s="26"/>
      <c r="Q1709" s="26"/>
    </row>
    <row r="1710" spans="1:17" x14ac:dyDescent="0.25">
      <c r="A1710" s="26">
        <v>2511</v>
      </c>
      <c r="B1710" s="26">
        <v>4544</v>
      </c>
      <c r="C1710" s="26" t="s">
        <v>0</v>
      </c>
      <c r="D1710" s="26" t="s">
        <v>9416</v>
      </c>
      <c r="E1710" s="28" t="s">
        <v>974</v>
      </c>
      <c r="F1710" s="28" t="s">
        <v>2266</v>
      </c>
      <c r="G1710" s="27">
        <v>40554</v>
      </c>
      <c r="H1710" s="26">
        <v>9.99</v>
      </c>
      <c r="I1710" s="26" t="s">
        <v>3</v>
      </c>
      <c r="J1710" s="26" t="s">
        <v>2267</v>
      </c>
      <c r="K1710" s="27">
        <v>40591</v>
      </c>
      <c r="L1710" s="27">
        <v>40646</v>
      </c>
      <c r="M1710" s="27"/>
      <c r="N1710" s="27">
        <v>40794</v>
      </c>
      <c r="O1710" s="26">
        <v>9.99</v>
      </c>
      <c r="P1710" s="26"/>
      <c r="Q1710" s="26"/>
    </row>
    <row r="1711" spans="1:17" x14ac:dyDescent="0.25">
      <c r="A1711" s="26">
        <v>2512</v>
      </c>
      <c r="B1711" s="26">
        <v>4545</v>
      </c>
      <c r="C1711" s="26" t="s">
        <v>0</v>
      </c>
      <c r="D1711" s="26" t="s">
        <v>9416</v>
      </c>
      <c r="E1711" s="28" t="s">
        <v>974</v>
      </c>
      <c r="F1711" s="28" t="s">
        <v>2268</v>
      </c>
      <c r="G1711" s="27">
        <v>40554</v>
      </c>
      <c r="H1711" s="26">
        <v>10</v>
      </c>
      <c r="I1711" s="26" t="s">
        <v>3</v>
      </c>
      <c r="J1711" s="26" t="s">
        <v>2269</v>
      </c>
      <c r="K1711" s="27">
        <v>40591</v>
      </c>
      <c r="L1711" s="27">
        <v>40637</v>
      </c>
      <c r="M1711" s="27"/>
      <c r="N1711" s="27">
        <v>40702</v>
      </c>
      <c r="O1711" s="26">
        <v>10</v>
      </c>
      <c r="P1711" s="26"/>
      <c r="Q1711" s="26"/>
    </row>
    <row r="1712" spans="1:17" x14ac:dyDescent="0.25">
      <c r="A1712" s="26">
        <v>2513</v>
      </c>
      <c r="B1712" s="26">
        <v>4546</v>
      </c>
      <c r="C1712" s="26" t="s">
        <v>0</v>
      </c>
      <c r="D1712" s="26" t="s">
        <v>9416</v>
      </c>
      <c r="E1712" s="28" t="s">
        <v>974</v>
      </c>
      <c r="F1712" s="28" t="s">
        <v>2270</v>
      </c>
      <c r="G1712" s="27">
        <v>40554</v>
      </c>
      <c r="H1712" s="26">
        <v>9.9700000000000006</v>
      </c>
      <c r="I1712" s="26" t="s">
        <v>3</v>
      </c>
      <c r="J1712" s="26" t="s">
        <v>2271</v>
      </c>
      <c r="K1712" s="27">
        <v>40585</v>
      </c>
      <c r="L1712" s="27">
        <v>40667</v>
      </c>
      <c r="M1712" s="27"/>
      <c r="N1712" s="27">
        <v>40818</v>
      </c>
      <c r="O1712" s="26">
        <v>9.9700000000000006</v>
      </c>
      <c r="P1712" s="26"/>
      <c r="Q1712" s="26"/>
    </row>
    <row r="1713" spans="1:17" x14ac:dyDescent="0.25">
      <c r="A1713" s="26">
        <v>2514</v>
      </c>
      <c r="B1713" s="26">
        <v>4547</v>
      </c>
      <c r="C1713" s="26" t="s">
        <v>0</v>
      </c>
      <c r="D1713" s="26" t="s">
        <v>9416</v>
      </c>
      <c r="E1713" s="28" t="s">
        <v>974</v>
      </c>
      <c r="F1713" s="28" t="s">
        <v>2272</v>
      </c>
      <c r="G1713" s="27">
        <v>40554</v>
      </c>
      <c r="H1713" s="26">
        <v>9.99</v>
      </c>
      <c r="I1713" s="26" t="s">
        <v>3</v>
      </c>
      <c r="J1713" s="26" t="s">
        <v>2273</v>
      </c>
      <c r="K1713" s="27">
        <v>40591</v>
      </c>
      <c r="L1713" s="27">
        <v>40667</v>
      </c>
      <c r="M1713" s="27"/>
      <c r="N1713" s="27">
        <v>40818</v>
      </c>
      <c r="O1713" s="26">
        <v>9.99</v>
      </c>
      <c r="P1713" s="26"/>
      <c r="Q1713" s="26"/>
    </row>
    <row r="1714" spans="1:17" x14ac:dyDescent="0.25">
      <c r="A1714" s="26">
        <v>2515</v>
      </c>
      <c r="B1714" s="26">
        <v>4548</v>
      </c>
      <c r="C1714" s="26" t="s">
        <v>0</v>
      </c>
      <c r="D1714" s="26" t="s">
        <v>9416</v>
      </c>
      <c r="E1714" s="28" t="s">
        <v>974</v>
      </c>
      <c r="F1714" s="28" t="s">
        <v>2274</v>
      </c>
      <c r="G1714" s="27">
        <v>40554</v>
      </c>
      <c r="H1714" s="26">
        <v>9.8000000000000007</v>
      </c>
      <c r="I1714" s="26" t="s">
        <v>3</v>
      </c>
      <c r="J1714" s="26" t="s">
        <v>2275</v>
      </c>
      <c r="K1714" s="27">
        <v>40583</v>
      </c>
      <c r="L1714" s="27">
        <v>40672</v>
      </c>
      <c r="M1714" s="27"/>
      <c r="N1714" s="27">
        <v>41226</v>
      </c>
      <c r="O1714" s="26">
        <v>9.8000000000000007</v>
      </c>
      <c r="P1714" s="26"/>
      <c r="Q1714" s="26"/>
    </row>
    <row r="1715" spans="1:17" x14ac:dyDescent="0.25">
      <c r="A1715" s="26">
        <v>2516</v>
      </c>
      <c r="B1715" s="26">
        <v>4549</v>
      </c>
      <c r="C1715" s="26" t="s">
        <v>0</v>
      </c>
      <c r="D1715" s="26" t="s">
        <v>9416</v>
      </c>
      <c r="E1715" s="28" t="s">
        <v>974</v>
      </c>
      <c r="F1715" s="28" t="s">
        <v>2276</v>
      </c>
      <c r="G1715" s="27">
        <v>40554</v>
      </c>
      <c r="H1715" s="26">
        <v>9.99</v>
      </c>
      <c r="I1715" s="26" t="s">
        <v>3</v>
      </c>
      <c r="J1715" s="26" t="s">
        <v>2277</v>
      </c>
      <c r="K1715" s="27">
        <v>40583</v>
      </c>
      <c r="L1715" s="27">
        <v>40653</v>
      </c>
      <c r="M1715" s="27"/>
      <c r="N1715" s="27">
        <v>40808</v>
      </c>
      <c r="O1715" s="26">
        <v>9.99</v>
      </c>
      <c r="P1715" s="26"/>
      <c r="Q1715" s="26"/>
    </row>
    <row r="1716" spans="1:17" x14ac:dyDescent="0.25">
      <c r="A1716" s="26">
        <v>2517</v>
      </c>
      <c r="B1716" s="26">
        <v>4550</v>
      </c>
      <c r="C1716" s="26" t="s">
        <v>0</v>
      </c>
      <c r="D1716" s="26" t="s">
        <v>9416</v>
      </c>
      <c r="E1716" s="28" t="s">
        <v>974</v>
      </c>
      <c r="F1716" s="28" t="s">
        <v>2278</v>
      </c>
      <c r="G1716" s="27">
        <v>40554</v>
      </c>
      <c r="H1716" s="26">
        <v>9.84</v>
      </c>
      <c r="I1716" s="26" t="s">
        <v>3</v>
      </c>
      <c r="J1716" s="26" t="s">
        <v>2279</v>
      </c>
      <c r="K1716" s="27">
        <v>40591</v>
      </c>
      <c r="L1716" s="27">
        <v>40648</v>
      </c>
      <c r="M1716" s="27"/>
      <c r="N1716" s="27">
        <v>40800</v>
      </c>
      <c r="O1716" s="26">
        <v>9.84</v>
      </c>
      <c r="P1716" s="26"/>
      <c r="Q1716" s="26"/>
    </row>
    <row r="1717" spans="1:17" x14ac:dyDescent="0.25">
      <c r="A1717" s="26">
        <v>2518</v>
      </c>
      <c r="B1717" s="26">
        <v>4551</v>
      </c>
      <c r="C1717" s="26" t="s">
        <v>0</v>
      </c>
      <c r="D1717" s="26" t="s">
        <v>9416</v>
      </c>
      <c r="E1717" s="28" t="s">
        <v>974</v>
      </c>
      <c r="F1717" s="28" t="s">
        <v>2356</v>
      </c>
      <c r="G1717" s="27">
        <v>40554</v>
      </c>
      <c r="H1717" s="26">
        <v>9.99</v>
      </c>
      <c r="I1717" s="26" t="s">
        <v>3</v>
      </c>
      <c r="J1717" s="26" t="s">
        <v>2357</v>
      </c>
      <c r="K1717" s="27">
        <v>40585</v>
      </c>
      <c r="L1717" s="27">
        <v>40646</v>
      </c>
      <c r="M1717" s="27"/>
      <c r="N1717" s="27">
        <v>40757</v>
      </c>
      <c r="O1717" s="26">
        <v>9.99</v>
      </c>
      <c r="P1717" s="26"/>
      <c r="Q1717" s="26"/>
    </row>
    <row r="1718" spans="1:17" x14ac:dyDescent="0.25">
      <c r="A1718" s="26">
        <v>2519</v>
      </c>
      <c r="B1718" s="26">
        <v>4552</v>
      </c>
      <c r="C1718" s="26" t="s">
        <v>0</v>
      </c>
      <c r="D1718" s="26" t="s">
        <v>9416</v>
      </c>
      <c r="E1718" s="28" t="s">
        <v>974</v>
      </c>
      <c r="F1718" s="28" t="s">
        <v>2358</v>
      </c>
      <c r="G1718" s="27">
        <v>40554</v>
      </c>
      <c r="H1718" s="26">
        <v>7.4</v>
      </c>
      <c r="I1718" s="26" t="s">
        <v>3</v>
      </c>
      <c r="J1718" s="26" t="s">
        <v>2359</v>
      </c>
      <c r="K1718" s="27">
        <v>40583</v>
      </c>
      <c r="L1718" s="27">
        <v>40633</v>
      </c>
      <c r="M1718" s="27"/>
      <c r="N1718" s="27">
        <v>40713</v>
      </c>
      <c r="O1718" s="26">
        <v>7.4</v>
      </c>
      <c r="P1718" s="26"/>
      <c r="Q1718" s="26"/>
    </row>
    <row r="1719" spans="1:17" x14ac:dyDescent="0.25">
      <c r="A1719" s="26">
        <v>2520</v>
      </c>
      <c r="B1719" s="26">
        <v>4553</v>
      </c>
      <c r="C1719" s="26" t="s">
        <v>0</v>
      </c>
      <c r="D1719" s="26" t="s">
        <v>9416</v>
      </c>
      <c r="E1719" s="28" t="s">
        <v>974</v>
      </c>
      <c r="F1719" s="28" t="s">
        <v>2360</v>
      </c>
      <c r="G1719" s="27">
        <v>40554</v>
      </c>
      <c r="H1719" s="26">
        <v>8.32</v>
      </c>
      <c r="I1719" s="26" t="s">
        <v>3</v>
      </c>
      <c r="J1719" s="26" t="s">
        <v>2361</v>
      </c>
      <c r="K1719" s="27">
        <v>40589</v>
      </c>
      <c r="L1719" s="27">
        <v>40652</v>
      </c>
      <c r="M1719" s="27"/>
      <c r="N1719" s="27">
        <v>40766</v>
      </c>
      <c r="O1719" s="26">
        <v>8.32</v>
      </c>
      <c r="P1719" s="26"/>
      <c r="Q1719" s="26"/>
    </row>
    <row r="1720" spans="1:17" x14ac:dyDescent="0.25">
      <c r="A1720" s="26">
        <v>2521</v>
      </c>
      <c r="B1720" s="26">
        <v>4554</v>
      </c>
      <c r="C1720" s="26" t="s">
        <v>0</v>
      </c>
      <c r="D1720" s="26" t="s">
        <v>9416</v>
      </c>
      <c r="E1720" s="28" t="s">
        <v>974</v>
      </c>
      <c r="F1720" s="28" t="s">
        <v>2362</v>
      </c>
      <c r="G1720" s="27">
        <v>40554</v>
      </c>
      <c r="H1720" s="26">
        <v>9.68</v>
      </c>
      <c r="I1720" s="26" t="s">
        <v>3</v>
      </c>
      <c r="J1720" s="26" t="s">
        <v>2363</v>
      </c>
      <c r="K1720" s="27">
        <v>40591</v>
      </c>
      <c r="L1720" s="27">
        <v>40680</v>
      </c>
      <c r="M1720" s="27"/>
      <c r="N1720" s="27">
        <v>41019</v>
      </c>
      <c r="O1720" s="26">
        <v>9.68</v>
      </c>
      <c r="P1720" s="26"/>
      <c r="Q1720" s="26"/>
    </row>
    <row r="1721" spans="1:17" x14ac:dyDescent="0.25">
      <c r="A1721" s="26">
        <v>2522</v>
      </c>
      <c r="B1721" s="26">
        <v>4555</v>
      </c>
      <c r="C1721" s="26" t="s">
        <v>0</v>
      </c>
      <c r="D1721" s="26" t="s">
        <v>9416</v>
      </c>
      <c r="E1721" s="28" t="s">
        <v>974</v>
      </c>
      <c r="F1721" s="28" t="s">
        <v>2364</v>
      </c>
      <c r="G1721" s="27">
        <v>40554</v>
      </c>
      <c r="H1721" s="26">
        <v>9.84</v>
      </c>
      <c r="I1721" s="26" t="s">
        <v>3</v>
      </c>
      <c r="J1721" s="26" t="s">
        <v>2365</v>
      </c>
      <c r="K1721" s="27">
        <v>40591</v>
      </c>
      <c r="L1721" s="27">
        <v>40672</v>
      </c>
      <c r="M1721" s="27"/>
      <c r="N1721" s="27">
        <v>40861</v>
      </c>
      <c r="O1721" s="26">
        <v>9.84</v>
      </c>
      <c r="P1721" s="26"/>
      <c r="Q1721" s="26"/>
    </row>
    <row r="1722" spans="1:17" x14ac:dyDescent="0.25">
      <c r="A1722" s="26">
        <v>2523</v>
      </c>
      <c r="B1722" s="26">
        <v>4556</v>
      </c>
      <c r="C1722" s="26" t="s">
        <v>0</v>
      </c>
      <c r="D1722" s="26" t="s">
        <v>9416</v>
      </c>
      <c r="E1722" s="28" t="s">
        <v>974</v>
      </c>
      <c r="F1722" s="28" t="s">
        <v>2377</v>
      </c>
      <c r="G1722" s="27">
        <v>40554</v>
      </c>
      <c r="H1722" s="26">
        <v>7.2</v>
      </c>
      <c r="I1722" s="26" t="s">
        <v>3</v>
      </c>
      <c r="J1722" s="26" t="s">
        <v>2378</v>
      </c>
      <c r="K1722" s="27">
        <v>40582</v>
      </c>
      <c r="L1722" s="27">
        <v>40667</v>
      </c>
      <c r="M1722" s="27"/>
      <c r="N1722" s="27">
        <v>40861</v>
      </c>
      <c r="O1722" s="26">
        <v>7.2</v>
      </c>
      <c r="P1722" s="26"/>
      <c r="Q1722" s="26"/>
    </row>
    <row r="1723" spans="1:17" x14ac:dyDescent="0.25">
      <c r="A1723" s="26">
        <v>2524</v>
      </c>
      <c r="B1723" s="26">
        <v>4557</v>
      </c>
      <c r="C1723" s="26" t="s">
        <v>0</v>
      </c>
      <c r="D1723" s="26" t="s">
        <v>9416</v>
      </c>
      <c r="E1723" s="28" t="s">
        <v>974</v>
      </c>
      <c r="F1723" s="28" t="s">
        <v>2379</v>
      </c>
      <c r="G1723" s="27">
        <v>40554</v>
      </c>
      <c r="H1723" s="26">
        <v>9.9</v>
      </c>
      <c r="I1723" s="26" t="s">
        <v>3</v>
      </c>
      <c r="J1723" s="26" t="s">
        <v>2380</v>
      </c>
      <c r="K1723" s="27">
        <v>40591</v>
      </c>
      <c r="L1723" s="27">
        <v>40676</v>
      </c>
      <c r="M1723" s="27"/>
      <c r="N1723" s="27">
        <v>40840</v>
      </c>
      <c r="O1723" s="26">
        <v>9.99</v>
      </c>
      <c r="P1723" s="26"/>
      <c r="Q1723" s="26"/>
    </row>
    <row r="1724" spans="1:17" x14ac:dyDescent="0.25">
      <c r="A1724" s="26">
        <v>2525</v>
      </c>
      <c r="B1724" s="26">
        <v>4558</v>
      </c>
      <c r="C1724" s="26" t="s">
        <v>0</v>
      </c>
      <c r="D1724" s="26" t="s">
        <v>9416</v>
      </c>
      <c r="E1724" s="28" t="s">
        <v>974</v>
      </c>
      <c r="F1724" s="28" t="s">
        <v>1412</v>
      </c>
      <c r="G1724" s="27">
        <v>40554</v>
      </c>
      <c r="H1724" s="26">
        <v>9.77</v>
      </c>
      <c r="I1724" s="26" t="s">
        <v>3</v>
      </c>
      <c r="J1724" s="26" t="s">
        <v>2381</v>
      </c>
      <c r="K1724" s="27">
        <v>40584</v>
      </c>
      <c r="L1724" s="27">
        <v>40668</v>
      </c>
      <c r="M1724" s="27"/>
      <c r="N1724" s="27">
        <v>40787</v>
      </c>
      <c r="O1724" s="26">
        <v>9.7680000000000007</v>
      </c>
      <c r="P1724" s="26"/>
      <c r="Q1724" s="26"/>
    </row>
    <row r="1725" spans="1:17" x14ac:dyDescent="0.25">
      <c r="A1725" s="26">
        <v>2526</v>
      </c>
      <c r="B1725" s="26">
        <v>4559</v>
      </c>
      <c r="C1725" s="26" t="s">
        <v>0</v>
      </c>
      <c r="D1725" s="26" t="s">
        <v>9416</v>
      </c>
      <c r="E1725" s="28" t="s">
        <v>974</v>
      </c>
      <c r="F1725" s="28" t="s">
        <v>2382</v>
      </c>
      <c r="G1725" s="27">
        <v>40554</v>
      </c>
      <c r="H1725" s="26">
        <v>9.99</v>
      </c>
      <c r="I1725" s="26" t="s">
        <v>3</v>
      </c>
      <c r="J1725" s="26" t="s">
        <v>2383</v>
      </c>
      <c r="K1725" s="27">
        <v>40591</v>
      </c>
      <c r="L1725" s="27">
        <v>40669</v>
      </c>
      <c r="M1725" s="27"/>
      <c r="N1725" s="27">
        <v>40783</v>
      </c>
      <c r="O1725" s="26">
        <v>9.99</v>
      </c>
      <c r="P1725" s="26"/>
      <c r="Q1725" s="26"/>
    </row>
    <row r="1726" spans="1:17" x14ac:dyDescent="0.25">
      <c r="A1726" s="26">
        <v>2527</v>
      </c>
      <c r="B1726" s="26">
        <v>4560</v>
      </c>
      <c r="C1726" s="26" t="s">
        <v>0</v>
      </c>
      <c r="D1726" s="26" t="s">
        <v>9416</v>
      </c>
      <c r="E1726" s="28" t="s">
        <v>974</v>
      </c>
      <c r="F1726" s="28" t="s">
        <v>2384</v>
      </c>
      <c r="G1726" s="27">
        <v>40554</v>
      </c>
      <c r="H1726" s="26">
        <v>9.8000000000000007</v>
      </c>
      <c r="I1726" s="26" t="s">
        <v>3</v>
      </c>
      <c r="J1726" s="26" t="s">
        <v>2385</v>
      </c>
      <c r="K1726" s="27">
        <v>40597</v>
      </c>
      <c r="L1726" s="27">
        <v>40683</v>
      </c>
      <c r="M1726" s="27"/>
      <c r="N1726" s="27">
        <v>40931</v>
      </c>
      <c r="O1726" s="26">
        <v>9.8000000000000007</v>
      </c>
      <c r="P1726" s="26"/>
      <c r="Q1726" s="26"/>
    </row>
    <row r="1727" spans="1:17" x14ac:dyDescent="0.25">
      <c r="A1727" s="26">
        <v>2528</v>
      </c>
      <c r="B1727" s="26">
        <v>4561</v>
      </c>
      <c r="C1727" s="26" t="s">
        <v>0</v>
      </c>
      <c r="D1727" s="26" t="s">
        <v>9416</v>
      </c>
      <c r="E1727" s="28" t="s">
        <v>974</v>
      </c>
      <c r="F1727" s="28" t="s">
        <v>2386</v>
      </c>
      <c r="G1727" s="27">
        <v>40554</v>
      </c>
      <c r="H1727" s="26">
        <v>9.8699999999999992</v>
      </c>
      <c r="I1727" s="26" t="s">
        <v>3</v>
      </c>
      <c r="J1727" s="26" t="s">
        <v>2387</v>
      </c>
      <c r="K1727" s="27">
        <v>40596</v>
      </c>
      <c r="L1727" s="27">
        <v>40680</v>
      </c>
      <c r="M1727" s="27"/>
      <c r="N1727" s="27">
        <v>40735</v>
      </c>
      <c r="O1727" s="26">
        <v>9.8699999999999992</v>
      </c>
      <c r="P1727" s="26"/>
      <c r="Q1727" s="26"/>
    </row>
    <row r="1728" spans="1:17" x14ac:dyDescent="0.25">
      <c r="A1728" s="26">
        <v>2529</v>
      </c>
      <c r="B1728" s="26">
        <v>4562</v>
      </c>
      <c r="C1728" s="26" t="s">
        <v>0</v>
      </c>
      <c r="D1728" s="26" t="s">
        <v>9416</v>
      </c>
      <c r="E1728" s="28" t="s">
        <v>974</v>
      </c>
      <c r="F1728" s="28" t="s">
        <v>2388</v>
      </c>
      <c r="G1728" s="27">
        <v>40554</v>
      </c>
      <c r="H1728" s="26">
        <v>7.68</v>
      </c>
      <c r="I1728" s="26" t="s">
        <v>3</v>
      </c>
      <c r="J1728" s="26" t="s">
        <v>1376</v>
      </c>
      <c r="K1728" s="27">
        <v>40591</v>
      </c>
      <c r="L1728" s="27">
        <v>40680</v>
      </c>
      <c r="M1728" s="27"/>
      <c r="N1728" s="27">
        <v>40871</v>
      </c>
      <c r="O1728" s="26">
        <v>7.68</v>
      </c>
      <c r="P1728" s="26"/>
      <c r="Q1728" s="26"/>
    </row>
    <row r="1729" spans="1:17" x14ac:dyDescent="0.25">
      <c r="A1729" s="26">
        <v>2530</v>
      </c>
      <c r="B1729" s="26">
        <v>4563</v>
      </c>
      <c r="C1729" s="26" t="s">
        <v>0</v>
      </c>
      <c r="D1729" s="26" t="s">
        <v>9416</v>
      </c>
      <c r="E1729" s="28" t="s">
        <v>974</v>
      </c>
      <c r="F1729" s="28" t="s">
        <v>2389</v>
      </c>
      <c r="G1729" s="27">
        <v>40554</v>
      </c>
      <c r="H1729" s="26">
        <v>9.99</v>
      </c>
      <c r="I1729" s="26" t="s">
        <v>3</v>
      </c>
      <c r="J1729" s="26" t="s">
        <v>2390</v>
      </c>
      <c r="K1729" s="27">
        <v>40591</v>
      </c>
      <c r="L1729" s="27">
        <v>40633</v>
      </c>
      <c r="M1729" s="27"/>
      <c r="N1729" s="27">
        <v>40713</v>
      </c>
      <c r="O1729" s="26">
        <v>9.99</v>
      </c>
      <c r="P1729" s="26"/>
      <c r="Q1729" s="26"/>
    </row>
    <row r="1730" spans="1:17" x14ac:dyDescent="0.25">
      <c r="A1730" s="26">
        <v>2531</v>
      </c>
      <c r="B1730" s="26">
        <v>4564</v>
      </c>
      <c r="C1730" s="26" t="s">
        <v>0</v>
      </c>
      <c r="D1730" s="26" t="s">
        <v>9416</v>
      </c>
      <c r="E1730" s="28" t="s">
        <v>974</v>
      </c>
      <c r="F1730" s="28" t="s">
        <v>2391</v>
      </c>
      <c r="G1730" s="27">
        <v>40554</v>
      </c>
      <c r="H1730" s="26">
        <v>9.84</v>
      </c>
      <c r="I1730" s="26" t="s">
        <v>3</v>
      </c>
      <c r="J1730" s="26" t="s">
        <v>1358</v>
      </c>
      <c r="K1730" s="27">
        <v>40596</v>
      </c>
      <c r="L1730" s="27">
        <v>40654</v>
      </c>
      <c r="M1730" s="27"/>
      <c r="N1730" s="27">
        <v>40828</v>
      </c>
      <c r="O1730" s="26">
        <v>9.84</v>
      </c>
      <c r="P1730" s="26"/>
      <c r="Q1730" s="26"/>
    </row>
    <row r="1731" spans="1:17" x14ac:dyDescent="0.25">
      <c r="A1731" s="26">
        <v>2532</v>
      </c>
      <c r="B1731" s="26">
        <v>4449</v>
      </c>
      <c r="C1731" s="26" t="s">
        <v>0</v>
      </c>
      <c r="D1731" s="26" t="s">
        <v>9417</v>
      </c>
      <c r="E1731" s="28" t="s">
        <v>974</v>
      </c>
      <c r="F1731" s="28" t="s">
        <v>2000</v>
      </c>
      <c r="G1731" s="27">
        <v>40554</v>
      </c>
      <c r="H1731" s="26">
        <v>9.66</v>
      </c>
      <c r="I1731" s="26" t="s">
        <v>3</v>
      </c>
      <c r="J1731" s="26" t="s">
        <v>1666</v>
      </c>
      <c r="K1731" s="27">
        <v>41101</v>
      </c>
      <c r="L1731" s="27">
        <v>41121</v>
      </c>
      <c r="M1731" s="27"/>
      <c r="N1731" s="27">
        <v>41191</v>
      </c>
      <c r="O1731" s="26">
        <v>9.66</v>
      </c>
      <c r="P1731" s="26"/>
      <c r="Q1731" s="26"/>
    </row>
    <row r="1732" spans="1:17" x14ac:dyDescent="0.25">
      <c r="A1732" s="26">
        <v>2533</v>
      </c>
      <c r="B1732" s="26">
        <v>7</v>
      </c>
      <c r="C1732" s="26" t="s">
        <v>0</v>
      </c>
      <c r="D1732" s="26" t="s">
        <v>9418</v>
      </c>
      <c r="E1732" s="28" t="s">
        <v>974</v>
      </c>
      <c r="F1732" s="28" t="s">
        <v>1475</v>
      </c>
      <c r="G1732" s="27">
        <v>40555</v>
      </c>
      <c r="H1732" s="26">
        <v>4.9950000000000001</v>
      </c>
      <c r="I1732" s="26" t="s">
        <v>3</v>
      </c>
      <c r="J1732" s="26" t="s">
        <v>2507</v>
      </c>
      <c r="K1732" s="27"/>
      <c r="L1732" s="27"/>
      <c r="M1732" s="27"/>
      <c r="N1732" s="27"/>
      <c r="O1732" s="26"/>
      <c r="P1732" s="26" t="s">
        <v>7937</v>
      </c>
      <c r="Q1732" s="26"/>
    </row>
    <row r="1733" spans="1:17" x14ac:dyDescent="0.25">
      <c r="A1733" s="26">
        <v>2534</v>
      </c>
      <c r="B1733" s="26">
        <v>8</v>
      </c>
      <c r="C1733" s="26" t="s">
        <v>0</v>
      </c>
      <c r="D1733" s="26" t="s">
        <v>9418</v>
      </c>
      <c r="E1733" s="28" t="s">
        <v>974</v>
      </c>
      <c r="F1733" s="28" t="s">
        <v>2508</v>
      </c>
      <c r="G1733" s="27">
        <v>40555</v>
      </c>
      <c r="H1733" s="26">
        <v>6.1050000000000004</v>
      </c>
      <c r="I1733" s="26" t="s">
        <v>3</v>
      </c>
      <c r="J1733" s="26" t="s">
        <v>2509</v>
      </c>
      <c r="K1733" s="27"/>
      <c r="L1733" s="27"/>
      <c r="M1733" s="27"/>
      <c r="N1733" s="27"/>
      <c r="O1733" s="26"/>
      <c r="P1733" s="26" t="s">
        <v>7938</v>
      </c>
      <c r="Q1733" s="26"/>
    </row>
    <row r="1734" spans="1:17" x14ac:dyDescent="0.25">
      <c r="A1734" s="26">
        <v>2535</v>
      </c>
      <c r="B1734" s="26">
        <v>9</v>
      </c>
      <c r="C1734" s="26" t="s">
        <v>0</v>
      </c>
      <c r="D1734" s="26" t="s">
        <v>9418</v>
      </c>
      <c r="E1734" s="28" t="s">
        <v>974</v>
      </c>
      <c r="F1734" s="28" t="s">
        <v>2512</v>
      </c>
      <c r="G1734" s="27">
        <v>40555</v>
      </c>
      <c r="H1734" s="26">
        <v>9.8699999999999992</v>
      </c>
      <c r="I1734" s="26" t="s">
        <v>3</v>
      </c>
      <c r="J1734" s="26" t="s">
        <v>2513</v>
      </c>
      <c r="K1734" s="27"/>
      <c r="L1734" s="27"/>
      <c r="M1734" s="27"/>
      <c r="N1734" s="27"/>
      <c r="O1734" s="26"/>
      <c r="P1734" s="26" t="s">
        <v>7939</v>
      </c>
      <c r="Q1734" s="26"/>
    </row>
    <row r="1735" spans="1:17" x14ac:dyDescent="0.25">
      <c r="A1735" s="26">
        <v>2536</v>
      </c>
      <c r="B1735" s="26">
        <v>10</v>
      </c>
      <c r="C1735" s="26" t="s">
        <v>0</v>
      </c>
      <c r="D1735" s="26" t="s">
        <v>9418</v>
      </c>
      <c r="E1735" s="28" t="s">
        <v>974</v>
      </c>
      <c r="F1735" s="28" t="s">
        <v>2514</v>
      </c>
      <c r="G1735" s="27">
        <v>40555</v>
      </c>
      <c r="H1735" s="26">
        <v>9.8000000000000007</v>
      </c>
      <c r="I1735" s="26" t="s">
        <v>3</v>
      </c>
      <c r="J1735" s="26" t="s">
        <v>2515</v>
      </c>
      <c r="K1735" s="27"/>
      <c r="L1735" s="27"/>
      <c r="M1735" s="27"/>
      <c r="N1735" s="27"/>
      <c r="O1735" s="26"/>
      <c r="P1735" s="26" t="s">
        <v>7940</v>
      </c>
      <c r="Q1735" s="26"/>
    </row>
    <row r="1736" spans="1:17" x14ac:dyDescent="0.25">
      <c r="A1736" s="26">
        <v>2537</v>
      </c>
      <c r="B1736" s="26">
        <v>11</v>
      </c>
      <c r="C1736" s="26" t="s">
        <v>0</v>
      </c>
      <c r="D1736" s="26" t="s">
        <v>9418</v>
      </c>
      <c r="E1736" s="28" t="s">
        <v>974</v>
      </c>
      <c r="F1736" s="28" t="s">
        <v>2516</v>
      </c>
      <c r="G1736" s="27">
        <v>40555</v>
      </c>
      <c r="H1736" s="26">
        <v>9.8000000000000007</v>
      </c>
      <c r="I1736" s="26" t="s">
        <v>3</v>
      </c>
      <c r="J1736" s="26" t="s">
        <v>2517</v>
      </c>
      <c r="K1736" s="27"/>
      <c r="L1736" s="27"/>
      <c r="M1736" s="27"/>
      <c r="N1736" s="27"/>
      <c r="O1736" s="26"/>
      <c r="P1736" s="26" t="s">
        <v>7941</v>
      </c>
      <c r="Q1736" s="26"/>
    </row>
    <row r="1737" spans="1:17" x14ac:dyDescent="0.25">
      <c r="A1737" s="26">
        <v>2538</v>
      </c>
      <c r="B1737" s="26">
        <v>12</v>
      </c>
      <c r="C1737" s="26" t="s">
        <v>0</v>
      </c>
      <c r="D1737" s="26" t="s">
        <v>9418</v>
      </c>
      <c r="E1737" s="28" t="s">
        <v>974</v>
      </c>
      <c r="F1737" s="28" t="s">
        <v>2518</v>
      </c>
      <c r="G1737" s="27">
        <v>40555</v>
      </c>
      <c r="H1737" s="26">
        <v>4.92</v>
      </c>
      <c r="I1737" s="26" t="s">
        <v>3</v>
      </c>
      <c r="J1737" s="26" t="s">
        <v>2519</v>
      </c>
      <c r="K1737" s="27"/>
      <c r="L1737" s="27"/>
      <c r="M1737" s="27"/>
      <c r="N1737" s="27"/>
      <c r="O1737" s="26"/>
      <c r="P1737" s="26" t="s">
        <v>7942</v>
      </c>
      <c r="Q1737" s="26"/>
    </row>
    <row r="1738" spans="1:17" x14ac:dyDescent="0.25">
      <c r="A1738" s="26">
        <v>2539</v>
      </c>
      <c r="B1738" s="26">
        <v>13</v>
      </c>
      <c r="C1738" s="26" t="s">
        <v>0</v>
      </c>
      <c r="D1738" s="26" t="s">
        <v>9418</v>
      </c>
      <c r="E1738" s="28" t="s">
        <v>974</v>
      </c>
      <c r="F1738" s="28" t="s">
        <v>2520</v>
      </c>
      <c r="G1738" s="27">
        <v>40555</v>
      </c>
      <c r="H1738" s="26">
        <v>10</v>
      </c>
      <c r="I1738" s="26" t="s">
        <v>3</v>
      </c>
      <c r="J1738" s="26" t="s">
        <v>2521</v>
      </c>
      <c r="K1738" s="27"/>
      <c r="L1738" s="27"/>
      <c r="M1738" s="27"/>
      <c r="N1738" s="27"/>
      <c r="O1738" s="26"/>
      <c r="P1738" s="26" t="s">
        <v>7943</v>
      </c>
      <c r="Q1738" s="26"/>
    </row>
    <row r="1739" spans="1:17" x14ac:dyDescent="0.25">
      <c r="A1739" s="26">
        <v>2540</v>
      </c>
      <c r="B1739" s="26">
        <v>14</v>
      </c>
      <c r="C1739" s="26" t="s">
        <v>0</v>
      </c>
      <c r="D1739" s="26" t="s">
        <v>9418</v>
      </c>
      <c r="E1739" s="28" t="s">
        <v>974</v>
      </c>
      <c r="F1739" s="28" t="s">
        <v>2538</v>
      </c>
      <c r="G1739" s="27">
        <v>40555</v>
      </c>
      <c r="H1739" s="26">
        <v>4.5999999999999996</v>
      </c>
      <c r="I1739" s="26" t="s">
        <v>3</v>
      </c>
      <c r="J1739" s="26" t="s">
        <v>2539</v>
      </c>
      <c r="K1739" s="27"/>
      <c r="L1739" s="27"/>
      <c r="M1739" s="27"/>
      <c r="N1739" s="27"/>
      <c r="O1739" s="26"/>
      <c r="P1739" s="26" t="s">
        <v>7946</v>
      </c>
      <c r="Q1739" s="26"/>
    </row>
    <row r="1740" spans="1:17" x14ac:dyDescent="0.25">
      <c r="A1740" s="26">
        <v>2541</v>
      </c>
      <c r="B1740" s="26">
        <v>4607</v>
      </c>
      <c r="C1740" s="26" t="s">
        <v>0</v>
      </c>
      <c r="D1740" s="26" t="s">
        <v>9415</v>
      </c>
      <c r="E1740" s="28" t="s">
        <v>974</v>
      </c>
      <c r="F1740" s="28" t="s">
        <v>2431</v>
      </c>
      <c r="G1740" s="27">
        <v>40555</v>
      </c>
      <c r="H1740" s="26">
        <v>9.8800000000000008</v>
      </c>
      <c r="I1740" s="26" t="s">
        <v>3</v>
      </c>
      <c r="J1740" s="26" t="s">
        <v>2430</v>
      </c>
      <c r="K1740" s="27">
        <v>40595</v>
      </c>
      <c r="L1740" s="27">
        <v>40680</v>
      </c>
      <c r="M1740" s="27"/>
      <c r="N1740" s="27">
        <v>40731</v>
      </c>
      <c r="O1740" s="26">
        <v>9.8800000000000008</v>
      </c>
      <c r="P1740" s="26"/>
      <c r="Q1740" s="26"/>
    </row>
    <row r="1741" spans="1:17" x14ac:dyDescent="0.25">
      <c r="A1741" s="26">
        <v>2542</v>
      </c>
      <c r="B1741" s="26">
        <v>4608</v>
      </c>
      <c r="C1741" s="26" t="s">
        <v>0</v>
      </c>
      <c r="D1741" s="26" t="s">
        <v>9415</v>
      </c>
      <c r="E1741" s="28" t="s">
        <v>974</v>
      </c>
      <c r="F1741" s="28" t="s">
        <v>2432</v>
      </c>
      <c r="G1741" s="27">
        <v>40555</v>
      </c>
      <c r="H1741" s="26">
        <v>9.8800000000000008</v>
      </c>
      <c r="I1741" s="26" t="s">
        <v>3</v>
      </c>
      <c r="J1741" s="26" t="s">
        <v>8682</v>
      </c>
      <c r="K1741" s="27">
        <v>40595</v>
      </c>
      <c r="L1741" s="27">
        <v>40680</v>
      </c>
      <c r="M1741" s="27"/>
      <c r="N1741" s="27">
        <v>40735</v>
      </c>
      <c r="O1741" s="26">
        <v>9.8800000000000008</v>
      </c>
      <c r="P1741" s="26"/>
      <c r="Q1741" s="26"/>
    </row>
    <row r="1742" spans="1:17" x14ac:dyDescent="0.25">
      <c r="A1742" s="26">
        <v>2543</v>
      </c>
      <c r="B1742" s="26">
        <v>4609</v>
      </c>
      <c r="C1742" s="26" t="s">
        <v>0</v>
      </c>
      <c r="D1742" s="26" t="s">
        <v>9415</v>
      </c>
      <c r="E1742" s="28" t="s">
        <v>974</v>
      </c>
      <c r="F1742" s="28" t="s">
        <v>2578</v>
      </c>
      <c r="G1742" s="27">
        <v>40555</v>
      </c>
      <c r="H1742" s="26">
        <v>9.8699999999999992</v>
      </c>
      <c r="I1742" s="26" t="s">
        <v>3</v>
      </c>
      <c r="J1742" s="26" t="s">
        <v>8683</v>
      </c>
      <c r="K1742" s="27">
        <v>40595</v>
      </c>
      <c r="L1742" s="27">
        <v>40641</v>
      </c>
      <c r="M1742" s="27"/>
      <c r="N1742" s="27">
        <v>40710</v>
      </c>
      <c r="O1742" s="26">
        <v>9.8699999999999992</v>
      </c>
      <c r="P1742" s="26"/>
      <c r="Q1742" s="26"/>
    </row>
    <row r="1743" spans="1:17" x14ac:dyDescent="0.25">
      <c r="A1743" s="26">
        <v>2544</v>
      </c>
      <c r="B1743" s="26">
        <v>4610</v>
      </c>
      <c r="C1743" s="26" t="s">
        <v>0</v>
      </c>
      <c r="D1743" s="26" t="s">
        <v>9415</v>
      </c>
      <c r="E1743" s="28" t="s">
        <v>974</v>
      </c>
      <c r="F1743" s="28" t="s">
        <v>2579</v>
      </c>
      <c r="G1743" s="27">
        <v>40555</v>
      </c>
      <c r="H1743" s="26">
        <v>9.8699999999999992</v>
      </c>
      <c r="I1743" s="26" t="s">
        <v>3</v>
      </c>
      <c r="J1743" s="26" t="s">
        <v>2580</v>
      </c>
      <c r="K1743" s="27">
        <v>40592</v>
      </c>
      <c r="L1743" s="27">
        <v>40666</v>
      </c>
      <c r="M1743" s="27"/>
      <c r="N1743" s="27">
        <v>40735</v>
      </c>
      <c r="O1743" s="26">
        <v>9.8699999999999992</v>
      </c>
      <c r="P1743" s="26"/>
      <c r="Q1743" s="26"/>
    </row>
    <row r="1744" spans="1:17" x14ac:dyDescent="0.25">
      <c r="A1744" s="26">
        <v>2545</v>
      </c>
      <c r="B1744" s="26">
        <v>4611</v>
      </c>
      <c r="C1744" s="26" t="s">
        <v>0</v>
      </c>
      <c r="D1744" s="26" t="s">
        <v>9415</v>
      </c>
      <c r="E1744" s="28" t="s">
        <v>974</v>
      </c>
      <c r="F1744" s="28" t="s">
        <v>2581</v>
      </c>
      <c r="G1744" s="27">
        <v>40555</v>
      </c>
      <c r="H1744" s="26">
        <v>4.93</v>
      </c>
      <c r="I1744" s="26" t="s">
        <v>3</v>
      </c>
      <c r="J1744" s="26" t="s">
        <v>2582</v>
      </c>
      <c r="K1744" s="27">
        <v>40595</v>
      </c>
      <c r="L1744" s="27">
        <v>40662</v>
      </c>
      <c r="M1744" s="27"/>
      <c r="N1744" s="27">
        <v>40715</v>
      </c>
      <c r="O1744" s="26">
        <v>4.93</v>
      </c>
      <c r="P1744" s="26"/>
      <c r="Q1744" s="26"/>
    </row>
    <row r="1745" spans="1:17" x14ac:dyDescent="0.25">
      <c r="A1745" s="26">
        <v>2546</v>
      </c>
      <c r="B1745" s="26">
        <v>4612</v>
      </c>
      <c r="C1745" s="26" t="s">
        <v>0</v>
      </c>
      <c r="D1745" s="26" t="s">
        <v>9415</v>
      </c>
      <c r="E1745" s="28" t="s">
        <v>974</v>
      </c>
      <c r="F1745" s="28" t="s">
        <v>2583</v>
      </c>
      <c r="G1745" s="27">
        <v>40555</v>
      </c>
      <c r="H1745" s="26">
        <v>4.75</v>
      </c>
      <c r="I1745" s="26" t="s">
        <v>3</v>
      </c>
      <c r="J1745" s="26" t="s">
        <v>1809</v>
      </c>
      <c r="K1745" s="27">
        <v>40595</v>
      </c>
      <c r="L1745" s="27">
        <v>40617</v>
      </c>
      <c r="M1745" s="27"/>
      <c r="N1745" s="27">
        <v>40666</v>
      </c>
      <c r="O1745" s="26">
        <v>4.75</v>
      </c>
      <c r="P1745" s="26"/>
      <c r="Q1745" s="26"/>
    </row>
    <row r="1746" spans="1:17" x14ac:dyDescent="0.25">
      <c r="A1746" s="26">
        <v>2547</v>
      </c>
      <c r="B1746" s="26">
        <v>4613</v>
      </c>
      <c r="C1746" s="26" t="s">
        <v>0</v>
      </c>
      <c r="D1746" s="26" t="s">
        <v>9415</v>
      </c>
      <c r="E1746" s="28" t="s">
        <v>974</v>
      </c>
      <c r="F1746" s="28" t="s">
        <v>2584</v>
      </c>
      <c r="G1746" s="27">
        <v>40555</v>
      </c>
      <c r="H1746" s="26">
        <v>4.93</v>
      </c>
      <c r="I1746" s="26" t="s">
        <v>3</v>
      </c>
      <c r="J1746" s="26" t="s">
        <v>8649</v>
      </c>
      <c r="K1746" s="27">
        <v>40595</v>
      </c>
      <c r="L1746" s="27">
        <v>40641</v>
      </c>
      <c r="M1746" s="27"/>
      <c r="N1746" s="27">
        <v>40725</v>
      </c>
      <c r="O1746" s="26">
        <v>4.93</v>
      </c>
      <c r="P1746" s="26"/>
      <c r="Q1746" s="26"/>
    </row>
    <row r="1747" spans="1:17" x14ac:dyDescent="0.25">
      <c r="A1747" s="26">
        <v>2548</v>
      </c>
      <c r="B1747" s="26">
        <v>4614</v>
      </c>
      <c r="C1747" s="26" t="s">
        <v>0</v>
      </c>
      <c r="D1747" s="26" t="s">
        <v>9415</v>
      </c>
      <c r="E1747" s="28" t="s">
        <v>974</v>
      </c>
      <c r="F1747" s="28" t="s">
        <v>2585</v>
      </c>
      <c r="G1747" s="27">
        <v>40555</v>
      </c>
      <c r="H1747" s="26">
        <v>7.8</v>
      </c>
      <c r="I1747" s="26" t="s">
        <v>3</v>
      </c>
      <c r="J1747" s="26" t="s">
        <v>8684</v>
      </c>
      <c r="K1747" s="27">
        <v>40595</v>
      </c>
      <c r="L1747" s="27">
        <v>40651</v>
      </c>
      <c r="M1747" s="27"/>
      <c r="N1747" s="27">
        <v>40745</v>
      </c>
      <c r="O1747" s="26">
        <v>7.8</v>
      </c>
      <c r="P1747" s="26"/>
      <c r="Q1747" s="26"/>
    </row>
    <row r="1748" spans="1:17" x14ac:dyDescent="0.25">
      <c r="A1748" s="26">
        <v>2549</v>
      </c>
      <c r="B1748" s="26">
        <v>4615</v>
      </c>
      <c r="C1748" s="26" t="s">
        <v>0</v>
      </c>
      <c r="D1748" s="26" t="s">
        <v>9415</v>
      </c>
      <c r="E1748" s="28" t="s">
        <v>974</v>
      </c>
      <c r="F1748" s="28" t="s">
        <v>2586</v>
      </c>
      <c r="G1748" s="27">
        <v>40555</v>
      </c>
      <c r="H1748" s="26">
        <v>9.8699999999999992</v>
      </c>
      <c r="I1748" s="26" t="s">
        <v>3</v>
      </c>
      <c r="J1748" s="26" t="s">
        <v>2176</v>
      </c>
      <c r="K1748" s="27">
        <v>40595</v>
      </c>
      <c r="L1748" s="27">
        <v>40633</v>
      </c>
      <c r="M1748" s="27"/>
      <c r="N1748" s="27">
        <v>40749</v>
      </c>
      <c r="O1748" s="26">
        <v>9.8699999999999992</v>
      </c>
      <c r="P1748" s="26"/>
      <c r="Q1748" s="26"/>
    </row>
    <row r="1749" spans="1:17" x14ac:dyDescent="0.25">
      <c r="A1749" s="26">
        <v>2550</v>
      </c>
      <c r="B1749" s="26">
        <v>4616</v>
      </c>
      <c r="C1749" s="26" t="s">
        <v>0</v>
      </c>
      <c r="D1749" s="26" t="s">
        <v>9415</v>
      </c>
      <c r="E1749" s="28" t="s">
        <v>974</v>
      </c>
      <c r="F1749" s="28" t="s">
        <v>2586</v>
      </c>
      <c r="G1749" s="27">
        <v>40555</v>
      </c>
      <c r="H1749" s="26">
        <v>10</v>
      </c>
      <c r="I1749" s="26" t="s">
        <v>3</v>
      </c>
      <c r="J1749" s="26" t="s">
        <v>8685</v>
      </c>
      <c r="K1749" s="27">
        <v>40595</v>
      </c>
      <c r="L1749" s="27">
        <v>40633</v>
      </c>
      <c r="M1749" s="27"/>
      <c r="N1749" s="27">
        <v>40745</v>
      </c>
      <c r="O1749" s="26">
        <v>10</v>
      </c>
      <c r="P1749" s="26"/>
      <c r="Q1749" s="26"/>
    </row>
    <row r="1750" spans="1:17" x14ac:dyDescent="0.25">
      <c r="A1750" s="26">
        <v>2551</v>
      </c>
      <c r="B1750" s="26">
        <v>4617</v>
      </c>
      <c r="C1750" s="26" t="s">
        <v>0</v>
      </c>
      <c r="D1750" s="26" t="s">
        <v>9415</v>
      </c>
      <c r="E1750" s="28" t="s">
        <v>974</v>
      </c>
      <c r="F1750" s="28" t="s">
        <v>2587</v>
      </c>
      <c r="G1750" s="27">
        <v>40555</v>
      </c>
      <c r="H1750" s="26">
        <v>10</v>
      </c>
      <c r="I1750" s="26" t="s">
        <v>3</v>
      </c>
      <c r="J1750" s="26" t="s">
        <v>8686</v>
      </c>
      <c r="K1750" s="27">
        <v>40595</v>
      </c>
      <c r="L1750" s="27">
        <v>40619</v>
      </c>
      <c r="M1750" s="27"/>
      <c r="N1750" s="27">
        <v>40717</v>
      </c>
      <c r="O1750" s="26">
        <v>10</v>
      </c>
      <c r="P1750" s="26"/>
      <c r="Q1750" s="26"/>
    </row>
    <row r="1751" spans="1:17" x14ac:dyDescent="0.25">
      <c r="A1751" s="26">
        <v>2552</v>
      </c>
      <c r="B1751" s="26">
        <v>4618</v>
      </c>
      <c r="C1751" s="26" t="s">
        <v>0</v>
      </c>
      <c r="D1751" s="26" t="s">
        <v>9415</v>
      </c>
      <c r="E1751" s="28" t="s">
        <v>974</v>
      </c>
      <c r="F1751" s="28" t="s">
        <v>2588</v>
      </c>
      <c r="G1751" s="27">
        <v>40555</v>
      </c>
      <c r="H1751" s="26">
        <v>9.9499999999999993</v>
      </c>
      <c r="I1751" s="26" t="s">
        <v>3</v>
      </c>
      <c r="J1751" s="26" t="s">
        <v>1544</v>
      </c>
      <c r="K1751" s="27">
        <v>40595</v>
      </c>
      <c r="L1751" s="27">
        <v>40647</v>
      </c>
      <c r="M1751" s="27"/>
      <c r="N1751" s="27">
        <v>40722</v>
      </c>
      <c r="O1751" s="26">
        <v>9.9499999999999993</v>
      </c>
      <c r="P1751" s="26"/>
      <c r="Q1751" s="26"/>
    </row>
    <row r="1752" spans="1:17" x14ac:dyDescent="0.25">
      <c r="A1752" s="26">
        <v>2553</v>
      </c>
      <c r="B1752" s="26">
        <v>4619</v>
      </c>
      <c r="C1752" s="26" t="s">
        <v>0</v>
      </c>
      <c r="D1752" s="26" t="s">
        <v>9415</v>
      </c>
      <c r="E1752" s="28" t="s">
        <v>974</v>
      </c>
      <c r="F1752" s="28" t="s">
        <v>2589</v>
      </c>
      <c r="G1752" s="27">
        <v>40555</v>
      </c>
      <c r="H1752" s="26">
        <v>9.8699999999999992</v>
      </c>
      <c r="I1752" s="26" t="s">
        <v>3</v>
      </c>
      <c r="J1752" s="26" t="s">
        <v>2590</v>
      </c>
      <c r="K1752" s="27">
        <v>40595</v>
      </c>
      <c r="L1752" s="27">
        <v>40618</v>
      </c>
      <c r="M1752" s="27"/>
      <c r="N1752" s="27">
        <v>40851</v>
      </c>
      <c r="O1752" s="26">
        <v>9.8699999999999992</v>
      </c>
      <c r="P1752" s="26"/>
      <c r="Q1752" s="26"/>
    </row>
    <row r="1753" spans="1:17" x14ac:dyDescent="0.25">
      <c r="A1753" s="26">
        <v>2554</v>
      </c>
      <c r="B1753" s="26">
        <v>4620</v>
      </c>
      <c r="C1753" s="26" t="s">
        <v>0</v>
      </c>
      <c r="D1753" s="26" t="s">
        <v>9415</v>
      </c>
      <c r="E1753" s="28" t="s">
        <v>974</v>
      </c>
      <c r="F1753" s="28" t="s">
        <v>2591</v>
      </c>
      <c r="G1753" s="27">
        <v>40555</v>
      </c>
      <c r="H1753" s="26">
        <v>9.8699999999999992</v>
      </c>
      <c r="I1753" s="26" t="s">
        <v>3</v>
      </c>
      <c r="J1753" s="26" t="s">
        <v>2592</v>
      </c>
      <c r="K1753" s="27">
        <v>40596</v>
      </c>
      <c r="L1753" s="27">
        <v>40638</v>
      </c>
      <c r="M1753" s="27"/>
      <c r="N1753" s="27">
        <v>40863</v>
      </c>
      <c r="O1753" s="26">
        <v>9.8699999999999992</v>
      </c>
      <c r="P1753" s="26"/>
      <c r="Q1753" s="26"/>
    </row>
    <row r="1754" spans="1:17" x14ac:dyDescent="0.25">
      <c r="A1754" s="26">
        <v>2555</v>
      </c>
      <c r="B1754" s="26">
        <v>4621</v>
      </c>
      <c r="C1754" s="26" t="s">
        <v>0</v>
      </c>
      <c r="D1754" s="26" t="s">
        <v>9415</v>
      </c>
      <c r="E1754" s="28" t="s">
        <v>974</v>
      </c>
      <c r="F1754" s="28" t="s">
        <v>2433</v>
      </c>
      <c r="G1754" s="27">
        <v>40555</v>
      </c>
      <c r="H1754" s="26">
        <v>8.64</v>
      </c>
      <c r="I1754" s="26" t="s">
        <v>3</v>
      </c>
      <c r="J1754" s="26" t="s">
        <v>2434</v>
      </c>
      <c r="K1754" s="27">
        <v>40595</v>
      </c>
      <c r="L1754" s="27">
        <v>40618</v>
      </c>
      <c r="M1754" s="27"/>
      <c r="N1754" s="27">
        <v>40851</v>
      </c>
      <c r="O1754" s="26">
        <v>8.64</v>
      </c>
      <c r="P1754" s="26"/>
      <c r="Q1754" s="26"/>
    </row>
    <row r="1755" spans="1:17" ht="30" x14ac:dyDescent="0.25">
      <c r="A1755" s="26">
        <v>2556</v>
      </c>
      <c r="B1755" s="26">
        <v>4622</v>
      </c>
      <c r="C1755" s="26" t="s">
        <v>0</v>
      </c>
      <c r="D1755" s="26" t="s">
        <v>9415</v>
      </c>
      <c r="E1755" s="28" t="s">
        <v>974</v>
      </c>
      <c r="F1755" s="28" t="s">
        <v>2435</v>
      </c>
      <c r="G1755" s="27">
        <v>40555</v>
      </c>
      <c r="H1755" s="26">
        <v>9.89</v>
      </c>
      <c r="I1755" s="26" t="s">
        <v>3</v>
      </c>
      <c r="J1755" s="26" t="s">
        <v>8687</v>
      </c>
      <c r="K1755" s="27">
        <v>40595</v>
      </c>
      <c r="L1755" s="27">
        <v>40683</v>
      </c>
      <c r="M1755" s="27"/>
      <c r="N1755" s="27">
        <v>40848</v>
      </c>
      <c r="O1755" s="26">
        <v>9.89</v>
      </c>
      <c r="P1755" s="26"/>
      <c r="Q1755" s="26"/>
    </row>
    <row r="1756" spans="1:17" x14ac:dyDescent="0.25">
      <c r="A1756" s="26">
        <v>2557</v>
      </c>
      <c r="B1756" s="26">
        <v>4623</v>
      </c>
      <c r="C1756" s="26" t="s">
        <v>0</v>
      </c>
      <c r="D1756" s="26" t="s">
        <v>9415</v>
      </c>
      <c r="E1756" s="28" t="s">
        <v>974</v>
      </c>
      <c r="F1756" s="28" t="s">
        <v>2436</v>
      </c>
      <c r="G1756" s="27">
        <v>40555</v>
      </c>
      <c r="H1756" s="26">
        <v>10</v>
      </c>
      <c r="I1756" s="26" t="s">
        <v>3</v>
      </c>
      <c r="J1756" s="26" t="s">
        <v>8688</v>
      </c>
      <c r="K1756" s="27">
        <v>40595</v>
      </c>
      <c r="L1756" s="27">
        <v>40682</v>
      </c>
      <c r="M1756" s="27"/>
      <c r="N1756" s="27">
        <v>41050</v>
      </c>
      <c r="O1756" s="26">
        <v>10</v>
      </c>
      <c r="P1756" s="26"/>
      <c r="Q1756" s="26"/>
    </row>
    <row r="1757" spans="1:17" x14ac:dyDescent="0.25">
      <c r="A1757" s="26">
        <v>2558</v>
      </c>
      <c r="B1757" s="26">
        <v>4624</v>
      </c>
      <c r="C1757" s="26" t="s">
        <v>0</v>
      </c>
      <c r="D1757" s="26" t="s">
        <v>9415</v>
      </c>
      <c r="E1757" s="28" t="s">
        <v>974</v>
      </c>
      <c r="F1757" s="28" t="s">
        <v>2437</v>
      </c>
      <c r="G1757" s="27">
        <v>40555</v>
      </c>
      <c r="H1757" s="26">
        <v>5</v>
      </c>
      <c r="I1757" s="26" t="s">
        <v>3</v>
      </c>
      <c r="J1757" s="26" t="s">
        <v>8689</v>
      </c>
      <c r="K1757" s="27">
        <v>40595</v>
      </c>
      <c r="L1757" s="27">
        <v>40682</v>
      </c>
      <c r="M1757" s="27"/>
      <c r="N1757" s="27">
        <v>41057</v>
      </c>
      <c r="O1757" s="26">
        <v>5</v>
      </c>
      <c r="P1757" s="26"/>
      <c r="Q1757" s="26"/>
    </row>
    <row r="1758" spans="1:17" x14ac:dyDescent="0.25">
      <c r="A1758" s="26">
        <v>2559</v>
      </c>
      <c r="B1758" s="26">
        <v>4625</v>
      </c>
      <c r="C1758" s="26" t="s">
        <v>0</v>
      </c>
      <c r="D1758" s="26" t="s">
        <v>9415</v>
      </c>
      <c r="E1758" s="28" t="s">
        <v>974</v>
      </c>
      <c r="F1758" s="28" t="s">
        <v>2438</v>
      </c>
      <c r="G1758" s="27">
        <v>40555</v>
      </c>
      <c r="H1758" s="26">
        <v>10</v>
      </c>
      <c r="I1758" s="26" t="s">
        <v>3</v>
      </c>
      <c r="J1758" s="26" t="s">
        <v>8688</v>
      </c>
      <c r="K1758" s="27">
        <v>40595</v>
      </c>
      <c r="L1758" s="27">
        <v>40681</v>
      </c>
      <c r="M1758" s="27"/>
      <c r="N1758" s="27">
        <v>41050</v>
      </c>
      <c r="O1758" s="26">
        <v>10</v>
      </c>
      <c r="P1758" s="26"/>
      <c r="Q1758" s="26"/>
    </row>
    <row r="1759" spans="1:17" x14ac:dyDescent="0.25">
      <c r="A1759" s="26">
        <v>2560</v>
      </c>
      <c r="B1759" s="26">
        <v>4626</v>
      </c>
      <c r="C1759" s="26" t="s">
        <v>0</v>
      </c>
      <c r="D1759" s="26" t="s">
        <v>9417</v>
      </c>
      <c r="E1759" s="28" t="s">
        <v>974</v>
      </c>
      <c r="F1759" s="28" t="s">
        <v>2439</v>
      </c>
      <c r="G1759" s="27">
        <v>40555</v>
      </c>
      <c r="H1759" s="26">
        <v>9.9</v>
      </c>
      <c r="I1759" s="26" t="s">
        <v>3</v>
      </c>
      <c r="J1759" s="26" t="s">
        <v>2440</v>
      </c>
      <c r="K1759" s="27">
        <v>41533</v>
      </c>
      <c r="L1759" s="27">
        <v>41604</v>
      </c>
      <c r="M1759" s="27"/>
      <c r="N1759" s="27">
        <v>41695</v>
      </c>
      <c r="O1759" s="26">
        <v>9.9</v>
      </c>
      <c r="P1759" s="26"/>
      <c r="Q1759" s="26"/>
    </row>
    <row r="1760" spans="1:17" x14ac:dyDescent="0.25">
      <c r="A1760" s="26">
        <v>2561</v>
      </c>
      <c r="B1760" s="26">
        <v>4627</v>
      </c>
      <c r="C1760" s="26" t="s">
        <v>0</v>
      </c>
      <c r="D1760" s="26" t="s">
        <v>9417</v>
      </c>
      <c r="E1760" s="28" t="s">
        <v>974</v>
      </c>
      <c r="F1760" s="28" t="s">
        <v>2441</v>
      </c>
      <c r="G1760" s="27">
        <v>40555</v>
      </c>
      <c r="H1760" s="26">
        <v>9.9</v>
      </c>
      <c r="I1760" s="26" t="s">
        <v>3</v>
      </c>
      <c r="J1760" s="26" t="s">
        <v>2369</v>
      </c>
      <c r="K1760" s="27">
        <v>41533</v>
      </c>
      <c r="L1760" s="27">
        <v>41604</v>
      </c>
      <c r="M1760" s="27"/>
      <c r="N1760" s="27">
        <v>41695</v>
      </c>
      <c r="O1760" s="26">
        <v>9.9</v>
      </c>
      <c r="P1760" s="26"/>
      <c r="Q1760" s="26"/>
    </row>
    <row r="1761" spans="1:17" x14ac:dyDescent="0.25">
      <c r="A1761" s="26">
        <v>2562</v>
      </c>
      <c r="B1761" s="26">
        <v>4628</v>
      </c>
      <c r="C1761" s="26" t="s">
        <v>0</v>
      </c>
      <c r="D1761" s="26" t="s">
        <v>9417</v>
      </c>
      <c r="E1761" s="28" t="s">
        <v>974</v>
      </c>
      <c r="F1761" s="28" t="s">
        <v>2442</v>
      </c>
      <c r="G1761" s="27">
        <v>40555</v>
      </c>
      <c r="H1761" s="26">
        <v>9.75</v>
      </c>
      <c r="I1761" s="26" t="s">
        <v>3</v>
      </c>
      <c r="J1761" s="26" t="s">
        <v>2443</v>
      </c>
      <c r="K1761" s="27">
        <v>41536</v>
      </c>
      <c r="L1761" s="27">
        <v>41627</v>
      </c>
      <c r="M1761" s="27"/>
      <c r="N1761" s="27">
        <v>41739</v>
      </c>
      <c r="O1761" s="26">
        <v>9.75</v>
      </c>
      <c r="P1761" s="26"/>
      <c r="Q1761" s="26"/>
    </row>
    <row r="1762" spans="1:17" x14ac:dyDescent="0.25">
      <c r="A1762" s="26">
        <v>2563</v>
      </c>
      <c r="B1762" s="26">
        <v>4629</v>
      </c>
      <c r="C1762" s="26" t="s">
        <v>0</v>
      </c>
      <c r="D1762" s="26" t="s">
        <v>9416</v>
      </c>
      <c r="E1762" s="28" t="s">
        <v>974</v>
      </c>
      <c r="F1762" s="28" t="s">
        <v>2444</v>
      </c>
      <c r="G1762" s="27">
        <v>40555</v>
      </c>
      <c r="H1762" s="26">
        <v>4.7300000000000004</v>
      </c>
      <c r="I1762" s="26" t="s">
        <v>3</v>
      </c>
      <c r="J1762" s="26" t="s">
        <v>2445</v>
      </c>
      <c r="K1762" s="27">
        <v>40592</v>
      </c>
      <c r="L1762" s="27">
        <v>40682</v>
      </c>
      <c r="M1762" s="27"/>
      <c r="N1762" s="27">
        <v>40779</v>
      </c>
      <c r="O1762" s="26">
        <v>4.7300000000000004</v>
      </c>
      <c r="P1762" s="26"/>
      <c r="Q1762" s="26"/>
    </row>
    <row r="1763" spans="1:17" x14ac:dyDescent="0.25">
      <c r="A1763" s="26">
        <v>2564</v>
      </c>
      <c r="B1763" s="26">
        <v>4630</v>
      </c>
      <c r="C1763" s="26" t="s">
        <v>0</v>
      </c>
      <c r="D1763" s="26" t="s">
        <v>9416</v>
      </c>
      <c r="E1763" s="28" t="s">
        <v>974</v>
      </c>
      <c r="F1763" s="28" t="s">
        <v>2446</v>
      </c>
      <c r="G1763" s="27">
        <v>40555</v>
      </c>
      <c r="H1763" s="26">
        <v>9.84</v>
      </c>
      <c r="I1763" s="26" t="s">
        <v>3</v>
      </c>
      <c r="J1763" s="26" t="s">
        <v>2447</v>
      </c>
      <c r="K1763" s="27">
        <v>40597</v>
      </c>
      <c r="L1763" s="27">
        <v>40682</v>
      </c>
      <c r="M1763" s="27"/>
      <c r="N1763" s="27">
        <v>40941</v>
      </c>
      <c r="O1763" s="26">
        <v>9.84</v>
      </c>
      <c r="P1763" s="26"/>
      <c r="Q1763" s="26"/>
    </row>
    <row r="1764" spans="1:17" x14ac:dyDescent="0.25">
      <c r="A1764" s="26">
        <v>2565</v>
      </c>
      <c r="B1764" s="26">
        <v>4631</v>
      </c>
      <c r="C1764" s="26" t="s">
        <v>0</v>
      </c>
      <c r="D1764" s="26" t="s">
        <v>9416</v>
      </c>
      <c r="E1764" s="28" t="s">
        <v>974</v>
      </c>
      <c r="F1764" s="28" t="s">
        <v>2448</v>
      </c>
      <c r="G1764" s="27">
        <v>40555</v>
      </c>
      <c r="H1764" s="26">
        <v>9.84</v>
      </c>
      <c r="I1764" s="26" t="s">
        <v>3</v>
      </c>
      <c r="J1764" s="26" t="s">
        <v>2447</v>
      </c>
      <c r="K1764" s="27">
        <v>40597</v>
      </c>
      <c r="L1764" s="27">
        <v>40610</v>
      </c>
      <c r="M1764" s="27"/>
      <c r="N1764" s="27">
        <v>40757</v>
      </c>
      <c r="O1764" s="26">
        <v>9.84</v>
      </c>
      <c r="P1764" s="26"/>
      <c r="Q1764" s="26"/>
    </row>
    <row r="1765" spans="1:17" x14ac:dyDescent="0.25">
      <c r="A1765" s="26">
        <v>2566</v>
      </c>
      <c r="B1765" s="26">
        <v>4632</v>
      </c>
      <c r="C1765" s="26" t="s">
        <v>0</v>
      </c>
      <c r="D1765" s="26" t="s">
        <v>9416</v>
      </c>
      <c r="E1765" s="28" t="s">
        <v>974</v>
      </c>
      <c r="F1765" s="28" t="s">
        <v>2449</v>
      </c>
      <c r="G1765" s="27">
        <v>40555</v>
      </c>
      <c r="H1765" s="26">
        <v>9.8699999999999992</v>
      </c>
      <c r="I1765" s="26" t="s">
        <v>3</v>
      </c>
      <c r="J1765" s="26" t="s">
        <v>2450</v>
      </c>
      <c r="K1765" s="27">
        <v>40596</v>
      </c>
      <c r="L1765" s="27">
        <v>40675</v>
      </c>
      <c r="M1765" s="27"/>
      <c r="N1765" s="27">
        <v>40862</v>
      </c>
      <c r="O1765" s="26">
        <v>9.8699999999999992</v>
      </c>
      <c r="P1765" s="26"/>
      <c r="Q1765" s="26"/>
    </row>
    <row r="1766" spans="1:17" x14ac:dyDescent="0.25">
      <c r="A1766" s="26">
        <v>2567</v>
      </c>
      <c r="B1766" s="26">
        <v>4633</v>
      </c>
      <c r="C1766" s="26" t="s">
        <v>0</v>
      </c>
      <c r="D1766" s="26" t="s">
        <v>9416</v>
      </c>
      <c r="E1766" s="28" t="s">
        <v>974</v>
      </c>
      <c r="F1766" s="28" t="s">
        <v>2451</v>
      </c>
      <c r="G1766" s="27">
        <v>40555</v>
      </c>
      <c r="H1766" s="26">
        <v>9.8699999999999992</v>
      </c>
      <c r="I1766" s="26" t="s">
        <v>3</v>
      </c>
      <c r="J1766" s="26" t="s">
        <v>1278</v>
      </c>
      <c r="K1766" s="27">
        <v>40591</v>
      </c>
      <c r="L1766" s="27">
        <v>40676</v>
      </c>
      <c r="M1766" s="27"/>
      <c r="N1766" s="27">
        <v>40934</v>
      </c>
      <c r="O1766" s="26">
        <v>9.8699999999999992</v>
      </c>
      <c r="P1766" s="26"/>
      <c r="Q1766" s="26"/>
    </row>
    <row r="1767" spans="1:17" x14ac:dyDescent="0.25">
      <c r="A1767" s="26">
        <v>2568</v>
      </c>
      <c r="B1767" s="26">
        <v>4634</v>
      </c>
      <c r="C1767" s="26" t="s">
        <v>0</v>
      </c>
      <c r="D1767" s="26" t="s">
        <v>9416</v>
      </c>
      <c r="E1767" s="28" t="s">
        <v>974</v>
      </c>
      <c r="F1767" s="28" t="s">
        <v>2452</v>
      </c>
      <c r="G1767" s="27">
        <v>40555</v>
      </c>
      <c r="H1767" s="26">
        <v>9.99</v>
      </c>
      <c r="I1767" s="26" t="s">
        <v>3</v>
      </c>
      <c r="J1767" s="26" t="s">
        <v>2453</v>
      </c>
      <c r="K1767" s="27">
        <v>40596</v>
      </c>
      <c r="L1767" s="27">
        <v>40680</v>
      </c>
      <c r="M1767" s="27"/>
      <c r="N1767" s="27">
        <v>40860</v>
      </c>
      <c r="O1767" s="26">
        <v>9.99</v>
      </c>
      <c r="P1767" s="26"/>
      <c r="Q1767" s="26"/>
    </row>
    <row r="1768" spans="1:17" x14ac:dyDescent="0.25">
      <c r="A1768" s="26">
        <v>2569</v>
      </c>
      <c r="B1768" s="26">
        <v>4635</v>
      </c>
      <c r="C1768" s="26" t="s">
        <v>0</v>
      </c>
      <c r="D1768" s="26" t="s">
        <v>9416</v>
      </c>
      <c r="E1768" s="28" t="s">
        <v>974</v>
      </c>
      <c r="F1768" s="28" t="s">
        <v>2454</v>
      </c>
      <c r="G1768" s="27">
        <v>40555</v>
      </c>
      <c r="H1768" s="26">
        <v>9.99</v>
      </c>
      <c r="I1768" s="26" t="s">
        <v>3</v>
      </c>
      <c r="J1768" s="26" t="s">
        <v>2455</v>
      </c>
      <c r="K1768" s="27">
        <v>40591</v>
      </c>
      <c r="L1768" s="27">
        <v>40676</v>
      </c>
      <c r="M1768" s="27"/>
      <c r="N1768" s="27">
        <v>40739</v>
      </c>
      <c r="O1768" s="26">
        <v>9.99</v>
      </c>
      <c r="P1768" s="26"/>
      <c r="Q1768" s="26"/>
    </row>
    <row r="1769" spans="1:17" x14ac:dyDescent="0.25">
      <c r="A1769" s="26">
        <v>2570</v>
      </c>
      <c r="B1769" s="26">
        <v>4636</v>
      </c>
      <c r="C1769" s="26" t="s">
        <v>0</v>
      </c>
      <c r="D1769" s="26" t="s">
        <v>9416</v>
      </c>
      <c r="E1769" s="28" t="s">
        <v>974</v>
      </c>
      <c r="F1769" s="28" t="s">
        <v>2456</v>
      </c>
      <c r="G1769" s="27">
        <v>40555</v>
      </c>
      <c r="H1769" s="26">
        <v>9.9</v>
      </c>
      <c r="I1769" s="26" t="s">
        <v>3</v>
      </c>
      <c r="J1769" s="26" t="s">
        <v>2457</v>
      </c>
      <c r="K1769" s="27">
        <v>40591</v>
      </c>
      <c r="L1769" s="27">
        <v>40634</v>
      </c>
      <c r="M1769" s="27"/>
      <c r="N1769" s="27">
        <v>40737</v>
      </c>
      <c r="O1769" s="26">
        <v>9.9</v>
      </c>
      <c r="P1769" s="26"/>
      <c r="Q1769" s="26"/>
    </row>
    <row r="1770" spans="1:17" x14ac:dyDescent="0.25">
      <c r="A1770" s="26">
        <v>2571</v>
      </c>
      <c r="B1770" s="26">
        <v>4637</v>
      </c>
      <c r="C1770" s="26" t="s">
        <v>0</v>
      </c>
      <c r="D1770" s="26" t="s">
        <v>9416</v>
      </c>
      <c r="E1770" s="28" t="s">
        <v>974</v>
      </c>
      <c r="F1770" s="28" t="s">
        <v>2458</v>
      </c>
      <c r="G1770" s="27">
        <v>40555</v>
      </c>
      <c r="H1770" s="26">
        <v>4.93</v>
      </c>
      <c r="I1770" s="26" t="s">
        <v>3</v>
      </c>
      <c r="J1770" s="26" t="s">
        <v>2459</v>
      </c>
      <c r="K1770" s="27">
        <v>40597</v>
      </c>
      <c r="L1770" s="27">
        <v>40633</v>
      </c>
      <c r="M1770" s="27"/>
      <c r="N1770" s="27">
        <v>40794</v>
      </c>
      <c r="O1770" s="26">
        <v>4.93</v>
      </c>
      <c r="P1770" s="26"/>
      <c r="Q1770" s="26"/>
    </row>
    <row r="1771" spans="1:17" x14ac:dyDescent="0.25">
      <c r="A1771" s="26">
        <v>2572</v>
      </c>
      <c r="B1771" s="26">
        <v>4638</v>
      </c>
      <c r="C1771" s="26" t="s">
        <v>0</v>
      </c>
      <c r="D1771" s="26" t="s">
        <v>9416</v>
      </c>
      <c r="E1771" s="28" t="s">
        <v>974</v>
      </c>
      <c r="F1771" s="28" t="s">
        <v>2460</v>
      </c>
      <c r="G1771" s="27">
        <v>40555</v>
      </c>
      <c r="H1771" s="26">
        <v>9.23</v>
      </c>
      <c r="I1771" s="26" t="s">
        <v>3</v>
      </c>
      <c r="J1771" s="26" t="s">
        <v>1297</v>
      </c>
      <c r="K1771" s="27">
        <v>40596</v>
      </c>
      <c r="L1771" s="27">
        <v>40626</v>
      </c>
      <c r="M1771" s="27"/>
      <c r="N1771" s="27">
        <v>40738</v>
      </c>
      <c r="O1771" s="26">
        <v>9.23</v>
      </c>
      <c r="P1771" s="26"/>
      <c r="Q1771" s="26"/>
    </row>
    <row r="1772" spans="1:17" x14ac:dyDescent="0.25">
      <c r="A1772" s="26">
        <v>2573</v>
      </c>
      <c r="B1772" s="26">
        <v>4639</v>
      </c>
      <c r="C1772" s="26" t="s">
        <v>0</v>
      </c>
      <c r="D1772" s="26" t="s">
        <v>9416</v>
      </c>
      <c r="E1772" s="28" t="s">
        <v>974</v>
      </c>
      <c r="F1772" s="28" t="s">
        <v>2461</v>
      </c>
      <c r="G1772" s="27">
        <v>40555</v>
      </c>
      <c r="H1772" s="26">
        <v>9.8800000000000008</v>
      </c>
      <c r="I1772" s="26" t="s">
        <v>3</v>
      </c>
      <c r="J1772" s="26" t="s">
        <v>2462</v>
      </c>
      <c r="K1772" s="27">
        <v>40596</v>
      </c>
      <c r="L1772" s="27">
        <v>40683</v>
      </c>
      <c r="M1772" s="27"/>
      <c r="N1772" s="27">
        <v>41005</v>
      </c>
      <c r="O1772" s="26">
        <v>9.8800000000000008</v>
      </c>
      <c r="P1772" s="26"/>
      <c r="Q1772" s="26"/>
    </row>
    <row r="1773" spans="1:17" x14ac:dyDescent="0.25">
      <c r="A1773" s="26">
        <v>2574</v>
      </c>
      <c r="B1773" s="26">
        <v>4640</v>
      </c>
      <c r="C1773" s="26" t="s">
        <v>0</v>
      </c>
      <c r="D1773" s="26" t="s">
        <v>9416</v>
      </c>
      <c r="E1773" s="28" t="s">
        <v>974</v>
      </c>
      <c r="F1773" s="28" t="s">
        <v>2463</v>
      </c>
      <c r="G1773" s="27">
        <v>40555</v>
      </c>
      <c r="H1773" s="26">
        <v>10</v>
      </c>
      <c r="I1773" s="26" t="s">
        <v>3</v>
      </c>
      <c r="J1773" s="26" t="s">
        <v>2464</v>
      </c>
      <c r="K1773" s="27">
        <v>40596</v>
      </c>
      <c r="L1773" s="27">
        <v>40683</v>
      </c>
      <c r="M1773" s="27"/>
      <c r="N1773" s="27">
        <v>41066</v>
      </c>
      <c r="O1773" s="26">
        <v>10</v>
      </c>
      <c r="P1773" s="26"/>
      <c r="Q1773" s="26"/>
    </row>
    <row r="1774" spans="1:17" x14ac:dyDescent="0.25">
      <c r="A1774" s="26">
        <v>2575</v>
      </c>
      <c r="B1774" s="26">
        <v>4565</v>
      </c>
      <c r="C1774" s="26" t="s">
        <v>0</v>
      </c>
      <c r="D1774" s="26" t="s">
        <v>9415</v>
      </c>
      <c r="E1774" s="28" t="s">
        <v>974</v>
      </c>
      <c r="F1774" s="28" t="s">
        <v>2475</v>
      </c>
      <c r="G1774" s="27">
        <v>40555</v>
      </c>
      <c r="H1774" s="26">
        <v>4.8</v>
      </c>
      <c r="I1774" s="26" t="s">
        <v>3</v>
      </c>
      <c r="J1774" s="26" t="s">
        <v>1972</v>
      </c>
      <c r="K1774" s="27">
        <v>40591</v>
      </c>
      <c r="L1774" s="27">
        <v>40676</v>
      </c>
      <c r="M1774" s="27"/>
      <c r="N1774" s="27">
        <v>40907</v>
      </c>
      <c r="O1774" s="26">
        <v>4.8</v>
      </c>
      <c r="P1774" s="26"/>
      <c r="Q1774" s="26"/>
    </row>
    <row r="1775" spans="1:17" x14ac:dyDescent="0.25">
      <c r="A1775" s="26">
        <v>2576</v>
      </c>
      <c r="B1775" s="26">
        <v>4566</v>
      </c>
      <c r="C1775" s="26" t="s">
        <v>0</v>
      </c>
      <c r="D1775" s="26" t="s">
        <v>9415</v>
      </c>
      <c r="E1775" s="28" t="s">
        <v>974</v>
      </c>
      <c r="F1775" s="28" t="s">
        <v>2476</v>
      </c>
      <c r="G1775" s="27">
        <v>40555</v>
      </c>
      <c r="H1775" s="26">
        <v>9.84</v>
      </c>
      <c r="I1775" s="26" t="s">
        <v>3</v>
      </c>
      <c r="J1775" s="26" t="s">
        <v>8664</v>
      </c>
      <c r="K1775" s="27">
        <v>40591</v>
      </c>
      <c r="L1775" s="27">
        <v>40637</v>
      </c>
      <c r="M1775" s="27"/>
      <c r="N1775" s="27">
        <v>41011</v>
      </c>
      <c r="O1775" s="26">
        <v>9.84</v>
      </c>
      <c r="P1775" s="26"/>
      <c r="Q1775" s="26"/>
    </row>
    <row r="1776" spans="1:17" x14ac:dyDescent="0.25">
      <c r="A1776" s="26">
        <v>2577</v>
      </c>
      <c r="B1776" s="26">
        <v>4567</v>
      </c>
      <c r="C1776" s="26" t="s">
        <v>0</v>
      </c>
      <c r="D1776" s="26" t="s">
        <v>9415</v>
      </c>
      <c r="E1776" s="28" t="s">
        <v>974</v>
      </c>
      <c r="F1776" s="28" t="s">
        <v>2477</v>
      </c>
      <c r="G1776" s="27">
        <v>40555</v>
      </c>
      <c r="H1776" s="26">
        <v>9.84</v>
      </c>
      <c r="I1776" s="26" t="s">
        <v>3</v>
      </c>
      <c r="J1776" s="26" t="s">
        <v>8665</v>
      </c>
      <c r="K1776" s="27">
        <v>40591</v>
      </c>
      <c r="L1776" s="27">
        <v>40637</v>
      </c>
      <c r="M1776" s="27"/>
      <c r="N1776" s="27">
        <v>40830</v>
      </c>
      <c r="O1776" s="26">
        <v>9.84</v>
      </c>
      <c r="P1776" s="26"/>
      <c r="Q1776" s="26"/>
    </row>
    <row r="1777" spans="1:17" x14ac:dyDescent="0.25">
      <c r="A1777" s="26">
        <v>2578</v>
      </c>
      <c r="B1777" s="26">
        <v>4568</v>
      </c>
      <c r="C1777" s="26" t="s">
        <v>0</v>
      </c>
      <c r="D1777" s="26" t="s">
        <v>9415</v>
      </c>
      <c r="E1777" s="28" t="s">
        <v>974</v>
      </c>
      <c r="F1777" s="28" t="s">
        <v>2478</v>
      </c>
      <c r="G1777" s="27">
        <v>40555</v>
      </c>
      <c r="H1777" s="26">
        <v>7.44</v>
      </c>
      <c r="I1777" s="26" t="s">
        <v>3</v>
      </c>
      <c r="J1777" s="26" t="s">
        <v>2479</v>
      </c>
      <c r="K1777" s="27">
        <v>40591</v>
      </c>
      <c r="L1777" s="27">
        <v>40679</v>
      </c>
      <c r="M1777" s="27"/>
      <c r="N1777" s="27">
        <v>40907</v>
      </c>
      <c r="O1777" s="26">
        <v>7.44</v>
      </c>
      <c r="P1777" s="26"/>
      <c r="Q1777" s="26"/>
    </row>
    <row r="1778" spans="1:17" x14ac:dyDescent="0.25">
      <c r="A1778" s="26">
        <v>2579</v>
      </c>
      <c r="B1778" s="26">
        <v>4569</v>
      </c>
      <c r="C1778" s="26" t="s">
        <v>0</v>
      </c>
      <c r="D1778" s="26" t="s">
        <v>9415</v>
      </c>
      <c r="E1778" s="28" t="s">
        <v>974</v>
      </c>
      <c r="F1778" s="28" t="s">
        <v>2480</v>
      </c>
      <c r="G1778" s="27">
        <v>40555</v>
      </c>
      <c r="H1778" s="26">
        <v>9.8699999999999992</v>
      </c>
      <c r="I1778" s="26" t="s">
        <v>3</v>
      </c>
      <c r="J1778" s="26" t="s">
        <v>2176</v>
      </c>
      <c r="K1778" s="27">
        <v>40591</v>
      </c>
      <c r="L1778" s="27">
        <v>40673</v>
      </c>
      <c r="M1778" s="27"/>
      <c r="N1778" s="27">
        <v>40767</v>
      </c>
      <c r="O1778" s="26">
        <v>9.8699999999999992</v>
      </c>
      <c r="P1778" s="26"/>
      <c r="Q1778" s="26"/>
    </row>
    <row r="1779" spans="1:17" x14ac:dyDescent="0.25">
      <c r="A1779" s="26">
        <v>2580</v>
      </c>
      <c r="B1779" s="26">
        <v>4570</v>
      </c>
      <c r="C1779" s="26" t="s">
        <v>0</v>
      </c>
      <c r="D1779" s="26" t="s">
        <v>9415</v>
      </c>
      <c r="E1779" s="28" t="s">
        <v>974</v>
      </c>
      <c r="F1779" s="28" t="s">
        <v>2481</v>
      </c>
      <c r="G1779" s="27">
        <v>40555</v>
      </c>
      <c r="H1779" s="26">
        <v>9.9</v>
      </c>
      <c r="I1779" s="26" t="s">
        <v>3</v>
      </c>
      <c r="J1779" s="26" t="s">
        <v>8666</v>
      </c>
      <c r="K1779" s="27">
        <v>40591</v>
      </c>
      <c r="L1779" s="27">
        <v>40618</v>
      </c>
      <c r="M1779" s="27"/>
      <c r="N1779" s="27">
        <v>40689</v>
      </c>
      <c r="O1779" s="26">
        <v>9.9</v>
      </c>
      <c r="P1779" s="26"/>
      <c r="Q1779" s="26"/>
    </row>
    <row r="1780" spans="1:17" x14ac:dyDescent="0.25">
      <c r="A1780" s="26">
        <v>2581</v>
      </c>
      <c r="B1780" s="26">
        <v>4571</v>
      </c>
      <c r="C1780" s="26" t="s">
        <v>0</v>
      </c>
      <c r="D1780" s="26" t="s">
        <v>9415</v>
      </c>
      <c r="E1780" s="28" t="s">
        <v>974</v>
      </c>
      <c r="F1780" s="28" t="s">
        <v>2482</v>
      </c>
      <c r="G1780" s="27">
        <v>40555</v>
      </c>
      <c r="H1780" s="26">
        <v>9.66</v>
      </c>
      <c r="I1780" s="26" t="s">
        <v>3</v>
      </c>
      <c r="J1780" s="26" t="s">
        <v>8667</v>
      </c>
      <c r="K1780" s="27">
        <v>40591</v>
      </c>
      <c r="L1780" s="27">
        <v>40667</v>
      </c>
      <c r="M1780" s="27"/>
      <c r="N1780" s="27">
        <v>40807</v>
      </c>
      <c r="O1780" s="26">
        <v>9.66</v>
      </c>
      <c r="P1780" s="26"/>
      <c r="Q1780" s="26"/>
    </row>
    <row r="1781" spans="1:17" x14ac:dyDescent="0.25">
      <c r="A1781" s="26">
        <v>2582</v>
      </c>
      <c r="B1781" s="26">
        <v>4572</v>
      </c>
      <c r="C1781" s="26" t="s">
        <v>0</v>
      </c>
      <c r="D1781" s="26" t="s">
        <v>9415</v>
      </c>
      <c r="E1781" s="28" t="s">
        <v>974</v>
      </c>
      <c r="F1781" s="28" t="s">
        <v>2483</v>
      </c>
      <c r="G1781" s="27">
        <v>40555</v>
      </c>
      <c r="H1781" s="26">
        <v>7.7</v>
      </c>
      <c r="I1781" s="26" t="s">
        <v>3</v>
      </c>
      <c r="J1781" s="26" t="s">
        <v>8668</v>
      </c>
      <c r="K1781" s="27">
        <v>40591</v>
      </c>
      <c r="L1781" s="27">
        <v>40616</v>
      </c>
      <c r="M1781" s="27"/>
      <c r="N1781" s="27">
        <v>40714</v>
      </c>
      <c r="O1781" s="26">
        <v>7.7</v>
      </c>
      <c r="P1781" s="26"/>
      <c r="Q1781" s="26"/>
    </row>
    <row r="1782" spans="1:17" x14ac:dyDescent="0.25">
      <c r="A1782" s="26">
        <v>2583</v>
      </c>
      <c r="B1782" s="26">
        <v>4573</v>
      </c>
      <c r="C1782" s="26" t="s">
        <v>0</v>
      </c>
      <c r="D1782" s="26" t="s">
        <v>9415</v>
      </c>
      <c r="E1782" s="28" t="s">
        <v>974</v>
      </c>
      <c r="F1782" s="28" t="s">
        <v>2484</v>
      </c>
      <c r="G1782" s="27">
        <v>40555</v>
      </c>
      <c r="H1782" s="26">
        <v>6.55</v>
      </c>
      <c r="I1782" s="26" t="s">
        <v>3</v>
      </c>
      <c r="J1782" s="26" t="s">
        <v>8669</v>
      </c>
      <c r="K1782" s="27">
        <v>40591</v>
      </c>
      <c r="L1782" s="27">
        <v>40638</v>
      </c>
      <c r="M1782" s="27"/>
      <c r="N1782" s="27">
        <v>40757</v>
      </c>
      <c r="O1782" s="26">
        <v>6.55</v>
      </c>
      <c r="P1782" s="26"/>
      <c r="Q1782" s="26"/>
    </row>
    <row r="1783" spans="1:17" x14ac:dyDescent="0.25">
      <c r="A1783" s="26">
        <v>2584</v>
      </c>
      <c r="B1783" s="26">
        <v>4574</v>
      </c>
      <c r="C1783" s="26" t="s">
        <v>0</v>
      </c>
      <c r="D1783" s="26" t="s">
        <v>9415</v>
      </c>
      <c r="E1783" s="28" t="s">
        <v>974</v>
      </c>
      <c r="F1783" s="28" t="s">
        <v>2485</v>
      </c>
      <c r="G1783" s="27">
        <v>40555</v>
      </c>
      <c r="H1783" s="26">
        <v>9.94</v>
      </c>
      <c r="I1783" s="26" t="s">
        <v>3</v>
      </c>
      <c r="J1783" s="26" t="s">
        <v>2486</v>
      </c>
      <c r="K1783" s="27">
        <v>40591</v>
      </c>
      <c r="L1783" s="27">
        <v>40676</v>
      </c>
      <c r="M1783" s="27"/>
      <c r="N1783" s="27">
        <v>40898</v>
      </c>
      <c r="O1783" s="26">
        <v>9.94</v>
      </c>
      <c r="P1783" s="26"/>
      <c r="Q1783" s="26"/>
    </row>
    <row r="1784" spans="1:17" x14ac:dyDescent="0.25">
      <c r="A1784" s="26">
        <v>2585</v>
      </c>
      <c r="B1784" s="26">
        <v>4575</v>
      </c>
      <c r="C1784" s="26" t="s">
        <v>0</v>
      </c>
      <c r="D1784" s="26" t="s">
        <v>9415</v>
      </c>
      <c r="E1784" s="28" t="s">
        <v>974</v>
      </c>
      <c r="F1784" s="28" t="s">
        <v>2487</v>
      </c>
      <c r="G1784" s="27">
        <v>40555</v>
      </c>
      <c r="H1784" s="26">
        <v>9.8800000000000008</v>
      </c>
      <c r="I1784" s="26" t="s">
        <v>3</v>
      </c>
      <c r="J1784" s="26" t="s">
        <v>8670</v>
      </c>
      <c r="K1784" s="27">
        <v>40591</v>
      </c>
      <c r="L1784" s="27">
        <v>40639</v>
      </c>
      <c r="M1784" s="27"/>
      <c r="N1784" s="27">
        <v>40687</v>
      </c>
      <c r="O1784" s="26">
        <v>9.8800000000000008</v>
      </c>
      <c r="P1784" s="26"/>
      <c r="Q1784" s="26"/>
    </row>
    <row r="1785" spans="1:17" x14ac:dyDescent="0.25">
      <c r="A1785" s="26">
        <v>2586</v>
      </c>
      <c r="B1785" s="26">
        <v>4576</v>
      </c>
      <c r="C1785" s="26" t="s">
        <v>0</v>
      </c>
      <c r="D1785" s="26" t="s">
        <v>9415</v>
      </c>
      <c r="E1785" s="28" t="s">
        <v>974</v>
      </c>
      <c r="F1785" s="28" t="s">
        <v>2488</v>
      </c>
      <c r="G1785" s="27">
        <v>40555</v>
      </c>
      <c r="H1785" s="26">
        <v>9.86</v>
      </c>
      <c r="I1785" s="26" t="s">
        <v>3</v>
      </c>
      <c r="J1785" s="26" t="s">
        <v>2489</v>
      </c>
      <c r="K1785" s="27">
        <v>40591</v>
      </c>
      <c r="L1785" s="27">
        <v>40592</v>
      </c>
      <c r="M1785" s="27"/>
      <c r="N1785" s="27">
        <v>40665</v>
      </c>
      <c r="O1785" s="26">
        <v>9.86</v>
      </c>
      <c r="P1785" s="26"/>
      <c r="Q1785" s="26"/>
    </row>
    <row r="1786" spans="1:17" x14ac:dyDescent="0.25">
      <c r="A1786" s="26">
        <v>2599</v>
      </c>
      <c r="B1786" s="26">
        <v>1</v>
      </c>
      <c r="C1786" s="26" t="s">
        <v>0</v>
      </c>
      <c r="D1786" s="26" t="s">
        <v>9418</v>
      </c>
      <c r="E1786" s="28" t="s">
        <v>974</v>
      </c>
      <c r="F1786" s="28" t="s">
        <v>2500</v>
      </c>
      <c r="G1786" s="27">
        <v>40555</v>
      </c>
      <c r="H1786" s="26">
        <v>9.66</v>
      </c>
      <c r="I1786" s="26" t="s">
        <v>3</v>
      </c>
      <c r="J1786" s="26" t="s">
        <v>2501</v>
      </c>
      <c r="K1786" s="27"/>
      <c r="L1786" s="27"/>
      <c r="M1786" s="27"/>
      <c r="N1786" s="27"/>
      <c r="O1786" s="26"/>
      <c r="P1786" s="26" t="s">
        <v>7934</v>
      </c>
      <c r="Q1786" s="26"/>
    </row>
    <row r="1787" spans="1:17" x14ac:dyDescent="0.25">
      <c r="A1787" s="26">
        <v>2600</v>
      </c>
      <c r="B1787" s="26">
        <v>2</v>
      </c>
      <c r="C1787" s="26" t="s">
        <v>0</v>
      </c>
      <c r="D1787" s="26" t="s">
        <v>9418</v>
      </c>
      <c r="E1787" s="28" t="s">
        <v>974</v>
      </c>
      <c r="F1787" s="28" t="s">
        <v>2524</v>
      </c>
      <c r="G1787" s="27">
        <v>40555</v>
      </c>
      <c r="H1787" s="26">
        <v>9.92</v>
      </c>
      <c r="I1787" s="26" t="s">
        <v>3</v>
      </c>
      <c r="J1787" s="26" t="s">
        <v>2525</v>
      </c>
      <c r="K1787" s="27"/>
      <c r="L1787" s="27"/>
      <c r="M1787" s="27"/>
      <c r="N1787" s="27"/>
      <c r="O1787" s="26"/>
      <c r="P1787" s="26" t="s">
        <v>7944</v>
      </c>
      <c r="Q1787" s="26"/>
    </row>
    <row r="1788" spans="1:17" x14ac:dyDescent="0.25">
      <c r="A1788" s="26">
        <v>2601</v>
      </c>
      <c r="B1788" s="26">
        <v>3</v>
      </c>
      <c r="C1788" s="26" t="s">
        <v>0</v>
      </c>
      <c r="D1788" s="26" t="s">
        <v>9418</v>
      </c>
      <c r="E1788" s="28" t="s">
        <v>974</v>
      </c>
      <c r="F1788" s="28" t="s">
        <v>2502</v>
      </c>
      <c r="G1788" s="27">
        <v>40555</v>
      </c>
      <c r="H1788" s="26">
        <v>9.92</v>
      </c>
      <c r="I1788" s="26" t="s">
        <v>3</v>
      </c>
      <c r="J1788" s="26" t="s">
        <v>2503</v>
      </c>
      <c r="K1788" s="27"/>
      <c r="L1788" s="27"/>
      <c r="M1788" s="27"/>
      <c r="N1788" s="27"/>
      <c r="O1788" s="26"/>
      <c r="P1788" s="26" t="s">
        <v>7935</v>
      </c>
      <c r="Q1788" s="26"/>
    </row>
    <row r="1789" spans="1:17" x14ac:dyDescent="0.25">
      <c r="A1789" s="26">
        <v>2602</v>
      </c>
      <c r="B1789" s="26">
        <v>4</v>
      </c>
      <c r="C1789" s="26" t="s">
        <v>0</v>
      </c>
      <c r="D1789" s="26" t="s">
        <v>9418</v>
      </c>
      <c r="E1789" s="28" t="s">
        <v>974</v>
      </c>
      <c r="F1789" s="28" t="s">
        <v>2504</v>
      </c>
      <c r="G1789" s="27">
        <v>40555</v>
      </c>
      <c r="H1789" s="26">
        <v>10</v>
      </c>
      <c r="I1789" s="26" t="s">
        <v>3</v>
      </c>
      <c r="J1789" s="26" t="s">
        <v>2505</v>
      </c>
      <c r="K1789" s="27"/>
      <c r="L1789" s="27"/>
      <c r="M1789" s="27"/>
      <c r="N1789" s="27"/>
      <c r="O1789" s="26"/>
      <c r="P1789" s="26" t="s">
        <v>7936</v>
      </c>
      <c r="Q1789" s="26"/>
    </row>
    <row r="1790" spans="1:17" x14ac:dyDescent="0.25">
      <c r="A1790" s="26">
        <v>2603</v>
      </c>
      <c r="B1790" s="26">
        <v>5</v>
      </c>
      <c r="C1790" s="26" t="s">
        <v>0</v>
      </c>
      <c r="D1790" s="26" t="s">
        <v>9418</v>
      </c>
      <c r="E1790" s="28" t="s">
        <v>974</v>
      </c>
      <c r="F1790" s="28" t="s">
        <v>2504</v>
      </c>
      <c r="G1790" s="27">
        <v>40555</v>
      </c>
      <c r="H1790" s="26">
        <v>10</v>
      </c>
      <c r="I1790" s="26" t="s">
        <v>3</v>
      </c>
      <c r="J1790" s="26" t="s">
        <v>2526</v>
      </c>
      <c r="K1790" s="27"/>
      <c r="L1790" s="27"/>
      <c r="M1790" s="27"/>
      <c r="N1790" s="27"/>
      <c r="O1790" s="26"/>
      <c r="P1790" s="26" t="s">
        <v>7945</v>
      </c>
      <c r="Q1790" s="26"/>
    </row>
    <row r="1791" spans="1:17" x14ac:dyDescent="0.25">
      <c r="A1791" s="26">
        <v>2604</v>
      </c>
      <c r="B1791" s="26">
        <v>6</v>
      </c>
      <c r="C1791" s="26" t="s">
        <v>0</v>
      </c>
      <c r="D1791" s="26" t="s">
        <v>9418</v>
      </c>
      <c r="E1791" s="28" t="s">
        <v>974</v>
      </c>
      <c r="F1791" s="28" t="s">
        <v>2506</v>
      </c>
      <c r="G1791" s="27">
        <v>40555</v>
      </c>
      <c r="H1791" s="26">
        <v>9.99</v>
      </c>
      <c r="I1791" s="26" t="s">
        <v>3</v>
      </c>
      <c r="J1791" s="26" t="s">
        <v>8678</v>
      </c>
      <c r="K1791" s="27">
        <v>42220</v>
      </c>
      <c r="L1791" s="27">
        <v>42515</v>
      </c>
      <c r="M1791" s="27">
        <v>42495</v>
      </c>
      <c r="N1791" s="27"/>
      <c r="O1791" s="26"/>
      <c r="P1791" s="26"/>
      <c r="Q1791" s="26"/>
    </row>
    <row r="1792" spans="1:17" x14ac:dyDescent="0.25">
      <c r="A1792" s="26">
        <v>2605</v>
      </c>
      <c r="B1792" s="26">
        <v>5905</v>
      </c>
      <c r="C1792" s="26" t="s">
        <v>0</v>
      </c>
      <c r="D1792" s="26" t="s">
        <v>9417</v>
      </c>
      <c r="E1792" s="28" t="s">
        <v>974</v>
      </c>
      <c r="F1792" s="28" t="s">
        <v>2556</v>
      </c>
      <c r="G1792" s="27">
        <v>40555</v>
      </c>
      <c r="H1792" s="26">
        <v>6.21</v>
      </c>
      <c r="I1792" s="26" t="s">
        <v>3</v>
      </c>
      <c r="J1792" s="26" t="s">
        <v>2557</v>
      </c>
      <c r="K1792" s="27">
        <v>42355</v>
      </c>
      <c r="L1792" s="27"/>
      <c r="M1792" s="27"/>
      <c r="N1792" s="27"/>
      <c r="O1792" s="26"/>
      <c r="P1792" s="26" t="s">
        <v>7948</v>
      </c>
      <c r="Q1792" s="26">
        <v>6.21</v>
      </c>
    </row>
    <row r="1793" spans="1:17" x14ac:dyDescent="0.25">
      <c r="A1793" s="26">
        <v>2606</v>
      </c>
      <c r="B1793" s="26">
        <v>5906</v>
      </c>
      <c r="C1793" s="26" t="s">
        <v>0</v>
      </c>
      <c r="D1793" s="26" t="s">
        <v>9417</v>
      </c>
      <c r="E1793" s="28" t="s">
        <v>974</v>
      </c>
      <c r="F1793" s="28" t="s">
        <v>2558</v>
      </c>
      <c r="G1793" s="27">
        <v>40555</v>
      </c>
      <c r="H1793" s="26">
        <v>7.59</v>
      </c>
      <c r="I1793" s="26" t="s">
        <v>3</v>
      </c>
      <c r="J1793" s="26" t="s">
        <v>2559</v>
      </c>
      <c r="K1793" s="27">
        <v>42355</v>
      </c>
      <c r="L1793" s="27"/>
      <c r="M1793" s="27"/>
      <c r="N1793" s="27"/>
      <c r="O1793" s="26"/>
      <c r="P1793" s="26" t="s">
        <v>7933</v>
      </c>
      <c r="Q1793" s="26">
        <v>7.59</v>
      </c>
    </row>
    <row r="1794" spans="1:17" x14ac:dyDescent="0.25">
      <c r="A1794" s="26">
        <v>2607</v>
      </c>
      <c r="B1794" s="26">
        <v>5907</v>
      </c>
      <c r="C1794" s="26" t="s">
        <v>0</v>
      </c>
      <c r="D1794" s="26" t="s">
        <v>9417</v>
      </c>
      <c r="E1794" s="28" t="s">
        <v>974</v>
      </c>
      <c r="F1794" s="28" t="s">
        <v>2560</v>
      </c>
      <c r="G1794" s="27">
        <v>40555</v>
      </c>
      <c r="H1794" s="26">
        <v>9.66</v>
      </c>
      <c r="I1794" s="26" t="s">
        <v>3</v>
      </c>
      <c r="J1794" s="26" t="s">
        <v>2561</v>
      </c>
      <c r="K1794" s="27">
        <v>42356</v>
      </c>
      <c r="L1794" s="27"/>
      <c r="M1794" s="27"/>
      <c r="N1794" s="27"/>
      <c r="O1794" s="26"/>
      <c r="P1794" s="26" t="s">
        <v>7933</v>
      </c>
      <c r="Q1794" s="26">
        <v>9.66</v>
      </c>
    </row>
    <row r="1795" spans="1:17" x14ac:dyDescent="0.25">
      <c r="A1795" s="26">
        <v>2608</v>
      </c>
      <c r="B1795" s="26">
        <v>5908</v>
      </c>
      <c r="C1795" s="26" t="s">
        <v>0</v>
      </c>
      <c r="D1795" s="26" t="s">
        <v>9417</v>
      </c>
      <c r="E1795" s="28" t="s">
        <v>974</v>
      </c>
      <c r="F1795" s="28" t="s">
        <v>2562</v>
      </c>
      <c r="G1795" s="27">
        <v>40555</v>
      </c>
      <c r="H1795" s="26">
        <v>7.59</v>
      </c>
      <c r="I1795" s="26" t="s">
        <v>3</v>
      </c>
      <c r="J1795" s="26" t="s">
        <v>2563</v>
      </c>
      <c r="K1795" s="27">
        <v>42355</v>
      </c>
      <c r="L1795" s="27"/>
      <c r="M1795" s="27"/>
      <c r="N1795" s="27"/>
      <c r="O1795" s="26"/>
      <c r="P1795" s="26" t="s">
        <v>7933</v>
      </c>
      <c r="Q1795" s="26">
        <v>7.59</v>
      </c>
    </row>
    <row r="1796" spans="1:17" x14ac:dyDescent="0.25">
      <c r="A1796" s="26">
        <v>2609</v>
      </c>
      <c r="B1796" s="26">
        <v>5909</v>
      </c>
      <c r="C1796" s="26" t="s">
        <v>0</v>
      </c>
      <c r="D1796" s="26" t="s">
        <v>9417</v>
      </c>
      <c r="E1796" s="28" t="s">
        <v>974</v>
      </c>
      <c r="F1796" s="28" t="s">
        <v>2564</v>
      </c>
      <c r="G1796" s="27">
        <v>40555</v>
      </c>
      <c r="H1796" s="26">
        <v>8.4</v>
      </c>
      <c r="I1796" s="26" t="s">
        <v>3</v>
      </c>
      <c r="J1796" s="26" t="s">
        <v>1850</v>
      </c>
      <c r="K1796" s="27">
        <v>42355</v>
      </c>
      <c r="L1796" s="27"/>
      <c r="M1796" s="27"/>
      <c r="N1796" s="27"/>
      <c r="O1796" s="26"/>
      <c r="P1796" s="26" t="s">
        <v>7933</v>
      </c>
      <c r="Q1796" s="26">
        <v>8.4</v>
      </c>
    </row>
    <row r="1797" spans="1:17" x14ac:dyDescent="0.25">
      <c r="A1797" s="26">
        <v>2610</v>
      </c>
      <c r="B1797" s="26">
        <v>5910</v>
      </c>
      <c r="C1797" s="26" t="s">
        <v>0</v>
      </c>
      <c r="D1797" s="26" t="s">
        <v>9417</v>
      </c>
      <c r="E1797" s="28" t="s">
        <v>974</v>
      </c>
      <c r="F1797" s="28" t="s">
        <v>2565</v>
      </c>
      <c r="G1797" s="27">
        <v>40555</v>
      </c>
      <c r="H1797" s="26">
        <v>6.21</v>
      </c>
      <c r="I1797" s="26" t="s">
        <v>3</v>
      </c>
      <c r="J1797" s="26" t="s">
        <v>2566</v>
      </c>
      <c r="K1797" s="27">
        <v>42355</v>
      </c>
      <c r="L1797" s="27"/>
      <c r="M1797" s="27"/>
      <c r="N1797" s="27"/>
      <c r="O1797" s="26"/>
      <c r="P1797" s="26" t="s">
        <v>7933</v>
      </c>
      <c r="Q1797" s="26">
        <v>6.21</v>
      </c>
    </row>
    <row r="1798" spans="1:17" x14ac:dyDescent="0.25">
      <c r="A1798" s="26">
        <v>2611</v>
      </c>
      <c r="B1798" s="26">
        <v>5911</v>
      </c>
      <c r="C1798" s="26" t="s">
        <v>0</v>
      </c>
      <c r="D1798" s="26" t="s">
        <v>9417</v>
      </c>
      <c r="E1798" s="28" t="s">
        <v>974</v>
      </c>
      <c r="F1798" s="28" t="s">
        <v>2404</v>
      </c>
      <c r="G1798" s="27">
        <v>40555</v>
      </c>
      <c r="H1798" s="26">
        <v>6.69</v>
      </c>
      <c r="I1798" s="26" t="s">
        <v>3</v>
      </c>
      <c r="J1798" s="26" t="s">
        <v>2405</v>
      </c>
      <c r="K1798" s="27">
        <v>42356</v>
      </c>
      <c r="L1798" s="27"/>
      <c r="M1798" s="27"/>
      <c r="N1798" s="27"/>
      <c r="O1798" s="26"/>
      <c r="P1798" s="26" t="s">
        <v>7933</v>
      </c>
      <c r="Q1798" s="26">
        <v>6.69</v>
      </c>
    </row>
    <row r="1799" spans="1:17" x14ac:dyDescent="0.25">
      <c r="A1799" s="26">
        <v>2612</v>
      </c>
      <c r="B1799" s="26">
        <v>5912</v>
      </c>
      <c r="C1799" s="26" t="s">
        <v>0</v>
      </c>
      <c r="D1799" s="26" t="s">
        <v>9417</v>
      </c>
      <c r="E1799" s="28" t="s">
        <v>974</v>
      </c>
      <c r="F1799" s="28" t="s">
        <v>2567</v>
      </c>
      <c r="G1799" s="27">
        <v>40555</v>
      </c>
      <c r="H1799" s="26">
        <v>7.45</v>
      </c>
      <c r="I1799" s="26" t="s">
        <v>3</v>
      </c>
      <c r="J1799" s="26" t="s">
        <v>2408</v>
      </c>
      <c r="K1799" s="27">
        <v>42377</v>
      </c>
      <c r="L1799" s="27"/>
      <c r="M1799" s="27"/>
      <c r="N1799" s="27"/>
      <c r="O1799" s="26"/>
      <c r="P1799" s="26" t="s">
        <v>7933</v>
      </c>
      <c r="Q1799" s="26">
        <v>7.45</v>
      </c>
    </row>
    <row r="1800" spans="1:17" x14ac:dyDescent="0.25">
      <c r="A1800" s="26">
        <v>2613</v>
      </c>
      <c r="B1800" s="26">
        <v>5913</v>
      </c>
      <c r="C1800" s="26" t="s">
        <v>0</v>
      </c>
      <c r="D1800" s="26" t="s">
        <v>9417</v>
      </c>
      <c r="E1800" s="28" t="s">
        <v>974</v>
      </c>
      <c r="F1800" s="28" t="s">
        <v>2568</v>
      </c>
      <c r="G1800" s="27">
        <v>40555</v>
      </c>
      <c r="H1800" s="26">
        <v>4.95</v>
      </c>
      <c r="I1800" s="26" t="s">
        <v>3</v>
      </c>
      <c r="J1800" s="26" t="s">
        <v>2569</v>
      </c>
      <c r="K1800" s="27">
        <v>42356</v>
      </c>
      <c r="L1800" s="27"/>
      <c r="M1800" s="27"/>
      <c r="N1800" s="27"/>
      <c r="O1800" s="26"/>
      <c r="P1800" s="26" t="s">
        <v>7933</v>
      </c>
      <c r="Q1800" s="26">
        <v>4.95</v>
      </c>
    </row>
    <row r="1801" spans="1:17" x14ac:dyDescent="0.25">
      <c r="A1801" s="26">
        <v>2614</v>
      </c>
      <c r="B1801" s="26">
        <v>5914</v>
      </c>
      <c r="C1801" s="26" t="s">
        <v>0</v>
      </c>
      <c r="D1801" s="26" t="s">
        <v>9417</v>
      </c>
      <c r="E1801" s="28" t="s">
        <v>974</v>
      </c>
      <c r="F1801" s="28" t="s">
        <v>2406</v>
      </c>
      <c r="G1801" s="27">
        <v>40555</v>
      </c>
      <c r="H1801" s="26">
        <v>4.7300000000000004</v>
      </c>
      <c r="I1801" s="26" t="s">
        <v>3</v>
      </c>
      <c r="J1801" s="26" t="s">
        <v>1451</v>
      </c>
      <c r="K1801" s="27">
        <v>42356</v>
      </c>
      <c r="L1801" s="27"/>
      <c r="M1801" s="27"/>
      <c r="N1801" s="27"/>
      <c r="O1801" s="26"/>
      <c r="P1801" s="26" t="s">
        <v>7933</v>
      </c>
      <c r="Q1801" s="26">
        <v>4.7300000000000004</v>
      </c>
    </row>
    <row r="1802" spans="1:17" x14ac:dyDescent="0.25">
      <c r="A1802" s="26">
        <v>2615</v>
      </c>
      <c r="B1802" s="26">
        <v>5915</v>
      </c>
      <c r="C1802" s="26" t="s">
        <v>0</v>
      </c>
      <c r="D1802" s="26" t="s">
        <v>9417</v>
      </c>
      <c r="E1802" s="28" t="s">
        <v>974</v>
      </c>
      <c r="F1802" s="28" t="s">
        <v>2570</v>
      </c>
      <c r="G1802" s="27">
        <v>40555</v>
      </c>
      <c r="H1802" s="26">
        <v>8.2799999999999994</v>
      </c>
      <c r="I1802" s="26" t="s">
        <v>3</v>
      </c>
      <c r="J1802" s="26" t="s">
        <v>1731</v>
      </c>
      <c r="K1802" s="27">
        <v>42356</v>
      </c>
      <c r="L1802" s="27"/>
      <c r="M1802" s="27"/>
      <c r="N1802" s="27"/>
      <c r="O1802" s="26"/>
      <c r="P1802" s="26" t="s">
        <v>7933</v>
      </c>
      <c r="Q1802" s="26">
        <v>8.2799999999999994</v>
      </c>
    </row>
    <row r="1803" spans="1:17" x14ac:dyDescent="0.25">
      <c r="A1803" s="26">
        <v>2616</v>
      </c>
      <c r="B1803" s="26">
        <v>5916</v>
      </c>
      <c r="C1803" s="26" t="s">
        <v>0</v>
      </c>
      <c r="D1803" s="26" t="s">
        <v>9417</v>
      </c>
      <c r="E1803" s="28" t="s">
        <v>974</v>
      </c>
      <c r="F1803" s="28" t="s">
        <v>2571</v>
      </c>
      <c r="G1803" s="27">
        <v>40555</v>
      </c>
      <c r="H1803" s="26">
        <v>9.99</v>
      </c>
      <c r="I1803" s="26" t="s">
        <v>3</v>
      </c>
      <c r="J1803" s="26" t="s">
        <v>1728</v>
      </c>
      <c r="K1803" s="27">
        <v>42356</v>
      </c>
      <c r="L1803" s="27"/>
      <c r="M1803" s="27"/>
      <c r="N1803" s="27"/>
      <c r="O1803" s="26"/>
      <c r="P1803" s="26" t="s">
        <v>7933</v>
      </c>
      <c r="Q1803" s="26">
        <v>9.99</v>
      </c>
    </row>
    <row r="1804" spans="1:17" x14ac:dyDescent="0.25">
      <c r="A1804" s="26">
        <v>2617</v>
      </c>
      <c r="B1804" s="26">
        <v>5917</v>
      </c>
      <c r="C1804" s="26" t="s">
        <v>0</v>
      </c>
      <c r="D1804" s="26" t="s">
        <v>9417</v>
      </c>
      <c r="E1804" s="28" t="s">
        <v>974</v>
      </c>
      <c r="F1804" s="28" t="s">
        <v>2572</v>
      </c>
      <c r="G1804" s="27">
        <v>40555</v>
      </c>
      <c r="H1804" s="26">
        <v>9.66</v>
      </c>
      <c r="I1804" s="26" t="s">
        <v>3</v>
      </c>
      <c r="J1804" s="26" t="s">
        <v>2573</v>
      </c>
      <c r="K1804" s="27">
        <v>42355</v>
      </c>
      <c r="L1804" s="27"/>
      <c r="M1804" s="27"/>
      <c r="N1804" s="27"/>
      <c r="O1804" s="26"/>
      <c r="P1804" s="26" t="s">
        <v>7933</v>
      </c>
      <c r="Q1804" s="26">
        <v>9.66</v>
      </c>
    </row>
    <row r="1805" spans="1:17" x14ac:dyDescent="0.25">
      <c r="A1805" s="26">
        <v>2618</v>
      </c>
      <c r="B1805" s="26">
        <v>5918</v>
      </c>
      <c r="C1805" s="26" t="s">
        <v>0</v>
      </c>
      <c r="D1805" s="26" t="s">
        <v>9417</v>
      </c>
      <c r="E1805" s="28" t="s">
        <v>974</v>
      </c>
      <c r="F1805" s="28" t="s">
        <v>2407</v>
      </c>
      <c r="G1805" s="27">
        <v>40555</v>
      </c>
      <c r="H1805" s="26">
        <v>10</v>
      </c>
      <c r="I1805" s="26" t="s">
        <v>3</v>
      </c>
      <c r="J1805" s="26" t="s">
        <v>2408</v>
      </c>
      <c r="K1805" s="27">
        <v>42356</v>
      </c>
      <c r="L1805" s="27"/>
      <c r="M1805" s="27"/>
      <c r="N1805" s="27"/>
      <c r="O1805" s="26"/>
      <c r="P1805" s="26" t="s">
        <v>7933</v>
      </c>
      <c r="Q1805" s="26">
        <v>10</v>
      </c>
    </row>
    <row r="1806" spans="1:17" ht="30" x14ac:dyDescent="0.25">
      <c r="A1806" s="26">
        <v>2619</v>
      </c>
      <c r="B1806" s="26">
        <v>5919</v>
      </c>
      <c r="C1806" s="26" t="s">
        <v>0</v>
      </c>
      <c r="D1806" s="26" t="s">
        <v>9417</v>
      </c>
      <c r="E1806" s="28" t="s">
        <v>974</v>
      </c>
      <c r="F1806" s="28" t="s">
        <v>2574</v>
      </c>
      <c r="G1806" s="27">
        <v>40555</v>
      </c>
      <c r="H1806" s="26">
        <v>9.99</v>
      </c>
      <c r="I1806" s="26" t="s">
        <v>3</v>
      </c>
      <c r="J1806" s="26" t="s">
        <v>2575</v>
      </c>
      <c r="K1806" s="27">
        <v>42356</v>
      </c>
      <c r="L1806" s="27"/>
      <c r="M1806" s="27"/>
      <c r="N1806" s="27"/>
      <c r="O1806" s="26"/>
      <c r="P1806" s="26" t="s">
        <v>7933</v>
      </c>
      <c r="Q1806" s="26">
        <v>9.99</v>
      </c>
    </row>
    <row r="1807" spans="1:17" x14ac:dyDescent="0.25">
      <c r="A1807" s="26">
        <v>2620</v>
      </c>
      <c r="B1807" s="26">
        <v>5920</v>
      </c>
      <c r="C1807" s="26" t="s">
        <v>0</v>
      </c>
      <c r="D1807" s="26" t="s">
        <v>9417</v>
      </c>
      <c r="E1807" s="28" t="s">
        <v>974</v>
      </c>
      <c r="F1807" s="28" t="s">
        <v>2576</v>
      </c>
      <c r="G1807" s="27">
        <v>40555</v>
      </c>
      <c r="H1807" s="26">
        <v>9.99</v>
      </c>
      <c r="I1807" s="26" t="s">
        <v>3</v>
      </c>
      <c r="J1807" s="26" t="s">
        <v>2577</v>
      </c>
      <c r="K1807" s="27">
        <v>42355</v>
      </c>
      <c r="L1807" s="27"/>
      <c r="M1807" s="27"/>
      <c r="N1807" s="27"/>
      <c r="O1807" s="26"/>
      <c r="P1807" s="26" t="s">
        <v>7933</v>
      </c>
      <c r="Q1807" s="26">
        <v>9.99</v>
      </c>
    </row>
    <row r="1808" spans="1:17" x14ac:dyDescent="0.25">
      <c r="A1808" s="26">
        <v>2621</v>
      </c>
      <c r="B1808" s="26">
        <v>5895</v>
      </c>
      <c r="C1808" s="26" t="s">
        <v>0</v>
      </c>
      <c r="D1808" s="26" t="s">
        <v>9415</v>
      </c>
      <c r="E1808" s="28" t="s">
        <v>974</v>
      </c>
      <c r="F1808" s="28" t="s">
        <v>2540</v>
      </c>
      <c r="G1808" s="27">
        <v>40555</v>
      </c>
      <c r="H1808" s="26">
        <v>10</v>
      </c>
      <c r="I1808" s="26" t="s">
        <v>3</v>
      </c>
      <c r="J1808" s="26" t="s">
        <v>8679</v>
      </c>
      <c r="K1808" s="27">
        <v>40591</v>
      </c>
      <c r="L1808" s="27">
        <v>40676</v>
      </c>
      <c r="M1808" s="27"/>
      <c r="N1808" s="27"/>
      <c r="O1808" s="26"/>
      <c r="P1808" s="26"/>
      <c r="Q1808" s="26"/>
    </row>
    <row r="1809" spans="1:17" x14ac:dyDescent="0.25">
      <c r="A1809" s="26">
        <v>2622</v>
      </c>
      <c r="B1809" s="26">
        <v>5896</v>
      </c>
      <c r="C1809" s="26" t="s">
        <v>0</v>
      </c>
      <c r="D1809" s="26" t="s">
        <v>9415</v>
      </c>
      <c r="E1809" s="28" t="s">
        <v>974</v>
      </c>
      <c r="F1809" s="28" t="s">
        <v>2541</v>
      </c>
      <c r="G1809" s="27">
        <v>40555</v>
      </c>
      <c r="H1809" s="26">
        <v>9.99</v>
      </c>
      <c r="I1809" s="26" t="s">
        <v>3</v>
      </c>
      <c r="J1809" s="26" t="s">
        <v>1809</v>
      </c>
      <c r="K1809" s="27">
        <v>40592</v>
      </c>
      <c r="L1809" s="27">
        <v>40681</v>
      </c>
      <c r="M1809" s="27"/>
      <c r="N1809" s="27"/>
      <c r="O1809" s="26"/>
      <c r="P1809" s="26"/>
      <c r="Q1809" s="26"/>
    </row>
    <row r="1810" spans="1:17" x14ac:dyDescent="0.25">
      <c r="A1810" s="26">
        <v>2623</v>
      </c>
      <c r="B1810" s="26">
        <v>5897</v>
      </c>
      <c r="C1810" s="26" t="s">
        <v>0</v>
      </c>
      <c r="D1810" s="26" t="s">
        <v>9417</v>
      </c>
      <c r="E1810" s="28" t="s">
        <v>974</v>
      </c>
      <c r="F1810" s="28" t="s">
        <v>2542</v>
      </c>
      <c r="G1810" s="27">
        <v>40555</v>
      </c>
      <c r="H1810" s="26">
        <v>9.99</v>
      </c>
      <c r="I1810" s="26" t="s">
        <v>3</v>
      </c>
      <c r="J1810" s="26" t="s">
        <v>2543</v>
      </c>
      <c r="K1810" s="27">
        <v>41522</v>
      </c>
      <c r="L1810" s="27">
        <v>41612</v>
      </c>
      <c r="M1810" s="27"/>
      <c r="N1810" s="27"/>
      <c r="O1810" s="26"/>
      <c r="P1810" s="26"/>
      <c r="Q1810" s="26"/>
    </row>
    <row r="1811" spans="1:17" x14ac:dyDescent="0.25">
      <c r="A1811" s="26">
        <v>2624</v>
      </c>
      <c r="B1811" s="26">
        <v>5898</v>
      </c>
      <c r="C1811" s="26" t="s">
        <v>0</v>
      </c>
      <c r="D1811" s="26" t="s">
        <v>9417</v>
      </c>
      <c r="E1811" s="28" t="s">
        <v>974</v>
      </c>
      <c r="F1811" s="28" t="s">
        <v>2028</v>
      </c>
      <c r="G1811" s="27">
        <v>40555</v>
      </c>
      <c r="H1811" s="26">
        <v>4.47</v>
      </c>
      <c r="I1811" s="26" t="s">
        <v>3</v>
      </c>
      <c r="J1811" s="26" t="s">
        <v>2544</v>
      </c>
      <c r="K1811" s="27">
        <v>42355</v>
      </c>
      <c r="L1811" s="27"/>
      <c r="M1811" s="27"/>
      <c r="N1811" s="27"/>
      <c r="O1811" s="26"/>
      <c r="P1811" s="26" t="s">
        <v>7933</v>
      </c>
      <c r="Q1811" s="26">
        <v>4.47</v>
      </c>
    </row>
    <row r="1812" spans="1:17" x14ac:dyDescent="0.25">
      <c r="A1812" s="26">
        <v>2625</v>
      </c>
      <c r="B1812" s="26">
        <v>5899</v>
      </c>
      <c r="C1812" s="26" t="s">
        <v>0</v>
      </c>
      <c r="D1812" s="26" t="s">
        <v>9417</v>
      </c>
      <c r="E1812" s="28" t="s">
        <v>974</v>
      </c>
      <c r="F1812" s="28" t="s">
        <v>2545</v>
      </c>
      <c r="G1812" s="27">
        <v>40555</v>
      </c>
      <c r="H1812" s="26">
        <v>4.9400000000000004</v>
      </c>
      <c r="I1812" s="26" t="s">
        <v>3</v>
      </c>
      <c r="J1812" s="26" t="s">
        <v>2546</v>
      </c>
      <c r="K1812" s="27">
        <v>42356</v>
      </c>
      <c r="L1812" s="27"/>
      <c r="M1812" s="27"/>
      <c r="N1812" s="27"/>
      <c r="O1812" s="26"/>
      <c r="P1812" s="26" t="s">
        <v>7933</v>
      </c>
      <c r="Q1812" s="26">
        <v>4.9400000000000004</v>
      </c>
    </row>
    <row r="1813" spans="1:17" x14ac:dyDescent="0.25">
      <c r="A1813" s="26">
        <v>2626</v>
      </c>
      <c r="B1813" s="26">
        <v>5900</v>
      </c>
      <c r="C1813" s="26" t="s">
        <v>0</v>
      </c>
      <c r="D1813" s="26" t="s">
        <v>9417</v>
      </c>
      <c r="E1813" s="28" t="s">
        <v>974</v>
      </c>
      <c r="F1813" s="28" t="s">
        <v>2547</v>
      </c>
      <c r="G1813" s="27">
        <v>40555</v>
      </c>
      <c r="H1813" s="26">
        <v>9.9499999999999993</v>
      </c>
      <c r="I1813" s="26" t="s">
        <v>3</v>
      </c>
      <c r="J1813" s="26" t="s">
        <v>2548</v>
      </c>
      <c r="K1813" s="27">
        <v>42356</v>
      </c>
      <c r="L1813" s="27"/>
      <c r="M1813" s="27"/>
      <c r="N1813" s="27"/>
      <c r="O1813" s="26"/>
      <c r="P1813" s="26" t="s">
        <v>7933</v>
      </c>
      <c r="Q1813" s="26">
        <v>9.9499999999999993</v>
      </c>
    </row>
    <row r="1814" spans="1:17" x14ac:dyDescent="0.25">
      <c r="A1814" s="26">
        <v>2627</v>
      </c>
      <c r="B1814" s="26">
        <v>5901</v>
      </c>
      <c r="C1814" s="26" t="s">
        <v>0</v>
      </c>
      <c r="D1814" s="26" t="s">
        <v>9417</v>
      </c>
      <c r="E1814" s="28" t="s">
        <v>974</v>
      </c>
      <c r="F1814" s="28" t="s">
        <v>2549</v>
      </c>
      <c r="G1814" s="27">
        <v>40555</v>
      </c>
      <c r="H1814" s="26">
        <v>4.5599999999999996</v>
      </c>
      <c r="I1814" s="26" t="s">
        <v>3</v>
      </c>
      <c r="J1814" s="26" t="s">
        <v>2550</v>
      </c>
      <c r="K1814" s="27">
        <v>42356</v>
      </c>
      <c r="L1814" s="27"/>
      <c r="M1814" s="27"/>
      <c r="N1814" s="27"/>
      <c r="O1814" s="26"/>
      <c r="P1814" s="26" t="s">
        <v>7933</v>
      </c>
      <c r="Q1814" s="26">
        <v>4.5599999999999996</v>
      </c>
    </row>
    <row r="1815" spans="1:17" x14ac:dyDescent="0.25">
      <c r="A1815" s="26">
        <v>2628</v>
      </c>
      <c r="B1815" s="26">
        <v>5902</v>
      </c>
      <c r="C1815" s="26" t="s">
        <v>0</v>
      </c>
      <c r="D1815" s="26" t="s">
        <v>9417</v>
      </c>
      <c r="E1815" s="28" t="s">
        <v>974</v>
      </c>
      <c r="F1815" s="28" t="s">
        <v>2551</v>
      </c>
      <c r="G1815" s="27">
        <v>40555</v>
      </c>
      <c r="H1815" s="26">
        <v>9.99</v>
      </c>
      <c r="I1815" s="26" t="s">
        <v>3</v>
      </c>
      <c r="J1815" s="26" t="s">
        <v>2552</v>
      </c>
      <c r="K1815" s="27">
        <v>42356</v>
      </c>
      <c r="L1815" s="27"/>
      <c r="M1815" s="27"/>
      <c r="N1815" s="27"/>
      <c r="O1815" s="26"/>
      <c r="P1815" s="26" t="s">
        <v>7947</v>
      </c>
      <c r="Q1815" s="26">
        <v>9.99</v>
      </c>
    </row>
    <row r="1816" spans="1:17" x14ac:dyDescent="0.25">
      <c r="A1816" s="26">
        <v>2629</v>
      </c>
      <c r="B1816" s="26">
        <v>5903</v>
      </c>
      <c r="C1816" s="26" t="s">
        <v>0</v>
      </c>
      <c r="D1816" s="26" t="s">
        <v>9417</v>
      </c>
      <c r="E1816" s="28" t="s">
        <v>974</v>
      </c>
      <c r="F1816" s="28" t="s">
        <v>2553</v>
      </c>
      <c r="G1816" s="27">
        <v>40555</v>
      </c>
      <c r="H1816" s="26">
        <v>9.66</v>
      </c>
      <c r="I1816" s="26" t="s">
        <v>3</v>
      </c>
      <c r="J1816" s="26" t="s">
        <v>1202</v>
      </c>
      <c r="K1816" s="27">
        <v>42356</v>
      </c>
      <c r="L1816" s="27"/>
      <c r="M1816" s="27"/>
      <c r="N1816" s="27"/>
      <c r="O1816" s="26"/>
      <c r="P1816" s="26" t="s">
        <v>7933</v>
      </c>
      <c r="Q1816" s="26">
        <v>9.66</v>
      </c>
    </row>
    <row r="1817" spans="1:17" x14ac:dyDescent="0.25">
      <c r="A1817" s="26">
        <v>2630</v>
      </c>
      <c r="B1817" s="26">
        <v>5904</v>
      </c>
      <c r="C1817" s="26" t="s">
        <v>0</v>
      </c>
      <c r="D1817" s="26" t="s">
        <v>9417</v>
      </c>
      <c r="E1817" s="28" t="s">
        <v>974</v>
      </c>
      <c r="F1817" s="28" t="s">
        <v>2554</v>
      </c>
      <c r="G1817" s="27">
        <v>40555</v>
      </c>
      <c r="H1817" s="26">
        <v>9.84</v>
      </c>
      <c r="I1817" s="26" t="s">
        <v>3</v>
      </c>
      <c r="J1817" s="26" t="s">
        <v>2555</v>
      </c>
      <c r="K1817" s="27">
        <v>42356</v>
      </c>
      <c r="L1817" s="27"/>
      <c r="M1817" s="27"/>
      <c r="N1817" s="27"/>
      <c r="O1817" s="26"/>
      <c r="P1817" s="26" t="s">
        <v>7933</v>
      </c>
      <c r="Q1817" s="26">
        <v>9.84</v>
      </c>
    </row>
    <row r="1818" spans="1:17" x14ac:dyDescent="0.25">
      <c r="A1818" s="26">
        <v>2631</v>
      </c>
      <c r="B1818" s="26">
        <v>4641</v>
      </c>
      <c r="C1818" s="26" t="s">
        <v>0</v>
      </c>
      <c r="D1818" s="26" t="s">
        <v>9416</v>
      </c>
      <c r="E1818" s="28" t="s">
        <v>974</v>
      </c>
      <c r="F1818" s="28" t="s">
        <v>2465</v>
      </c>
      <c r="G1818" s="27">
        <v>40555</v>
      </c>
      <c r="H1818" s="26">
        <v>9.86</v>
      </c>
      <c r="I1818" s="26" t="s">
        <v>3</v>
      </c>
      <c r="J1818" s="26" t="s">
        <v>2466</v>
      </c>
      <c r="K1818" s="27">
        <v>40597</v>
      </c>
      <c r="L1818" s="27">
        <v>40686</v>
      </c>
      <c r="M1818" s="27"/>
      <c r="N1818" s="27">
        <v>40991</v>
      </c>
      <c r="O1818" s="26">
        <v>9.86</v>
      </c>
      <c r="P1818" s="26"/>
      <c r="Q1818" s="26"/>
    </row>
    <row r="1819" spans="1:17" x14ac:dyDescent="0.25">
      <c r="A1819" s="26">
        <v>2632</v>
      </c>
      <c r="B1819" s="26">
        <v>4642</v>
      </c>
      <c r="C1819" s="26" t="s">
        <v>0</v>
      </c>
      <c r="D1819" s="26" t="s">
        <v>9416</v>
      </c>
      <c r="E1819" s="28" t="s">
        <v>974</v>
      </c>
      <c r="F1819" s="28" t="s">
        <v>2467</v>
      </c>
      <c r="G1819" s="27">
        <v>40555</v>
      </c>
      <c r="H1819" s="26">
        <v>10</v>
      </c>
      <c r="I1819" s="26" t="s">
        <v>3</v>
      </c>
      <c r="J1819" s="26" t="s">
        <v>2464</v>
      </c>
      <c r="K1819" s="27">
        <v>40596</v>
      </c>
      <c r="L1819" s="27">
        <v>40683</v>
      </c>
      <c r="M1819" s="27"/>
      <c r="N1819" s="27">
        <v>41066</v>
      </c>
      <c r="O1819" s="26">
        <v>10</v>
      </c>
      <c r="P1819" s="26"/>
      <c r="Q1819" s="26"/>
    </row>
    <row r="1820" spans="1:17" x14ac:dyDescent="0.25">
      <c r="A1820" s="26">
        <v>2633</v>
      </c>
      <c r="B1820" s="26">
        <v>4643</v>
      </c>
      <c r="C1820" s="26" t="s">
        <v>0</v>
      </c>
      <c r="D1820" s="26" t="s">
        <v>9416</v>
      </c>
      <c r="E1820" s="28" t="s">
        <v>974</v>
      </c>
      <c r="F1820" s="28" t="s">
        <v>2468</v>
      </c>
      <c r="G1820" s="27">
        <v>40555</v>
      </c>
      <c r="H1820" s="26">
        <v>9.81</v>
      </c>
      <c r="I1820" s="26" t="s">
        <v>3</v>
      </c>
      <c r="J1820" s="26" t="s">
        <v>2469</v>
      </c>
      <c r="K1820" s="27">
        <v>40596</v>
      </c>
      <c r="L1820" s="27">
        <v>40686</v>
      </c>
      <c r="M1820" s="27"/>
      <c r="N1820" s="27">
        <v>40954</v>
      </c>
      <c r="O1820" s="26">
        <v>9.8049999999999997</v>
      </c>
      <c r="P1820" s="26"/>
      <c r="Q1820" s="26"/>
    </row>
    <row r="1821" spans="1:17" x14ac:dyDescent="0.25">
      <c r="A1821" s="26">
        <v>2634</v>
      </c>
      <c r="B1821" s="26">
        <v>4644</v>
      </c>
      <c r="C1821" s="26" t="s">
        <v>0</v>
      </c>
      <c r="D1821" s="26" t="s">
        <v>9416</v>
      </c>
      <c r="E1821" s="28" t="s">
        <v>974</v>
      </c>
      <c r="F1821" s="28" t="s">
        <v>2098</v>
      </c>
      <c r="G1821" s="27">
        <v>40555</v>
      </c>
      <c r="H1821" s="26">
        <v>9.86</v>
      </c>
      <c r="I1821" s="26" t="s">
        <v>3</v>
      </c>
      <c r="J1821" s="26" t="s">
        <v>2470</v>
      </c>
      <c r="K1821" s="27">
        <v>40597</v>
      </c>
      <c r="L1821" s="27">
        <v>40686</v>
      </c>
      <c r="M1821" s="27"/>
      <c r="N1821" s="27">
        <v>40995</v>
      </c>
      <c r="O1821" s="26">
        <v>9.86</v>
      </c>
      <c r="P1821" s="26"/>
      <c r="Q1821" s="26"/>
    </row>
    <row r="1822" spans="1:17" x14ac:dyDescent="0.25">
      <c r="A1822" s="26">
        <v>2635</v>
      </c>
      <c r="B1822" s="26">
        <v>4645</v>
      </c>
      <c r="C1822" s="26" t="s">
        <v>0</v>
      </c>
      <c r="D1822" s="26" t="s">
        <v>9416</v>
      </c>
      <c r="E1822" s="28" t="s">
        <v>974</v>
      </c>
      <c r="F1822" s="28" t="s">
        <v>2465</v>
      </c>
      <c r="G1822" s="27">
        <v>40555</v>
      </c>
      <c r="H1822" s="26">
        <v>9.86</v>
      </c>
      <c r="I1822" s="26" t="s">
        <v>3</v>
      </c>
      <c r="J1822" s="26" t="s">
        <v>2466</v>
      </c>
      <c r="K1822" s="27">
        <v>40597</v>
      </c>
      <c r="L1822" s="27">
        <v>40686</v>
      </c>
      <c r="M1822" s="27"/>
      <c r="N1822" s="27">
        <v>40764</v>
      </c>
      <c r="O1822" s="26">
        <v>9.86</v>
      </c>
      <c r="P1822" s="26"/>
      <c r="Q1822" s="26"/>
    </row>
    <row r="1823" spans="1:17" x14ac:dyDescent="0.25">
      <c r="A1823" s="26">
        <v>2636</v>
      </c>
      <c r="B1823" s="26">
        <v>4646</v>
      </c>
      <c r="C1823" s="26" t="s">
        <v>0</v>
      </c>
      <c r="D1823" s="26" t="s">
        <v>9416</v>
      </c>
      <c r="E1823" s="28" t="s">
        <v>974</v>
      </c>
      <c r="F1823" s="28" t="s">
        <v>2471</v>
      </c>
      <c r="G1823" s="27">
        <v>40555</v>
      </c>
      <c r="H1823" s="26">
        <v>8.33</v>
      </c>
      <c r="I1823" s="26" t="s">
        <v>3</v>
      </c>
      <c r="J1823" s="26" t="s">
        <v>2472</v>
      </c>
      <c r="K1823" s="27">
        <v>40597</v>
      </c>
      <c r="L1823" s="27">
        <v>40683</v>
      </c>
      <c r="M1823" s="27"/>
      <c r="N1823" s="27">
        <v>41040</v>
      </c>
      <c r="O1823" s="26">
        <v>8.33</v>
      </c>
      <c r="P1823" s="26"/>
      <c r="Q1823" s="26"/>
    </row>
    <row r="1824" spans="1:17" x14ac:dyDescent="0.25">
      <c r="A1824" s="26">
        <v>2637</v>
      </c>
      <c r="B1824" s="26">
        <v>4647</v>
      </c>
      <c r="C1824" s="26" t="s">
        <v>0</v>
      </c>
      <c r="D1824" s="26" t="s">
        <v>9416</v>
      </c>
      <c r="E1824" s="28" t="s">
        <v>974</v>
      </c>
      <c r="F1824" s="28" t="s">
        <v>2422</v>
      </c>
      <c r="G1824" s="27">
        <v>40555</v>
      </c>
      <c r="H1824" s="26">
        <v>10</v>
      </c>
      <c r="I1824" s="26" t="s">
        <v>3</v>
      </c>
      <c r="J1824" s="26" t="s">
        <v>2423</v>
      </c>
      <c r="K1824" s="27">
        <v>40597</v>
      </c>
      <c r="L1824" s="27">
        <v>40686</v>
      </c>
      <c r="M1824" s="27"/>
      <c r="N1824" s="27">
        <v>41008</v>
      </c>
      <c r="O1824" s="26">
        <v>10</v>
      </c>
      <c r="P1824" s="26"/>
      <c r="Q1824" s="26"/>
    </row>
    <row r="1825" spans="1:17" x14ac:dyDescent="0.25">
      <c r="A1825" s="26">
        <v>2638</v>
      </c>
      <c r="B1825" s="26">
        <v>4648</v>
      </c>
      <c r="C1825" s="26" t="s">
        <v>0</v>
      </c>
      <c r="D1825" s="26" t="s">
        <v>9416</v>
      </c>
      <c r="E1825" s="28" t="s">
        <v>974</v>
      </c>
      <c r="F1825" s="28" t="s">
        <v>2424</v>
      </c>
      <c r="G1825" s="27">
        <v>40555</v>
      </c>
      <c r="H1825" s="26">
        <v>9.99</v>
      </c>
      <c r="I1825" s="26" t="s">
        <v>3</v>
      </c>
      <c r="J1825" s="26" t="s">
        <v>2425</v>
      </c>
      <c r="K1825" s="27">
        <v>40597</v>
      </c>
      <c r="L1825" s="27">
        <v>40682</v>
      </c>
      <c r="M1825" s="27"/>
      <c r="N1825" s="27">
        <v>40712</v>
      </c>
      <c r="O1825" s="26">
        <v>9.99</v>
      </c>
      <c r="P1825" s="26"/>
      <c r="Q1825" s="26"/>
    </row>
    <row r="1826" spans="1:17" x14ac:dyDescent="0.25">
      <c r="A1826" s="26">
        <v>2639</v>
      </c>
      <c r="B1826" s="26">
        <v>4577</v>
      </c>
      <c r="C1826" s="26" t="s">
        <v>0</v>
      </c>
      <c r="D1826" s="26" t="s">
        <v>9415</v>
      </c>
      <c r="E1826" s="28" t="s">
        <v>974</v>
      </c>
      <c r="F1826" s="28" t="s">
        <v>1553</v>
      </c>
      <c r="G1826" s="27">
        <v>40555</v>
      </c>
      <c r="H1826" s="26">
        <v>5.03</v>
      </c>
      <c r="I1826" s="26" t="s">
        <v>3</v>
      </c>
      <c r="J1826" s="26" t="s">
        <v>2490</v>
      </c>
      <c r="K1826" s="27">
        <v>40591</v>
      </c>
      <c r="L1826" s="27">
        <v>40637</v>
      </c>
      <c r="M1826" s="27"/>
      <c r="N1826" s="27">
        <v>40766</v>
      </c>
      <c r="O1826" s="26">
        <v>5.03</v>
      </c>
      <c r="P1826" s="26"/>
      <c r="Q1826" s="26"/>
    </row>
    <row r="1827" spans="1:17" x14ac:dyDescent="0.25">
      <c r="A1827" s="26">
        <v>2640</v>
      </c>
      <c r="B1827" s="26">
        <v>4578</v>
      </c>
      <c r="C1827" s="26" t="s">
        <v>0</v>
      </c>
      <c r="D1827" s="26" t="s">
        <v>9415</v>
      </c>
      <c r="E1827" s="28" t="s">
        <v>974</v>
      </c>
      <c r="F1827" s="28" t="s">
        <v>2491</v>
      </c>
      <c r="G1827" s="27">
        <v>40555</v>
      </c>
      <c r="H1827" s="26">
        <v>7.54</v>
      </c>
      <c r="I1827" s="26" t="s">
        <v>3</v>
      </c>
      <c r="J1827" s="26" t="s">
        <v>2492</v>
      </c>
      <c r="K1827" s="27">
        <v>40591</v>
      </c>
      <c r="L1827" s="27">
        <v>40620</v>
      </c>
      <c r="M1827" s="27"/>
      <c r="N1827" s="27">
        <v>40717</v>
      </c>
      <c r="O1827" s="26">
        <v>7.54</v>
      </c>
      <c r="P1827" s="26"/>
      <c r="Q1827" s="26"/>
    </row>
    <row r="1828" spans="1:17" x14ac:dyDescent="0.25">
      <c r="A1828" s="26">
        <v>2641</v>
      </c>
      <c r="B1828" s="26">
        <v>4579</v>
      </c>
      <c r="C1828" s="26" t="s">
        <v>0</v>
      </c>
      <c r="D1828" s="26" t="s">
        <v>9415</v>
      </c>
      <c r="E1828" s="28" t="s">
        <v>974</v>
      </c>
      <c r="F1828" s="28" t="s">
        <v>2493</v>
      </c>
      <c r="G1828" s="27">
        <v>40555</v>
      </c>
      <c r="H1828" s="26">
        <v>9.4</v>
      </c>
      <c r="I1828" s="26" t="s">
        <v>3</v>
      </c>
      <c r="J1828" s="26" t="s">
        <v>1820</v>
      </c>
      <c r="K1828" s="27">
        <v>40591</v>
      </c>
      <c r="L1828" s="27">
        <v>40610</v>
      </c>
      <c r="M1828" s="27"/>
      <c r="N1828" s="27">
        <v>40677</v>
      </c>
      <c r="O1828" s="26">
        <v>9.4</v>
      </c>
      <c r="P1828" s="26"/>
      <c r="Q1828" s="26"/>
    </row>
    <row r="1829" spans="1:17" x14ac:dyDescent="0.25">
      <c r="A1829" s="26">
        <v>2642</v>
      </c>
      <c r="B1829" s="26">
        <v>4580</v>
      </c>
      <c r="C1829" s="26" t="s">
        <v>0</v>
      </c>
      <c r="D1829" s="26" t="s">
        <v>9415</v>
      </c>
      <c r="E1829" s="28" t="s">
        <v>974</v>
      </c>
      <c r="F1829" s="28" t="s">
        <v>2593</v>
      </c>
      <c r="G1829" s="27">
        <v>40555</v>
      </c>
      <c r="H1829" s="26">
        <v>9.8699999999999992</v>
      </c>
      <c r="I1829" s="26" t="s">
        <v>3</v>
      </c>
      <c r="J1829" s="26" t="s">
        <v>2594</v>
      </c>
      <c r="K1829" s="27">
        <v>40591</v>
      </c>
      <c r="L1829" s="27">
        <v>40619</v>
      </c>
      <c r="M1829" s="27"/>
      <c r="N1829" s="27">
        <v>40701</v>
      </c>
      <c r="O1829" s="26">
        <v>9.8699999999999992</v>
      </c>
      <c r="P1829" s="26"/>
      <c r="Q1829" s="26"/>
    </row>
    <row r="1830" spans="1:17" x14ac:dyDescent="0.25">
      <c r="A1830" s="26">
        <v>2643</v>
      </c>
      <c r="B1830" s="26">
        <v>4581</v>
      </c>
      <c r="C1830" s="26" t="s">
        <v>0</v>
      </c>
      <c r="D1830" s="26" t="s">
        <v>9415</v>
      </c>
      <c r="E1830" s="28" t="s">
        <v>974</v>
      </c>
      <c r="F1830" s="28" t="s">
        <v>2595</v>
      </c>
      <c r="G1830" s="27">
        <v>40555</v>
      </c>
      <c r="H1830" s="26">
        <v>10</v>
      </c>
      <c r="I1830" s="26" t="s">
        <v>3</v>
      </c>
      <c r="J1830" s="26" t="s">
        <v>8671</v>
      </c>
      <c r="K1830" s="27">
        <v>40591</v>
      </c>
      <c r="L1830" s="27">
        <v>40679</v>
      </c>
      <c r="M1830" s="27"/>
      <c r="N1830" s="27">
        <v>41050</v>
      </c>
      <c r="O1830" s="26">
        <v>10</v>
      </c>
      <c r="P1830" s="26"/>
      <c r="Q1830" s="26"/>
    </row>
    <row r="1831" spans="1:17" x14ac:dyDescent="0.25">
      <c r="A1831" s="26">
        <v>2644</v>
      </c>
      <c r="B1831" s="26">
        <v>4582</v>
      </c>
      <c r="C1831" s="26" t="s">
        <v>0</v>
      </c>
      <c r="D1831" s="26" t="s">
        <v>9415</v>
      </c>
      <c r="E1831" s="28" t="s">
        <v>974</v>
      </c>
      <c r="F1831" s="28" t="s">
        <v>2596</v>
      </c>
      <c r="G1831" s="27">
        <v>40555</v>
      </c>
      <c r="H1831" s="26">
        <v>9.8000000000000007</v>
      </c>
      <c r="I1831" s="26" t="s">
        <v>3</v>
      </c>
      <c r="J1831" s="26" t="s">
        <v>1809</v>
      </c>
      <c r="K1831" s="27">
        <v>40591</v>
      </c>
      <c r="L1831" s="27">
        <v>40646</v>
      </c>
      <c r="M1831" s="27"/>
      <c r="N1831" s="27">
        <v>40751</v>
      </c>
      <c r="O1831" s="26">
        <v>9.8000000000000007</v>
      </c>
      <c r="P1831" s="26"/>
      <c r="Q1831" s="26"/>
    </row>
    <row r="1832" spans="1:17" x14ac:dyDescent="0.25">
      <c r="A1832" s="26">
        <v>2645</v>
      </c>
      <c r="B1832" s="26">
        <v>4583</v>
      </c>
      <c r="C1832" s="26" t="s">
        <v>0</v>
      </c>
      <c r="D1832" s="26" t="s">
        <v>9415</v>
      </c>
      <c r="E1832" s="28" t="s">
        <v>974</v>
      </c>
      <c r="F1832" s="28" t="s">
        <v>2409</v>
      </c>
      <c r="G1832" s="27">
        <v>40555</v>
      </c>
      <c r="H1832" s="26">
        <v>9.8699999999999992</v>
      </c>
      <c r="I1832" s="26" t="s">
        <v>3</v>
      </c>
      <c r="J1832" s="26" t="s">
        <v>2410</v>
      </c>
      <c r="K1832" s="27">
        <v>40592</v>
      </c>
      <c r="L1832" s="27">
        <v>40646</v>
      </c>
      <c r="M1832" s="27"/>
      <c r="N1832" s="27">
        <v>40743</v>
      </c>
      <c r="O1832" s="26">
        <v>9.8699999999999992</v>
      </c>
      <c r="P1832" s="26"/>
      <c r="Q1832" s="26"/>
    </row>
    <row r="1833" spans="1:17" x14ac:dyDescent="0.25">
      <c r="A1833" s="26">
        <v>2646</v>
      </c>
      <c r="B1833" s="26">
        <v>4584</v>
      </c>
      <c r="C1833" s="26" t="s">
        <v>0</v>
      </c>
      <c r="D1833" s="26" t="s">
        <v>9415</v>
      </c>
      <c r="E1833" s="28" t="s">
        <v>974</v>
      </c>
      <c r="F1833" s="28" t="s">
        <v>2411</v>
      </c>
      <c r="G1833" s="27">
        <v>40555</v>
      </c>
      <c r="H1833" s="26">
        <v>9.8699999999999992</v>
      </c>
      <c r="I1833" s="26" t="s">
        <v>3</v>
      </c>
      <c r="J1833" s="26" t="s">
        <v>8672</v>
      </c>
      <c r="K1833" s="27">
        <v>40592</v>
      </c>
      <c r="L1833" s="27">
        <v>40660</v>
      </c>
      <c r="M1833" s="27"/>
      <c r="N1833" s="27">
        <v>40779</v>
      </c>
      <c r="O1833" s="26">
        <v>9.8699999999999992</v>
      </c>
      <c r="P1833" s="26"/>
      <c r="Q1833" s="26"/>
    </row>
    <row r="1834" spans="1:17" x14ac:dyDescent="0.25">
      <c r="A1834" s="26">
        <v>2647</v>
      </c>
      <c r="B1834" s="26">
        <v>4585</v>
      </c>
      <c r="C1834" s="26" t="s">
        <v>0</v>
      </c>
      <c r="D1834" s="26" t="s">
        <v>9415</v>
      </c>
      <c r="E1834" s="28" t="s">
        <v>974</v>
      </c>
      <c r="F1834" s="28" t="s">
        <v>2412</v>
      </c>
      <c r="G1834" s="27">
        <v>40555</v>
      </c>
      <c r="H1834" s="26">
        <v>6.21</v>
      </c>
      <c r="I1834" s="26" t="s">
        <v>3</v>
      </c>
      <c r="J1834" s="26" t="s">
        <v>2413</v>
      </c>
      <c r="K1834" s="27">
        <v>40592</v>
      </c>
      <c r="L1834" s="27">
        <v>40676</v>
      </c>
      <c r="M1834" s="27"/>
      <c r="N1834" s="27">
        <v>40897</v>
      </c>
      <c r="O1834" s="26">
        <v>6.21</v>
      </c>
      <c r="P1834" s="26"/>
      <c r="Q1834" s="26"/>
    </row>
    <row r="1835" spans="1:17" x14ac:dyDescent="0.25">
      <c r="A1835" s="26">
        <v>2648</v>
      </c>
      <c r="B1835" s="26">
        <v>4586</v>
      </c>
      <c r="C1835" s="26" t="s">
        <v>0</v>
      </c>
      <c r="D1835" s="26" t="s">
        <v>9415</v>
      </c>
      <c r="E1835" s="28" t="s">
        <v>974</v>
      </c>
      <c r="F1835" s="28" t="s">
        <v>2228</v>
      </c>
      <c r="G1835" s="27">
        <v>40555</v>
      </c>
      <c r="H1835" s="26">
        <v>9.8699999999999992</v>
      </c>
      <c r="I1835" s="26" t="s">
        <v>3</v>
      </c>
      <c r="J1835" s="26" t="s">
        <v>2039</v>
      </c>
      <c r="K1835" s="27">
        <v>40592</v>
      </c>
      <c r="L1835" s="27">
        <v>40620</v>
      </c>
      <c r="M1835" s="27"/>
      <c r="N1835" s="27">
        <v>40702</v>
      </c>
      <c r="O1835" s="26">
        <v>9.8699999999999992</v>
      </c>
      <c r="P1835" s="26"/>
      <c r="Q1835" s="26"/>
    </row>
    <row r="1836" spans="1:17" x14ac:dyDescent="0.25">
      <c r="A1836" s="26">
        <v>2649</v>
      </c>
      <c r="B1836" s="26">
        <v>4587</v>
      </c>
      <c r="C1836" s="26" t="s">
        <v>0</v>
      </c>
      <c r="D1836" s="26" t="s">
        <v>9415</v>
      </c>
      <c r="E1836" s="28" t="s">
        <v>974</v>
      </c>
      <c r="F1836" s="28" t="s">
        <v>2414</v>
      </c>
      <c r="G1836" s="27">
        <v>40555</v>
      </c>
      <c r="H1836" s="26">
        <v>3.87</v>
      </c>
      <c r="I1836" s="26" t="s">
        <v>3</v>
      </c>
      <c r="J1836" s="26" t="s">
        <v>8673</v>
      </c>
      <c r="K1836" s="27">
        <v>40592</v>
      </c>
      <c r="L1836" s="27">
        <v>40651</v>
      </c>
      <c r="M1836" s="27"/>
      <c r="N1836" s="27">
        <v>40732</v>
      </c>
      <c r="O1836" s="26">
        <v>3.87</v>
      </c>
      <c r="P1836" s="26"/>
      <c r="Q1836" s="26"/>
    </row>
    <row r="1837" spans="1:17" x14ac:dyDescent="0.25">
      <c r="A1837" s="26">
        <v>2650</v>
      </c>
      <c r="B1837" s="26">
        <v>4588</v>
      </c>
      <c r="C1837" s="26" t="s">
        <v>0</v>
      </c>
      <c r="D1837" s="26" t="s">
        <v>9415</v>
      </c>
      <c r="E1837" s="28" t="s">
        <v>974</v>
      </c>
      <c r="F1837" s="28" t="s">
        <v>2415</v>
      </c>
      <c r="G1837" s="27">
        <v>40555</v>
      </c>
      <c r="H1837" s="26">
        <v>9.89</v>
      </c>
      <c r="I1837" s="26" t="s">
        <v>3</v>
      </c>
      <c r="J1837" s="26" t="s">
        <v>2416</v>
      </c>
      <c r="K1837" s="27">
        <v>40592</v>
      </c>
      <c r="L1837" s="27">
        <v>40648</v>
      </c>
      <c r="M1837" s="27"/>
      <c r="N1837" s="27">
        <v>40690</v>
      </c>
      <c r="O1837" s="26">
        <v>9.89</v>
      </c>
      <c r="P1837" s="26"/>
      <c r="Q1837" s="26"/>
    </row>
    <row r="1838" spans="1:17" x14ac:dyDescent="0.25">
      <c r="A1838" s="26">
        <v>2651</v>
      </c>
      <c r="B1838" s="26">
        <v>4589</v>
      </c>
      <c r="C1838" s="26" t="s">
        <v>0</v>
      </c>
      <c r="D1838" s="26" t="s">
        <v>9415</v>
      </c>
      <c r="E1838" s="28" t="s">
        <v>974</v>
      </c>
      <c r="F1838" s="28" t="s">
        <v>2417</v>
      </c>
      <c r="G1838" s="27">
        <v>40555</v>
      </c>
      <c r="H1838" s="26">
        <v>9.8699999999999992</v>
      </c>
      <c r="I1838" s="26" t="s">
        <v>3</v>
      </c>
      <c r="J1838" s="26" t="s">
        <v>2418</v>
      </c>
      <c r="K1838" s="27">
        <v>40592</v>
      </c>
      <c r="L1838" s="27">
        <v>40680</v>
      </c>
      <c r="M1838" s="27"/>
      <c r="N1838" s="27">
        <v>40942</v>
      </c>
      <c r="O1838" s="26">
        <v>9.8699999999999992</v>
      </c>
      <c r="P1838" s="26"/>
      <c r="Q1838" s="26"/>
    </row>
    <row r="1839" spans="1:17" x14ac:dyDescent="0.25">
      <c r="A1839" s="26">
        <v>2652</v>
      </c>
      <c r="B1839" s="26">
        <v>4590</v>
      </c>
      <c r="C1839" s="26" t="s">
        <v>0</v>
      </c>
      <c r="D1839" s="26" t="s">
        <v>9415</v>
      </c>
      <c r="E1839" s="28" t="s">
        <v>974</v>
      </c>
      <c r="F1839" s="28" t="s">
        <v>2419</v>
      </c>
      <c r="G1839" s="27">
        <v>40555</v>
      </c>
      <c r="H1839" s="26">
        <v>9.89</v>
      </c>
      <c r="I1839" s="26" t="s">
        <v>3</v>
      </c>
      <c r="J1839" s="26" t="s">
        <v>2420</v>
      </c>
      <c r="K1839" s="27">
        <v>40592</v>
      </c>
      <c r="L1839" s="27">
        <v>40681</v>
      </c>
      <c r="M1839" s="27"/>
      <c r="N1839" s="27">
        <v>41083</v>
      </c>
      <c r="O1839" s="26">
        <v>9.89</v>
      </c>
      <c r="P1839" s="26"/>
      <c r="Q1839" s="26"/>
    </row>
    <row r="1840" spans="1:17" x14ac:dyDescent="0.25">
      <c r="A1840" s="26">
        <v>2653</v>
      </c>
      <c r="B1840" s="26">
        <v>4591</v>
      </c>
      <c r="C1840" s="26" t="s">
        <v>0</v>
      </c>
      <c r="D1840" s="26" t="s">
        <v>9415</v>
      </c>
      <c r="E1840" s="28" t="s">
        <v>974</v>
      </c>
      <c r="F1840" s="28" t="s">
        <v>2421</v>
      </c>
      <c r="G1840" s="27">
        <v>40555</v>
      </c>
      <c r="H1840" s="26">
        <v>10</v>
      </c>
      <c r="I1840" s="26" t="s">
        <v>3</v>
      </c>
      <c r="J1840" s="26" t="s">
        <v>2020</v>
      </c>
      <c r="K1840" s="27">
        <v>40604</v>
      </c>
      <c r="L1840" s="27">
        <v>40696</v>
      </c>
      <c r="M1840" s="27"/>
      <c r="N1840" s="27">
        <v>41081</v>
      </c>
      <c r="O1840" s="26">
        <v>10</v>
      </c>
      <c r="P1840" s="26"/>
      <c r="Q1840" s="26"/>
    </row>
    <row r="1841" spans="1:17" x14ac:dyDescent="0.25">
      <c r="A1841" s="26">
        <v>2654</v>
      </c>
      <c r="B1841" s="26">
        <v>4592</v>
      </c>
      <c r="C1841" s="26" t="s">
        <v>0</v>
      </c>
      <c r="D1841" s="26" t="s">
        <v>9415</v>
      </c>
      <c r="E1841" s="28" t="s">
        <v>974</v>
      </c>
      <c r="F1841" s="28" t="s">
        <v>2494</v>
      </c>
      <c r="G1841" s="27">
        <v>40555</v>
      </c>
      <c r="H1841" s="26">
        <v>8.2799999999999994</v>
      </c>
      <c r="I1841" s="26" t="s">
        <v>3</v>
      </c>
      <c r="J1841" s="26" t="s">
        <v>8674</v>
      </c>
      <c r="K1841" s="27">
        <v>40592</v>
      </c>
      <c r="L1841" s="27">
        <v>40661</v>
      </c>
      <c r="M1841" s="27"/>
      <c r="N1841" s="27">
        <v>40763</v>
      </c>
      <c r="O1841" s="26">
        <v>8.2799999999999994</v>
      </c>
      <c r="P1841" s="26"/>
      <c r="Q1841" s="26"/>
    </row>
    <row r="1842" spans="1:17" x14ac:dyDescent="0.25">
      <c r="A1842" s="26">
        <v>2655</v>
      </c>
      <c r="B1842" s="26">
        <v>4593</v>
      </c>
      <c r="C1842" s="26" t="s">
        <v>0</v>
      </c>
      <c r="D1842" s="26" t="s">
        <v>9415</v>
      </c>
      <c r="E1842" s="28" t="s">
        <v>974</v>
      </c>
      <c r="F1842" s="28" t="s">
        <v>2495</v>
      </c>
      <c r="G1842" s="27">
        <v>40555</v>
      </c>
      <c r="H1842" s="26">
        <v>8.2799999999999994</v>
      </c>
      <c r="I1842" s="26" t="s">
        <v>3</v>
      </c>
      <c r="J1842" s="26" t="s">
        <v>2496</v>
      </c>
      <c r="K1842" s="27">
        <v>40592</v>
      </c>
      <c r="L1842" s="27">
        <v>40680</v>
      </c>
      <c r="M1842" s="27"/>
      <c r="N1842" s="27">
        <v>41047</v>
      </c>
      <c r="O1842" s="26">
        <v>8.2799999999999994</v>
      </c>
      <c r="P1842" s="26"/>
      <c r="Q1842" s="26"/>
    </row>
    <row r="1843" spans="1:17" x14ac:dyDescent="0.25">
      <c r="A1843" s="26">
        <v>2656</v>
      </c>
      <c r="B1843" s="26">
        <v>4594</v>
      </c>
      <c r="C1843" s="26" t="s">
        <v>0</v>
      </c>
      <c r="D1843" s="26" t="s">
        <v>9415</v>
      </c>
      <c r="E1843" s="28" t="s">
        <v>974</v>
      </c>
      <c r="F1843" s="28" t="s">
        <v>2497</v>
      </c>
      <c r="G1843" s="27">
        <v>40555</v>
      </c>
      <c r="H1843" s="26">
        <v>9.9700000000000006</v>
      </c>
      <c r="I1843" s="26" t="s">
        <v>3</v>
      </c>
      <c r="J1843" s="26" t="s">
        <v>8675</v>
      </c>
      <c r="K1843" s="27">
        <v>40592</v>
      </c>
      <c r="L1843" s="27">
        <v>40616</v>
      </c>
      <c r="M1843" s="27"/>
      <c r="N1843" s="27">
        <v>40759</v>
      </c>
      <c r="O1843" s="26">
        <v>9.9700000000000006</v>
      </c>
      <c r="P1843" s="26"/>
      <c r="Q1843" s="26"/>
    </row>
    <row r="1844" spans="1:17" x14ac:dyDescent="0.25">
      <c r="A1844" s="26">
        <v>2657</v>
      </c>
      <c r="B1844" s="26">
        <v>4595</v>
      </c>
      <c r="C1844" s="26" t="s">
        <v>0</v>
      </c>
      <c r="D1844" s="26" t="s">
        <v>9415</v>
      </c>
      <c r="E1844" s="28" t="s">
        <v>974</v>
      </c>
      <c r="F1844" s="28" t="s">
        <v>2498</v>
      </c>
      <c r="G1844" s="27">
        <v>40555</v>
      </c>
      <c r="H1844" s="26">
        <v>9.9499999999999993</v>
      </c>
      <c r="I1844" s="26" t="s">
        <v>3</v>
      </c>
      <c r="J1844" s="26" t="s">
        <v>2499</v>
      </c>
      <c r="K1844" s="27">
        <v>40612</v>
      </c>
      <c r="L1844" s="27">
        <v>40674</v>
      </c>
      <c r="M1844" s="27"/>
      <c r="N1844" s="27">
        <v>40722</v>
      </c>
      <c r="O1844" s="26">
        <v>9.9499999999999993</v>
      </c>
      <c r="P1844" s="26"/>
      <c r="Q1844" s="26"/>
    </row>
    <row r="1845" spans="1:17" x14ac:dyDescent="0.25">
      <c r="A1845" s="26">
        <v>2658</v>
      </c>
      <c r="B1845" s="26">
        <v>4596</v>
      </c>
      <c r="C1845" s="26" t="s">
        <v>0</v>
      </c>
      <c r="D1845" s="26" t="s">
        <v>9415</v>
      </c>
      <c r="E1845" s="28" t="s">
        <v>974</v>
      </c>
      <c r="F1845" s="28" t="s">
        <v>2397</v>
      </c>
      <c r="G1845" s="27">
        <v>40555</v>
      </c>
      <c r="H1845" s="26">
        <v>8.6</v>
      </c>
      <c r="I1845" s="26" t="s">
        <v>3</v>
      </c>
      <c r="J1845" s="26" t="s">
        <v>2398</v>
      </c>
      <c r="K1845" s="27">
        <v>40592</v>
      </c>
      <c r="L1845" s="27">
        <v>40680</v>
      </c>
      <c r="M1845" s="27"/>
      <c r="N1845" s="27">
        <v>40744</v>
      </c>
      <c r="O1845" s="26">
        <v>8.6</v>
      </c>
      <c r="P1845" s="26"/>
      <c r="Q1845" s="26"/>
    </row>
    <row r="1846" spans="1:17" ht="30" x14ac:dyDescent="0.25">
      <c r="A1846" s="26">
        <v>2659</v>
      </c>
      <c r="B1846" s="26">
        <v>4597</v>
      </c>
      <c r="C1846" s="26" t="s">
        <v>0</v>
      </c>
      <c r="D1846" s="26" t="s">
        <v>9415</v>
      </c>
      <c r="E1846" s="28" t="s">
        <v>974</v>
      </c>
      <c r="F1846" s="28" t="s">
        <v>2399</v>
      </c>
      <c r="G1846" s="27">
        <v>40555</v>
      </c>
      <c r="H1846" s="26">
        <v>6.75</v>
      </c>
      <c r="I1846" s="26" t="s">
        <v>3</v>
      </c>
      <c r="J1846" s="26" t="s">
        <v>8676</v>
      </c>
      <c r="K1846" s="27">
        <v>40595</v>
      </c>
      <c r="L1846" s="27">
        <v>40680</v>
      </c>
      <c r="M1846" s="27"/>
      <c r="N1846" s="27">
        <v>40876</v>
      </c>
      <c r="O1846" s="26">
        <v>6.75</v>
      </c>
      <c r="P1846" s="26"/>
      <c r="Q1846" s="26"/>
    </row>
    <row r="1847" spans="1:17" x14ac:dyDescent="0.25">
      <c r="A1847" s="26">
        <v>2660</v>
      </c>
      <c r="B1847" s="26">
        <v>4598</v>
      </c>
      <c r="C1847" s="26" t="s">
        <v>0</v>
      </c>
      <c r="D1847" s="26" t="s">
        <v>9415</v>
      </c>
      <c r="E1847" s="28" t="s">
        <v>974</v>
      </c>
      <c r="F1847" s="28" t="s">
        <v>2400</v>
      </c>
      <c r="G1847" s="27">
        <v>40555</v>
      </c>
      <c r="H1847" s="26">
        <v>9.75</v>
      </c>
      <c r="I1847" s="26" t="s">
        <v>3</v>
      </c>
      <c r="J1847" s="26" t="s">
        <v>1809</v>
      </c>
      <c r="K1847" s="27">
        <v>40592</v>
      </c>
      <c r="L1847" s="27">
        <v>40632</v>
      </c>
      <c r="M1847" s="27"/>
      <c r="N1847" s="27">
        <v>40715</v>
      </c>
      <c r="O1847" s="26">
        <v>9.75</v>
      </c>
      <c r="P1847" s="26"/>
      <c r="Q1847" s="26"/>
    </row>
    <row r="1848" spans="1:17" x14ac:dyDescent="0.25">
      <c r="A1848" s="26">
        <v>2661</v>
      </c>
      <c r="B1848" s="26">
        <v>4599</v>
      </c>
      <c r="C1848" s="26" t="s">
        <v>0</v>
      </c>
      <c r="D1848" s="26" t="s">
        <v>9415</v>
      </c>
      <c r="E1848" s="28" t="s">
        <v>974</v>
      </c>
      <c r="F1848" s="28" t="s">
        <v>2401</v>
      </c>
      <c r="G1848" s="27">
        <v>40555</v>
      </c>
      <c r="H1848" s="26">
        <v>8.5500000000000007</v>
      </c>
      <c r="I1848" s="26" t="s">
        <v>3</v>
      </c>
      <c r="J1848" s="26" t="s">
        <v>8677</v>
      </c>
      <c r="K1848" s="27">
        <v>40595</v>
      </c>
      <c r="L1848" s="27">
        <v>40603</v>
      </c>
      <c r="M1848" s="27"/>
      <c r="N1848" s="27">
        <v>40682</v>
      </c>
      <c r="O1848" s="26">
        <v>8.5500000000000007</v>
      </c>
      <c r="P1848" s="26"/>
      <c r="Q1848" s="26"/>
    </row>
    <row r="1849" spans="1:17" x14ac:dyDescent="0.25">
      <c r="A1849" s="26">
        <v>2662</v>
      </c>
      <c r="B1849" s="26">
        <v>4600</v>
      </c>
      <c r="C1849" s="26" t="s">
        <v>0</v>
      </c>
      <c r="D1849" s="26" t="s">
        <v>9415</v>
      </c>
      <c r="E1849" s="28" t="s">
        <v>974</v>
      </c>
      <c r="F1849" s="28" t="s">
        <v>2402</v>
      </c>
      <c r="G1849" s="27">
        <v>40555</v>
      </c>
      <c r="H1849" s="26">
        <v>9.89</v>
      </c>
      <c r="I1849" s="26" t="s">
        <v>3</v>
      </c>
      <c r="J1849" s="26" t="s">
        <v>2403</v>
      </c>
      <c r="K1849" s="27">
        <v>40595</v>
      </c>
      <c r="L1849" s="27">
        <v>40686</v>
      </c>
      <c r="M1849" s="27"/>
      <c r="N1849" s="27">
        <v>40938</v>
      </c>
      <c r="O1849" s="26">
        <v>9.89</v>
      </c>
      <c r="P1849" s="26"/>
      <c r="Q1849" s="26"/>
    </row>
    <row r="1850" spans="1:17" x14ac:dyDescent="0.25">
      <c r="A1850" s="26">
        <v>2663</v>
      </c>
      <c r="B1850" s="26">
        <v>4601</v>
      </c>
      <c r="C1850" s="26" t="s">
        <v>0</v>
      </c>
      <c r="D1850" s="26" t="s">
        <v>9415</v>
      </c>
      <c r="E1850" s="28" t="s">
        <v>974</v>
      </c>
      <c r="F1850" s="28" t="s">
        <v>2473</v>
      </c>
      <c r="G1850" s="27">
        <v>40555</v>
      </c>
      <c r="H1850" s="26">
        <v>9.75</v>
      </c>
      <c r="I1850" s="26" t="s">
        <v>3</v>
      </c>
      <c r="J1850" s="26" t="s">
        <v>1809</v>
      </c>
      <c r="K1850" s="27">
        <v>40595</v>
      </c>
      <c r="L1850" s="27">
        <v>40640</v>
      </c>
      <c r="M1850" s="27"/>
      <c r="N1850" s="27">
        <v>40715</v>
      </c>
      <c r="O1850" s="26">
        <v>9.75</v>
      </c>
      <c r="P1850" s="26"/>
      <c r="Q1850" s="26"/>
    </row>
    <row r="1851" spans="1:17" x14ac:dyDescent="0.25">
      <c r="A1851" s="26">
        <v>2664</v>
      </c>
      <c r="B1851" s="26">
        <v>4602</v>
      </c>
      <c r="C1851" s="26" t="s">
        <v>0</v>
      </c>
      <c r="D1851" s="26" t="s">
        <v>9415</v>
      </c>
      <c r="E1851" s="28" t="s">
        <v>974</v>
      </c>
      <c r="F1851" s="28" t="s">
        <v>2474</v>
      </c>
      <c r="G1851" s="27">
        <v>40555</v>
      </c>
      <c r="H1851" s="26">
        <v>9.8699999999999992</v>
      </c>
      <c r="I1851" s="26" t="s">
        <v>3</v>
      </c>
      <c r="J1851" s="26" t="s">
        <v>8680</v>
      </c>
      <c r="K1851" s="27">
        <v>40632</v>
      </c>
      <c r="L1851" s="27">
        <v>40725</v>
      </c>
      <c r="M1851" s="27"/>
      <c r="N1851" s="27">
        <v>41032</v>
      </c>
      <c r="O1851" s="26">
        <v>9.8699999999999992</v>
      </c>
      <c r="P1851" s="26"/>
      <c r="Q1851" s="26"/>
    </row>
    <row r="1852" spans="1:17" x14ac:dyDescent="0.25">
      <c r="A1852" s="26">
        <v>2665</v>
      </c>
      <c r="B1852" s="26">
        <v>4603</v>
      </c>
      <c r="C1852" s="26" t="s">
        <v>0</v>
      </c>
      <c r="D1852" s="26" t="s">
        <v>9415</v>
      </c>
      <c r="E1852" s="28" t="s">
        <v>974</v>
      </c>
      <c r="F1852" s="28" t="s">
        <v>2426</v>
      </c>
      <c r="G1852" s="27">
        <v>40555</v>
      </c>
      <c r="H1852" s="26">
        <v>9.9</v>
      </c>
      <c r="I1852" s="26" t="s">
        <v>3</v>
      </c>
      <c r="J1852" s="26" t="s">
        <v>1753</v>
      </c>
      <c r="K1852" s="27">
        <v>40595</v>
      </c>
      <c r="L1852" s="27">
        <v>40674</v>
      </c>
      <c r="M1852" s="27"/>
      <c r="N1852" s="27">
        <v>40856</v>
      </c>
      <c r="O1852" s="26">
        <v>9.9</v>
      </c>
      <c r="P1852" s="26"/>
      <c r="Q1852" s="26"/>
    </row>
    <row r="1853" spans="1:17" x14ac:dyDescent="0.25">
      <c r="A1853" s="26">
        <v>2666</v>
      </c>
      <c r="B1853" s="26">
        <v>4604</v>
      </c>
      <c r="C1853" s="26" t="s">
        <v>0</v>
      </c>
      <c r="D1853" s="26" t="s">
        <v>9415</v>
      </c>
      <c r="E1853" s="28" t="s">
        <v>974</v>
      </c>
      <c r="F1853" s="28" t="s">
        <v>2427</v>
      </c>
      <c r="G1853" s="27">
        <v>40555</v>
      </c>
      <c r="H1853" s="26">
        <v>9.89</v>
      </c>
      <c r="I1853" s="26" t="s">
        <v>3</v>
      </c>
      <c r="J1853" s="26" t="s">
        <v>8681</v>
      </c>
      <c r="K1853" s="27">
        <v>40595</v>
      </c>
      <c r="L1853" s="27">
        <v>40644</v>
      </c>
      <c r="M1853" s="27"/>
      <c r="N1853" s="27">
        <v>40687</v>
      </c>
      <c r="O1853" s="26">
        <v>9.89</v>
      </c>
      <c r="P1853" s="26"/>
      <c r="Q1853" s="26"/>
    </row>
    <row r="1854" spans="1:17" x14ac:dyDescent="0.25">
      <c r="A1854" s="26">
        <v>2667</v>
      </c>
      <c r="B1854" s="26">
        <v>4605</v>
      </c>
      <c r="C1854" s="26" t="s">
        <v>0</v>
      </c>
      <c r="D1854" s="26" t="s">
        <v>9415</v>
      </c>
      <c r="E1854" s="28" t="s">
        <v>974</v>
      </c>
      <c r="F1854" s="28" t="s">
        <v>2428</v>
      </c>
      <c r="G1854" s="27">
        <v>40555</v>
      </c>
      <c r="H1854" s="26">
        <v>10</v>
      </c>
      <c r="I1854" s="26" t="s">
        <v>3</v>
      </c>
      <c r="J1854" s="26" t="s">
        <v>1554</v>
      </c>
      <c r="K1854" s="27">
        <v>40595</v>
      </c>
      <c r="L1854" s="27">
        <v>40675</v>
      </c>
      <c r="M1854" s="27"/>
      <c r="N1854" s="27">
        <v>41299</v>
      </c>
      <c r="O1854" s="26">
        <v>10</v>
      </c>
      <c r="P1854" s="26"/>
      <c r="Q1854" s="26"/>
    </row>
    <row r="1855" spans="1:17" x14ac:dyDescent="0.25">
      <c r="A1855" s="26">
        <v>2668</v>
      </c>
      <c r="B1855" s="26">
        <v>4606</v>
      </c>
      <c r="C1855" s="26" t="s">
        <v>0</v>
      </c>
      <c r="D1855" s="26" t="s">
        <v>9415</v>
      </c>
      <c r="E1855" s="28" t="s">
        <v>974</v>
      </c>
      <c r="F1855" s="28" t="s">
        <v>2429</v>
      </c>
      <c r="G1855" s="27">
        <v>40555</v>
      </c>
      <c r="H1855" s="26">
        <v>9.8800000000000008</v>
      </c>
      <c r="I1855" s="26" t="s">
        <v>3</v>
      </c>
      <c r="J1855" s="26" t="s">
        <v>2430</v>
      </c>
      <c r="K1855" s="27">
        <v>40595</v>
      </c>
      <c r="L1855" s="27">
        <v>40680</v>
      </c>
      <c r="M1855" s="27"/>
      <c r="N1855" s="27">
        <v>40731</v>
      </c>
      <c r="O1855" s="26">
        <v>9.8800000000000008</v>
      </c>
      <c r="P1855" s="26"/>
      <c r="Q1855" s="26"/>
    </row>
    <row r="1856" spans="1:17" x14ac:dyDescent="0.25">
      <c r="A1856" s="26">
        <v>2669</v>
      </c>
      <c r="B1856" s="26">
        <v>18</v>
      </c>
      <c r="C1856" s="26" t="s">
        <v>0</v>
      </c>
      <c r="D1856" s="26" t="s">
        <v>9418</v>
      </c>
      <c r="E1856" s="28" t="s">
        <v>974</v>
      </c>
      <c r="F1856" s="28" t="s">
        <v>1468</v>
      </c>
      <c r="G1856" s="27">
        <v>40556</v>
      </c>
      <c r="H1856" s="26">
        <v>7.63</v>
      </c>
      <c r="I1856" s="26" t="s">
        <v>3</v>
      </c>
      <c r="J1856" s="26" t="s">
        <v>2714</v>
      </c>
      <c r="K1856" s="27"/>
      <c r="L1856" s="27"/>
      <c r="M1856" s="27"/>
      <c r="N1856" s="27"/>
      <c r="O1856" s="26"/>
      <c r="P1856" s="26" t="s">
        <v>7951</v>
      </c>
      <c r="Q1856" s="26"/>
    </row>
    <row r="1857" spans="1:17" x14ac:dyDescent="0.25">
      <c r="A1857" s="26">
        <v>2670</v>
      </c>
      <c r="B1857" s="26">
        <v>19</v>
      </c>
      <c r="C1857" s="26" t="s">
        <v>0</v>
      </c>
      <c r="D1857" s="26" t="s">
        <v>9418</v>
      </c>
      <c r="E1857" s="28" t="s">
        <v>974</v>
      </c>
      <c r="F1857" s="28" t="s">
        <v>2715</v>
      </c>
      <c r="G1857" s="27">
        <v>40556</v>
      </c>
      <c r="H1857" s="26">
        <v>9.8699999999999992</v>
      </c>
      <c r="I1857" s="26" t="s">
        <v>3</v>
      </c>
      <c r="J1857" s="26" t="s">
        <v>2716</v>
      </c>
      <c r="K1857" s="27"/>
      <c r="L1857" s="27"/>
      <c r="M1857" s="27"/>
      <c r="N1857" s="27"/>
      <c r="O1857" s="26"/>
      <c r="P1857" s="26" t="s">
        <v>7953</v>
      </c>
      <c r="Q1857" s="26"/>
    </row>
    <row r="1858" spans="1:17" x14ac:dyDescent="0.25">
      <c r="A1858" s="26">
        <v>2671</v>
      </c>
      <c r="B1858" s="26">
        <v>20</v>
      </c>
      <c r="C1858" s="26" t="s">
        <v>0</v>
      </c>
      <c r="D1858" s="26" t="s">
        <v>9418</v>
      </c>
      <c r="E1858" s="28" t="s">
        <v>974</v>
      </c>
      <c r="F1858" s="28" t="s">
        <v>2717</v>
      </c>
      <c r="G1858" s="27">
        <v>40556</v>
      </c>
      <c r="H1858" s="26">
        <v>9.66</v>
      </c>
      <c r="I1858" s="26" t="s">
        <v>3</v>
      </c>
      <c r="J1858" s="26" t="s">
        <v>2501</v>
      </c>
      <c r="K1858" s="27"/>
      <c r="L1858" s="27"/>
      <c r="M1858" s="27"/>
      <c r="N1858" s="27"/>
      <c r="O1858" s="26"/>
      <c r="P1858" s="26" t="s">
        <v>7954</v>
      </c>
      <c r="Q1858" s="26"/>
    </row>
    <row r="1859" spans="1:17" x14ac:dyDescent="0.25">
      <c r="A1859" s="26">
        <v>2672</v>
      </c>
      <c r="B1859" s="26">
        <v>21</v>
      </c>
      <c r="C1859" s="26" t="s">
        <v>0</v>
      </c>
      <c r="D1859" s="26" t="s">
        <v>9418</v>
      </c>
      <c r="E1859" s="28" t="s">
        <v>974</v>
      </c>
      <c r="F1859" s="28" t="s">
        <v>2246</v>
      </c>
      <c r="G1859" s="27">
        <v>40556</v>
      </c>
      <c r="H1859" s="26">
        <v>4.8</v>
      </c>
      <c r="I1859" s="26" t="s">
        <v>3</v>
      </c>
      <c r="J1859" s="26" t="s">
        <v>2718</v>
      </c>
      <c r="K1859" s="27"/>
      <c r="L1859" s="27"/>
      <c r="M1859" s="27"/>
      <c r="N1859" s="27"/>
      <c r="O1859" s="26"/>
      <c r="P1859" s="26" t="s">
        <v>7963</v>
      </c>
      <c r="Q1859" s="26"/>
    </row>
    <row r="1860" spans="1:17" x14ac:dyDescent="0.25">
      <c r="A1860" s="26">
        <v>2673</v>
      </c>
      <c r="B1860" s="26">
        <v>22</v>
      </c>
      <c r="C1860" s="26" t="s">
        <v>0</v>
      </c>
      <c r="D1860" s="26" t="s">
        <v>9418</v>
      </c>
      <c r="E1860" s="28" t="s">
        <v>974</v>
      </c>
      <c r="F1860" s="28" t="s">
        <v>2246</v>
      </c>
      <c r="G1860" s="27">
        <v>40556</v>
      </c>
      <c r="H1860" s="26">
        <v>9.84</v>
      </c>
      <c r="I1860" s="26" t="s">
        <v>3</v>
      </c>
      <c r="J1860" s="26" t="s">
        <v>2718</v>
      </c>
      <c r="K1860" s="27"/>
      <c r="L1860" s="27"/>
      <c r="M1860" s="27"/>
      <c r="N1860" s="27"/>
      <c r="O1860" s="26"/>
      <c r="P1860" s="26" t="s">
        <v>7955</v>
      </c>
      <c r="Q1860" s="26"/>
    </row>
    <row r="1861" spans="1:17" x14ac:dyDescent="0.25">
      <c r="A1861" s="26">
        <v>2674</v>
      </c>
      <c r="B1861" s="26">
        <v>23</v>
      </c>
      <c r="C1861" s="26" t="s">
        <v>0</v>
      </c>
      <c r="D1861" s="26" t="s">
        <v>9418</v>
      </c>
      <c r="E1861" s="28" t="s">
        <v>974</v>
      </c>
      <c r="F1861" s="28" t="s">
        <v>2392</v>
      </c>
      <c r="G1861" s="27">
        <v>40556</v>
      </c>
      <c r="H1861" s="26">
        <v>3.9</v>
      </c>
      <c r="I1861" s="26" t="s">
        <v>3</v>
      </c>
      <c r="J1861" s="26" t="s">
        <v>2719</v>
      </c>
      <c r="K1861" s="27"/>
      <c r="L1861" s="27"/>
      <c r="M1861" s="27"/>
      <c r="N1861" s="27"/>
      <c r="O1861" s="26"/>
      <c r="P1861" s="26" t="s">
        <v>7956</v>
      </c>
      <c r="Q1861" s="26"/>
    </row>
    <row r="1862" spans="1:17" x14ac:dyDescent="0.25">
      <c r="A1862" s="26">
        <v>2675</v>
      </c>
      <c r="B1862" s="26">
        <v>24</v>
      </c>
      <c r="C1862" s="26" t="s">
        <v>0</v>
      </c>
      <c r="D1862" s="26" t="s">
        <v>9418</v>
      </c>
      <c r="E1862" s="28" t="s">
        <v>974</v>
      </c>
      <c r="F1862" s="28" t="s">
        <v>2763</v>
      </c>
      <c r="G1862" s="27">
        <v>40556</v>
      </c>
      <c r="H1862" s="26">
        <v>9.9</v>
      </c>
      <c r="I1862" s="26" t="s">
        <v>3</v>
      </c>
      <c r="J1862" s="26" t="s">
        <v>2764</v>
      </c>
      <c r="K1862" s="27"/>
      <c r="L1862" s="27"/>
      <c r="M1862" s="27"/>
      <c r="N1862" s="27"/>
      <c r="O1862" s="26"/>
      <c r="P1862" s="26" t="s">
        <v>7964</v>
      </c>
      <c r="Q1862" s="26"/>
    </row>
    <row r="1863" spans="1:17" x14ac:dyDescent="0.25">
      <c r="A1863" s="26">
        <v>2676</v>
      </c>
      <c r="B1863" s="26">
        <v>25</v>
      </c>
      <c r="C1863" s="26" t="s">
        <v>0</v>
      </c>
      <c r="D1863" s="26" t="s">
        <v>9418</v>
      </c>
      <c r="E1863" s="28" t="s">
        <v>974</v>
      </c>
      <c r="F1863" s="28" t="s">
        <v>2720</v>
      </c>
      <c r="G1863" s="27">
        <v>40556</v>
      </c>
      <c r="H1863" s="26">
        <v>9.9</v>
      </c>
      <c r="I1863" s="26" t="s">
        <v>3</v>
      </c>
      <c r="J1863" s="26" t="s">
        <v>2721</v>
      </c>
      <c r="K1863" s="27"/>
      <c r="L1863" s="27"/>
      <c r="M1863" s="27"/>
      <c r="N1863" s="27"/>
      <c r="O1863" s="26"/>
      <c r="P1863" s="26" t="s">
        <v>7957</v>
      </c>
      <c r="Q1863" s="26"/>
    </row>
    <row r="1864" spans="1:17" x14ac:dyDescent="0.25">
      <c r="A1864" s="26">
        <v>2677</v>
      </c>
      <c r="B1864" s="26">
        <v>26</v>
      </c>
      <c r="C1864" s="26" t="s">
        <v>0</v>
      </c>
      <c r="D1864" s="26" t="s">
        <v>9418</v>
      </c>
      <c r="E1864" s="28" t="s">
        <v>974</v>
      </c>
      <c r="F1864" s="28" t="s">
        <v>2725</v>
      </c>
      <c r="G1864" s="27">
        <v>40556</v>
      </c>
      <c r="H1864" s="26">
        <v>9.7200000000000006</v>
      </c>
      <c r="I1864" s="26" t="s">
        <v>3</v>
      </c>
      <c r="J1864" s="26" t="s">
        <v>2726</v>
      </c>
      <c r="K1864" s="27"/>
      <c r="L1864" s="27"/>
      <c r="M1864" s="27"/>
      <c r="N1864" s="27"/>
      <c r="O1864" s="26"/>
      <c r="P1864" s="26" t="s">
        <v>7939</v>
      </c>
      <c r="Q1864" s="26"/>
    </row>
    <row r="1865" spans="1:17" x14ac:dyDescent="0.25">
      <c r="A1865" s="26">
        <v>2678</v>
      </c>
      <c r="B1865" s="26">
        <v>27</v>
      </c>
      <c r="C1865" s="26" t="s">
        <v>0</v>
      </c>
      <c r="D1865" s="26" t="s">
        <v>9418</v>
      </c>
      <c r="E1865" s="28" t="s">
        <v>974</v>
      </c>
      <c r="F1865" s="28" t="s">
        <v>2727</v>
      </c>
      <c r="G1865" s="27">
        <v>40556</v>
      </c>
      <c r="H1865" s="26">
        <v>9.4499999999999993</v>
      </c>
      <c r="I1865" s="26" t="s">
        <v>3</v>
      </c>
      <c r="J1865" s="26" t="s">
        <v>2515</v>
      </c>
      <c r="K1865" s="27"/>
      <c r="L1865" s="27"/>
      <c r="M1865" s="27"/>
      <c r="N1865" s="27"/>
      <c r="O1865" s="26"/>
      <c r="P1865" s="26" t="s">
        <v>7958</v>
      </c>
      <c r="Q1865" s="26"/>
    </row>
    <row r="1866" spans="1:17" x14ac:dyDescent="0.25">
      <c r="A1866" s="26">
        <v>2679</v>
      </c>
      <c r="B1866" s="26">
        <v>28</v>
      </c>
      <c r="C1866" s="26" t="s">
        <v>0</v>
      </c>
      <c r="D1866" s="26" t="s">
        <v>9418</v>
      </c>
      <c r="E1866" s="28" t="s">
        <v>974</v>
      </c>
      <c r="F1866" s="28" t="s">
        <v>2727</v>
      </c>
      <c r="G1866" s="27">
        <v>40556</v>
      </c>
      <c r="H1866" s="26">
        <v>8.5050000000000008</v>
      </c>
      <c r="I1866" s="26" t="s">
        <v>3</v>
      </c>
      <c r="J1866" s="26" t="s">
        <v>2765</v>
      </c>
      <c r="K1866" s="27"/>
      <c r="L1866" s="27"/>
      <c r="M1866" s="27"/>
      <c r="N1866" s="27"/>
      <c r="O1866" s="26"/>
      <c r="P1866" s="26" t="s">
        <v>7939</v>
      </c>
      <c r="Q1866" s="26"/>
    </row>
    <row r="1867" spans="1:17" x14ac:dyDescent="0.25">
      <c r="A1867" s="26">
        <v>2680</v>
      </c>
      <c r="B1867" s="26">
        <v>29</v>
      </c>
      <c r="C1867" s="26" t="s">
        <v>0</v>
      </c>
      <c r="D1867" s="26" t="s">
        <v>9418</v>
      </c>
      <c r="E1867" s="28" t="s">
        <v>974</v>
      </c>
      <c r="F1867" s="28" t="s">
        <v>2728</v>
      </c>
      <c r="G1867" s="27">
        <v>40556</v>
      </c>
      <c r="H1867" s="26">
        <v>4.83</v>
      </c>
      <c r="I1867" s="26" t="s">
        <v>3</v>
      </c>
      <c r="J1867" s="26" t="s">
        <v>2729</v>
      </c>
      <c r="K1867" s="27"/>
      <c r="L1867" s="27"/>
      <c r="M1867" s="27"/>
      <c r="N1867" s="27"/>
      <c r="O1867" s="26"/>
      <c r="P1867" s="26" t="s">
        <v>7959</v>
      </c>
      <c r="Q1867" s="26"/>
    </row>
    <row r="1868" spans="1:17" x14ac:dyDescent="0.25">
      <c r="A1868" s="26">
        <v>2681</v>
      </c>
      <c r="B1868" s="26">
        <v>30</v>
      </c>
      <c r="C1868" s="26" t="s">
        <v>0</v>
      </c>
      <c r="D1868" s="26" t="s">
        <v>9418</v>
      </c>
      <c r="E1868" s="28" t="s">
        <v>974</v>
      </c>
      <c r="F1868" s="28" t="s">
        <v>2730</v>
      </c>
      <c r="G1868" s="27">
        <v>40556</v>
      </c>
      <c r="H1868" s="26">
        <v>9.9</v>
      </c>
      <c r="I1868" s="26" t="s">
        <v>3</v>
      </c>
      <c r="J1868" s="26" t="s">
        <v>2731</v>
      </c>
      <c r="K1868" s="27"/>
      <c r="L1868" s="27"/>
      <c r="M1868" s="27"/>
      <c r="N1868" s="27"/>
      <c r="O1868" s="26"/>
      <c r="P1868" s="26" t="s">
        <v>7960</v>
      </c>
      <c r="Q1868" s="26"/>
    </row>
    <row r="1869" spans="1:17" x14ac:dyDescent="0.25">
      <c r="A1869" s="26">
        <v>2682</v>
      </c>
      <c r="B1869" s="26">
        <v>31</v>
      </c>
      <c r="C1869" s="26" t="s">
        <v>0</v>
      </c>
      <c r="D1869" s="26" t="s">
        <v>9418</v>
      </c>
      <c r="E1869" s="28" t="s">
        <v>974</v>
      </c>
      <c r="F1869" s="28" t="s">
        <v>2766</v>
      </c>
      <c r="G1869" s="27">
        <v>40556</v>
      </c>
      <c r="H1869" s="26">
        <v>4.9349999999999996</v>
      </c>
      <c r="I1869" s="26" t="s">
        <v>3</v>
      </c>
      <c r="J1869" s="26" t="s">
        <v>2767</v>
      </c>
      <c r="K1869" s="27"/>
      <c r="L1869" s="27"/>
      <c r="M1869" s="27"/>
      <c r="N1869" s="27"/>
      <c r="O1869" s="26"/>
      <c r="P1869" s="26" t="s">
        <v>7965</v>
      </c>
      <c r="Q1869" s="26"/>
    </row>
    <row r="1870" spans="1:17" x14ac:dyDescent="0.25">
      <c r="A1870" s="26">
        <v>2683</v>
      </c>
      <c r="B1870" s="26">
        <v>32</v>
      </c>
      <c r="C1870" s="26" t="s">
        <v>0</v>
      </c>
      <c r="D1870" s="26" t="s">
        <v>9418</v>
      </c>
      <c r="E1870" s="28" t="s">
        <v>974</v>
      </c>
      <c r="F1870" s="28" t="s">
        <v>2732</v>
      </c>
      <c r="G1870" s="27">
        <v>40556</v>
      </c>
      <c r="H1870" s="26">
        <v>9.1649999999999991</v>
      </c>
      <c r="I1870" s="26" t="s">
        <v>3</v>
      </c>
      <c r="J1870" s="26" t="s">
        <v>2733</v>
      </c>
      <c r="K1870" s="27"/>
      <c r="L1870" s="27"/>
      <c r="M1870" s="27"/>
      <c r="N1870" s="27"/>
      <c r="O1870" s="26"/>
      <c r="P1870" s="26" t="s">
        <v>7961</v>
      </c>
      <c r="Q1870" s="26"/>
    </row>
    <row r="1871" spans="1:17" x14ac:dyDescent="0.25">
      <c r="A1871" s="26">
        <v>2684</v>
      </c>
      <c r="B1871" s="26">
        <v>4657</v>
      </c>
      <c r="C1871" s="26" t="s">
        <v>0</v>
      </c>
      <c r="D1871" s="26" t="s">
        <v>9415</v>
      </c>
      <c r="E1871" s="28" t="s">
        <v>974</v>
      </c>
      <c r="F1871" s="28" t="s">
        <v>2672</v>
      </c>
      <c r="G1871" s="27">
        <v>40556</v>
      </c>
      <c r="H1871" s="26">
        <v>8.19</v>
      </c>
      <c r="I1871" s="26" t="s">
        <v>3</v>
      </c>
      <c r="J1871" s="26" t="s">
        <v>2673</v>
      </c>
      <c r="K1871" s="27">
        <v>40595</v>
      </c>
      <c r="L1871" s="27">
        <v>40651</v>
      </c>
      <c r="M1871" s="27"/>
      <c r="N1871" s="27">
        <v>40718</v>
      </c>
      <c r="O1871" s="26">
        <v>8.19</v>
      </c>
      <c r="P1871" s="26"/>
      <c r="Q1871" s="26"/>
    </row>
    <row r="1872" spans="1:17" x14ac:dyDescent="0.25">
      <c r="A1872" s="26">
        <v>2685</v>
      </c>
      <c r="B1872" s="26">
        <v>4658</v>
      </c>
      <c r="C1872" s="26" t="s">
        <v>0</v>
      </c>
      <c r="D1872" s="26" t="s">
        <v>9415</v>
      </c>
      <c r="E1872" s="28" t="s">
        <v>974</v>
      </c>
      <c r="F1872" s="28" t="s">
        <v>2674</v>
      </c>
      <c r="G1872" s="27">
        <v>40556</v>
      </c>
      <c r="H1872" s="26">
        <v>9.89</v>
      </c>
      <c r="I1872" s="26" t="s">
        <v>3</v>
      </c>
      <c r="J1872" s="26" t="s">
        <v>8704</v>
      </c>
      <c r="K1872" s="27">
        <v>40595</v>
      </c>
      <c r="L1872" s="27">
        <v>40652</v>
      </c>
      <c r="M1872" s="27"/>
      <c r="N1872" s="27">
        <v>40854</v>
      </c>
      <c r="O1872" s="26">
        <v>9.89</v>
      </c>
      <c r="P1872" s="26"/>
      <c r="Q1872" s="26"/>
    </row>
    <row r="1873" spans="1:17" x14ac:dyDescent="0.25">
      <c r="A1873" s="26">
        <v>2686</v>
      </c>
      <c r="B1873" s="26">
        <v>4659</v>
      </c>
      <c r="C1873" s="26" t="s">
        <v>0</v>
      </c>
      <c r="D1873" s="26" t="s">
        <v>9415</v>
      </c>
      <c r="E1873" s="28" t="s">
        <v>974</v>
      </c>
      <c r="F1873" s="28" t="s">
        <v>2675</v>
      </c>
      <c r="G1873" s="27">
        <v>40556</v>
      </c>
      <c r="H1873" s="26">
        <v>9.66</v>
      </c>
      <c r="I1873" s="26" t="s">
        <v>3</v>
      </c>
      <c r="J1873" s="26" t="s">
        <v>8705</v>
      </c>
      <c r="K1873" s="27">
        <v>40598</v>
      </c>
      <c r="L1873" s="27">
        <v>40606</v>
      </c>
      <c r="M1873" s="27"/>
      <c r="N1873" s="27">
        <v>40701</v>
      </c>
      <c r="O1873" s="26">
        <v>9.66</v>
      </c>
      <c r="P1873" s="26"/>
      <c r="Q1873" s="26"/>
    </row>
    <row r="1874" spans="1:17" x14ac:dyDescent="0.25">
      <c r="A1874" s="26">
        <v>2687</v>
      </c>
      <c r="B1874" s="26">
        <v>4660</v>
      </c>
      <c r="C1874" s="26" t="s">
        <v>0</v>
      </c>
      <c r="D1874" s="26" t="s">
        <v>9415</v>
      </c>
      <c r="E1874" s="28" t="s">
        <v>974</v>
      </c>
      <c r="F1874" s="28" t="s">
        <v>2676</v>
      </c>
      <c r="G1874" s="27">
        <v>40556</v>
      </c>
      <c r="H1874" s="26">
        <v>8.84</v>
      </c>
      <c r="I1874" s="26" t="s">
        <v>3</v>
      </c>
      <c r="J1874" s="26" t="s">
        <v>8706</v>
      </c>
      <c r="K1874" s="27">
        <v>40595</v>
      </c>
      <c r="L1874" s="27">
        <v>40675</v>
      </c>
      <c r="M1874" s="27"/>
      <c r="N1874" s="27">
        <v>40722</v>
      </c>
      <c r="O1874" s="26">
        <v>8.84</v>
      </c>
      <c r="P1874" s="26"/>
      <c r="Q1874" s="26"/>
    </row>
    <row r="1875" spans="1:17" x14ac:dyDescent="0.25">
      <c r="A1875" s="26">
        <v>2688</v>
      </c>
      <c r="B1875" s="26">
        <v>4661</v>
      </c>
      <c r="C1875" s="26" t="s">
        <v>0</v>
      </c>
      <c r="D1875" s="26" t="s">
        <v>9415</v>
      </c>
      <c r="E1875" s="28" t="s">
        <v>974</v>
      </c>
      <c r="F1875" s="28" t="s">
        <v>2677</v>
      </c>
      <c r="G1875" s="27">
        <v>40556</v>
      </c>
      <c r="H1875" s="26">
        <v>9.6199999999999992</v>
      </c>
      <c r="I1875" s="26" t="s">
        <v>3</v>
      </c>
      <c r="J1875" s="26" t="s">
        <v>1809</v>
      </c>
      <c r="K1875" s="27">
        <v>40595</v>
      </c>
      <c r="L1875" s="27">
        <v>40645</v>
      </c>
      <c r="M1875" s="27"/>
      <c r="N1875" s="27">
        <v>40715</v>
      </c>
      <c r="O1875" s="26">
        <v>9.6199999999999992</v>
      </c>
      <c r="P1875" s="26"/>
      <c r="Q1875" s="26"/>
    </row>
    <row r="1876" spans="1:17" x14ac:dyDescent="0.25">
      <c r="A1876" s="26">
        <v>2689</v>
      </c>
      <c r="B1876" s="26">
        <v>4662</v>
      </c>
      <c r="C1876" s="26" t="s">
        <v>0</v>
      </c>
      <c r="D1876" s="26" t="s">
        <v>9415</v>
      </c>
      <c r="E1876" s="28" t="s">
        <v>974</v>
      </c>
      <c r="F1876" s="28" t="s">
        <v>2678</v>
      </c>
      <c r="G1876" s="27">
        <v>40556</v>
      </c>
      <c r="H1876" s="26">
        <v>5</v>
      </c>
      <c r="I1876" s="26" t="s">
        <v>3</v>
      </c>
      <c r="J1876" s="26" t="s">
        <v>2631</v>
      </c>
      <c r="K1876" s="27">
        <v>40595</v>
      </c>
      <c r="L1876" s="27">
        <v>40683</v>
      </c>
      <c r="M1876" s="27"/>
      <c r="N1876" s="27">
        <v>41121</v>
      </c>
      <c r="O1876" s="26">
        <v>5</v>
      </c>
      <c r="P1876" s="26"/>
      <c r="Q1876" s="26"/>
    </row>
    <row r="1877" spans="1:17" x14ac:dyDescent="0.25">
      <c r="A1877" s="26">
        <v>2690</v>
      </c>
      <c r="B1877" s="26">
        <v>4663</v>
      </c>
      <c r="C1877" s="26" t="s">
        <v>0</v>
      </c>
      <c r="D1877" s="26" t="s">
        <v>9415</v>
      </c>
      <c r="E1877" s="28" t="s">
        <v>974</v>
      </c>
      <c r="F1877" s="28" t="s">
        <v>2679</v>
      </c>
      <c r="G1877" s="27">
        <v>40556</v>
      </c>
      <c r="H1877" s="26">
        <v>9.99</v>
      </c>
      <c r="I1877" s="26" t="s">
        <v>3</v>
      </c>
      <c r="J1877" s="26" t="s">
        <v>8707</v>
      </c>
      <c r="K1877" s="27">
        <v>40595</v>
      </c>
      <c r="L1877" s="27">
        <v>40632</v>
      </c>
      <c r="M1877" s="27"/>
      <c r="N1877" s="27">
        <v>41073</v>
      </c>
      <c r="O1877" s="26">
        <v>9.99</v>
      </c>
      <c r="P1877" s="26"/>
      <c r="Q1877" s="26"/>
    </row>
    <row r="1878" spans="1:17" x14ac:dyDescent="0.25">
      <c r="A1878" s="26">
        <v>2691</v>
      </c>
      <c r="B1878" s="26">
        <v>4664</v>
      </c>
      <c r="C1878" s="26" t="s">
        <v>0</v>
      </c>
      <c r="D1878" s="26" t="s">
        <v>9415</v>
      </c>
      <c r="E1878" s="28" t="s">
        <v>974</v>
      </c>
      <c r="F1878" s="28" t="s">
        <v>2680</v>
      </c>
      <c r="G1878" s="27">
        <v>40556</v>
      </c>
      <c r="H1878" s="26">
        <v>9.9499999999999993</v>
      </c>
      <c r="I1878" s="26" t="s">
        <v>3</v>
      </c>
      <c r="J1878" s="26" t="s">
        <v>8708</v>
      </c>
      <c r="K1878" s="27">
        <v>40595</v>
      </c>
      <c r="L1878" s="27">
        <v>40640</v>
      </c>
      <c r="M1878" s="27"/>
      <c r="N1878" s="27">
        <v>40760</v>
      </c>
      <c r="O1878" s="26">
        <v>9.9499999999999993</v>
      </c>
      <c r="P1878" s="26"/>
      <c r="Q1878" s="26"/>
    </row>
    <row r="1879" spans="1:17" x14ac:dyDescent="0.25">
      <c r="A1879" s="26">
        <v>2692</v>
      </c>
      <c r="B1879" s="26">
        <v>4665</v>
      </c>
      <c r="C1879" s="26" t="s">
        <v>0</v>
      </c>
      <c r="D1879" s="26" t="s">
        <v>9415</v>
      </c>
      <c r="E1879" s="28" t="s">
        <v>974</v>
      </c>
      <c r="F1879" s="28" t="s">
        <v>2681</v>
      </c>
      <c r="G1879" s="27">
        <v>40556</v>
      </c>
      <c r="H1879" s="26">
        <v>8.19</v>
      </c>
      <c r="I1879" s="26" t="s">
        <v>3</v>
      </c>
      <c r="J1879" s="26" t="s">
        <v>8708</v>
      </c>
      <c r="K1879" s="27">
        <v>40595</v>
      </c>
      <c r="L1879" s="27">
        <v>40640</v>
      </c>
      <c r="M1879" s="27"/>
      <c r="N1879" s="27">
        <v>40760</v>
      </c>
      <c r="O1879" s="26">
        <v>8.19</v>
      </c>
      <c r="P1879" s="26"/>
      <c r="Q1879" s="26"/>
    </row>
    <row r="1880" spans="1:17" x14ac:dyDescent="0.25">
      <c r="A1880" s="26">
        <v>2693</v>
      </c>
      <c r="B1880" s="26">
        <v>4666</v>
      </c>
      <c r="C1880" s="26" t="s">
        <v>0</v>
      </c>
      <c r="D1880" s="26" t="s">
        <v>9415</v>
      </c>
      <c r="E1880" s="28" t="s">
        <v>974</v>
      </c>
      <c r="F1880" s="28" t="s">
        <v>2682</v>
      </c>
      <c r="G1880" s="27">
        <v>40556</v>
      </c>
      <c r="H1880" s="26">
        <v>9.89</v>
      </c>
      <c r="I1880" s="26" t="s">
        <v>3</v>
      </c>
      <c r="J1880" s="26" t="s">
        <v>2683</v>
      </c>
      <c r="K1880" s="27">
        <v>40596</v>
      </c>
      <c r="L1880" s="27">
        <v>40679</v>
      </c>
      <c r="M1880" s="27"/>
      <c r="N1880" s="27">
        <v>40854</v>
      </c>
      <c r="O1880" s="26">
        <v>9.89</v>
      </c>
      <c r="P1880" s="26"/>
      <c r="Q1880" s="26"/>
    </row>
    <row r="1881" spans="1:17" ht="30" x14ac:dyDescent="0.25">
      <c r="A1881" s="26">
        <v>2694</v>
      </c>
      <c r="B1881" s="26">
        <v>4667</v>
      </c>
      <c r="C1881" s="26" t="s">
        <v>0</v>
      </c>
      <c r="D1881" s="26" t="s">
        <v>9415</v>
      </c>
      <c r="E1881" s="28" t="s">
        <v>974</v>
      </c>
      <c r="F1881" s="28" t="s">
        <v>2684</v>
      </c>
      <c r="G1881" s="27">
        <v>40556</v>
      </c>
      <c r="H1881" s="26">
        <v>10</v>
      </c>
      <c r="I1881" s="26" t="s">
        <v>3</v>
      </c>
      <c r="J1881" s="26" t="s">
        <v>8710</v>
      </c>
      <c r="K1881" s="27">
        <v>40596</v>
      </c>
      <c r="L1881" s="27">
        <v>40683</v>
      </c>
      <c r="M1881" s="27"/>
      <c r="N1881" s="27">
        <v>40862</v>
      </c>
      <c r="O1881" s="26">
        <v>10</v>
      </c>
      <c r="P1881" s="26"/>
      <c r="Q1881" s="26"/>
    </row>
    <row r="1882" spans="1:17" x14ac:dyDescent="0.25">
      <c r="A1882" s="26">
        <v>2695</v>
      </c>
      <c r="B1882" s="26">
        <v>4668</v>
      </c>
      <c r="C1882" s="26" t="s">
        <v>0</v>
      </c>
      <c r="D1882" s="26" t="s">
        <v>9415</v>
      </c>
      <c r="E1882" s="28" t="s">
        <v>974</v>
      </c>
      <c r="F1882" s="28" t="s">
        <v>2685</v>
      </c>
      <c r="G1882" s="27">
        <v>40556</v>
      </c>
      <c r="H1882" s="26">
        <v>10</v>
      </c>
      <c r="I1882" s="26" t="s">
        <v>3</v>
      </c>
      <c r="J1882" s="26" t="s">
        <v>8711</v>
      </c>
      <c r="K1882" s="27">
        <v>40596</v>
      </c>
      <c r="L1882" s="27">
        <v>40641</v>
      </c>
      <c r="M1882" s="27"/>
      <c r="N1882" s="27">
        <v>40767</v>
      </c>
      <c r="O1882" s="26">
        <v>10</v>
      </c>
      <c r="P1882" s="26"/>
      <c r="Q1882" s="26"/>
    </row>
    <row r="1883" spans="1:17" x14ac:dyDescent="0.25">
      <c r="A1883" s="26">
        <v>2696</v>
      </c>
      <c r="B1883" s="26">
        <v>4669</v>
      </c>
      <c r="C1883" s="26" t="s">
        <v>0</v>
      </c>
      <c r="D1883" s="26" t="s">
        <v>9415</v>
      </c>
      <c r="E1883" s="28" t="s">
        <v>974</v>
      </c>
      <c r="F1883" s="28" t="s">
        <v>604</v>
      </c>
      <c r="G1883" s="27">
        <v>40556</v>
      </c>
      <c r="H1883" s="26">
        <v>9.94</v>
      </c>
      <c r="I1883" s="26" t="s">
        <v>3</v>
      </c>
      <c r="J1883" s="26" t="s">
        <v>8712</v>
      </c>
      <c r="K1883" s="27">
        <v>40596</v>
      </c>
      <c r="L1883" s="27">
        <v>40632</v>
      </c>
      <c r="M1883" s="27"/>
      <c r="N1883" s="27">
        <v>40786</v>
      </c>
      <c r="O1883" s="26">
        <v>9.94</v>
      </c>
      <c r="P1883" s="26"/>
      <c r="Q1883" s="26"/>
    </row>
    <row r="1884" spans="1:17" x14ac:dyDescent="0.25">
      <c r="A1884" s="26">
        <v>2697</v>
      </c>
      <c r="B1884" s="26">
        <v>4670</v>
      </c>
      <c r="C1884" s="26" t="s">
        <v>0</v>
      </c>
      <c r="D1884" s="26" t="s">
        <v>9415</v>
      </c>
      <c r="E1884" s="28" t="s">
        <v>974</v>
      </c>
      <c r="F1884" s="28" t="s">
        <v>2686</v>
      </c>
      <c r="G1884" s="27">
        <v>40556</v>
      </c>
      <c r="H1884" s="26">
        <v>9.8699999999999992</v>
      </c>
      <c r="I1884" s="26" t="s">
        <v>3</v>
      </c>
      <c r="J1884" s="26" t="s">
        <v>2687</v>
      </c>
      <c r="K1884" s="27">
        <v>40646</v>
      </c>
      <c r="L1884" s="27">
        <v>40704</v>
      </c>
      <c r="M1884" s="27"/>
      <c r="N1884" s="27">
        <v>40750</v>
      </c>
      <c r="O1884" s="26">
        <v>9.8699999999999992</v>
      </c>
      <c r="P1884" s="26"/>
      <c r="Q1884" s="26"/>
    </row>
    <row r="1885" spans="1:17" x14ac:dyDescent="0.25">
      <c r="A1885" s="26">
        <v>2698</v>
      </c>
      <c r="B1885" s="26">
        <v>4671</v>
      </c>
      <c r="C1885" s="26" t="s">
        <v>0</v>
      </c>
      <c r="D1885" s="26" t="s">
        <v>9415</v>
      </c>
      <c r="E1885" s="28" t="s">
        <v>974</v>
      </c>
      <c r="F1885" s="28" t="s">
        <v>2688</v>
      </c>
      <c r="G1885" s="27">
        <v>40556</v>
      </c>
      <c r="H1885" s="26">
        <v>9.8800000000000008</v>
      </c>
      <c r="I1885" s="26" t="s">
        <v>3</v>
      </c>
      <c r="J1885" s="26" t="s">
        <v>8713</v>
      </c>
      <c r="K1885" s="27">
        <v>40596</v>
      </c>
      <c r="L1885" s="27">
        <v>40652</v>
      </c>
      <c r="M1885" s="27"/>
      <c r="N1885" s="27">
        <v>40733</v>
      </c>
      <c r="O1885" s="26">
        <v>9.8800000000000008</v>
      </c>
      <c r="P1885" s="26"/>
      <c r="Q1885" s="26"/>
    </row>
    <row r="1886" spans="1:17" x14ac:dyDescent="0.25">
      <c r="A1886" s="26">
        <v>2699</v>
      </c>
      <c r="B1886" s="26">
        <v>4672</v>
      </c>
      <c r="C1886" s="26" t="s">
        <v>0</v>
      </c>
      <c r="D1886" s="26" t="s">
        <v>9415</v>
      </c>
      <c r="E1886" s="28" t="s">
        <v>974</v>
      </c>
      <c r="F1886" s="28" t="s">
        <v>2689</v>
      </c>
      <c r="G1886" s="27">
        <v>40556</v>
      </c>
      <c r="H1886" s="26">
        <v>9.9</v>
      </c>
      <c r="I1886" s="26" t="s">
        <v>3</v>
      </c>
      <c r="J1886" s="26" t="s">
        <v>1947</v>
      </c>
      <c r="K1886" s="27">
        <v>40596</v>
      </c>
      <c r="L1886" s="27">
        <v>40686</v>
      </c>
      <c r="M1886" s="27"/>
      <c r="N1886" s="27">
        <v>40899</v>
      </c>
      <c r="O1886" s="26">
        <v>9.9</v>
      </c>
      <c r="P1886" s="26"/>
      <c r="Q1886" s="26"/>
    </row>
    <row r="1887" spans="1:17" x14ac:dyDescent="0.25">
      <c r="A1887" s="26">
        <v>2700</v>
      </c>
      <c r="B1887" s="26">
        <v>4673</v>
      </c>
      <c r="C1887" s="26" t="s">
        <v>0</v>
      </c>
      <c r="D1887" s="26" t="s">
        <v>9415</v>
      </c>
      <c r="E1887" s="28" t="s">
        <v>974</v>
      </c>
      <c r="F1887" s="28" t="s">
        <v>2690</v>
      </c>
      <c r="G1887" s="27">
        <v>40556</v>
      </c>
      <c r="H1887" s="26">
        <v>9.94</v>
      </c>
      <c r="I1887" s="26" t="s">
        <v>3</v>
      </c>
      <c r="J1887" s="26" t="s">
        <v>8714</v>
      </c>
      <c r="K1887" s="27">
        <v>40596</v>
      </c>
      <c r="L1887" s="27">
        <v>40648</v>
      </c>
      <c r="M1887" s="27"/>
      <c r="N1887" s="27">
        <v>40745</v>
      </c>
      <c r="O1887" s="26">
        <v>9.94</v>
      </c>
      <c r="P1887" s="26"/>
      <c r="Q1887" s="26"/>
    </row>
    <row r="1888" spans="1:17" x14ac:dyDescent="0.25">
      <c r="A1888" s="26">
        <v>2701</v>
      </c>
      <c r="B1888" s="26">
        <v>4674</v>
      </c>
      <c r="C1888" s="26" t="s">
        <v>0</v>
      </c>
      <c r="D1888" s="26" t="s">
        <v>9415</v>
      </c>
      <c r="E1888" s="28" t="s">
        <v>974</v>
      </c>
      <c r="F1888" s="28" t="s">
        <v>2691</v>
      </c>
      <c r="G1888" s="27">
        <v>40556</v>
      </c>
      <c r="H1888" s="26">
        <v>9.8699999999999992</v>
      </c>
      <c r="I1888" s="26" t="s">
        <v>3</v>
      </c>
      <c r="J1888" s="26" t="s">
        <v>1554</v>
      </c>
      <c r="K1888" s="27">
        <v>40596</v>
      </c>
      <c r="L1888" s="27">
        <v>40681</v>
      </c>
      <c r="M1888" s="27"/>
      <c r="N1888" s="27">
        <v>40893</v>
      </c>
      <c r="O1888" s="26">
        <v>9.8699999999999992</v>
      </c>
      <c r="P1888" s="26"/>
      <c r="Q1888" s="26"/>
    </row>
    <row r="1889" spans="1:17" x14ac:dyDescent="0.25">
      <c r="A1889" s="26">
        <v>2702</v>
      </c>
      <c r="B1889" s="26">
        <v>4675</v>
      </c>
      <c r="C1889" s="26" t="s">
        <v>0</v>
      </c>
      <c r="D1889" s="26" t="s">
        <v>9415</v>
      </c>
      <c r="E1889" s="28" t="s">
        <v>974</v>
      </c>
      <c r="F1889" s="28" t="s">
        <v>2692</v>
      </c>
      <c r="G1889" s="27">
        <v>40556</v>
      </c>
      <c r="H1889" s="26">
        <v>9.84</v>
      </c>
      <c r="I1889" s="26" t="s">
        <v>3</v>
      </c>
      <c r="J1889" s="26" t="s">
        <v>1554</v>
      </c>
      <c r="K1889" s="27">
        <v>40596</v>
      </c>
      <c r="L1889" s="27">
        <v>40668</v>
      </c>
      <c r="M1889" s="27"/>
      <c r="N1889" s="27">
        <v>40837</v>
      </c>
      <c r="O1889" s="26">
        <v>9.84</v>
      </c>
      <c r="P1889" s="26"/>
      <c r="Q1889" s="26"/>
    </row>
    <row r="1890" spans="1:17" x14ac:dyDescent="0.25">
      <c r="A1890" s="26">
        <v>2703</v>
      </c>
      <c r="B1890" s="26">
        <v>4676</v>
      </c>
      <c r="C1890" s="26" t="s">
        <v>0</v>
      </c>
      <c r="D1890" s="26" t="s">
        <v>9415</v>
      </c>
      <c r="E1890" s="28" t="s">
        <v>974</v>
      </c>
      <c r="F1890" s="28" t="s">
        <v>2693</v>
      </c>
      <c r="G1890" s="27">
        <v>40556</v>
      </c>
      <c r="H1890" s="26">
        <v>9.1199999999999992</v>
      </c>
      <c r="I1890" s="26" t="s">
        <v>3</v>
      </c>
      <c r="J1890" s="26" t="s">
        <v>2694</v>
      </c>
      <c r="K1890" s="27">
        <v>40596</v>
      </c>
      <c r="L1890" s="27">
        <v>40618</v>
      </c>
      <c r="M1890" s="27"/>
      <c r="N1890" s="27">
        <v>40876</v>
      </c>
      <c r="O1890" s="26">
        <v>9.1199999999999992</v>
      </c>
      <c r="P1890" s="26"/>
      <c r="Q1890" s="26"/>
    </row>
    <row r="1891" spans="1:17" x14ac:dyDescent="0.25">
      <c r="A1891" s="26">
        <v>2704</v>
      </c>
      <c r="B1891" s="26">
        <v>4677</v>
      </c>
      <c r="C1891" s="26" t="s">
        <v>0</v>
      </c>
      <c r="D1891" s="26" t="s">
        <v>9415</v>
      </c>
      <c r="E1891" s="28" t="s">
        <v>974</v>
      </c>
      <c r="F1891" s="28" t="s">
        <v>2695</v>
      </c>
      <c r="G1891" s="27">
        <v>40556</v>
      </c>
      <c r="H1891" s="26">
        <v>9.89</v>
      </c>
      <c r="I1891" s="26" t="s">
        <v>3</v>
      </c>
      <c r="J1891" s="26" t="s">
        <v>2696</v>
      </c>
      <c r="K1891" s="27">
        <v>40596</v>
      </c>
      <c r="L1891" s="27">
        <v>40681</v>
      </c>
      <c r="M1891" s="27"/>
      <c r="N1891" s="27">
        <v>40756</v>
      </c>
      <c r="O1891" s="26">
        <v>9.89</v>
      </c>
      <c r="P1891" s="26"/>
      <c r="Q1891" s="26"/>
    </row>
    <row r="1892" spans="1:17" x14ac:dyDescent="0.25">
      <c r="A1892" s="26">
        <v>2705</v>
      </c>
      <c r="B1892" s="26">
        <v>4678</v>
      </c>
      <c r="C1892" s="26" t="s">
        <v>0</v>
      </c>
      <c r="D1892" s="26" t="s">
        <v>9415</v>
      </c>
      <c r="E1892" s="28" t="s">
        <v>974</v>
      </c>
      <c r="F1892" s="28" t="s">
        <v>2697</v>
      </c>
      <c r="G1892" s="27">
        <v>40556</v>
      </c>
      <c r="H1892" s="26">
        <v>9.8699999999999992</v>
      </c>
      <c r="I1892" s="26" t="s">
        <v>3</v>
      </c>
      <c r="J1892" s="26" t="s">
        <v>8715</v>
      </c>
      <c r="K1892" s="27">
        <v>40596</v>
      </c>
      <c r="L1892" s="27">
        <v>40683</v>
      </c>
      <c r="M1892" s="27"/>
      <c r="N1892" s="27">
        <v>40893</v>
      </c>
      <c r="O1892" s="26">
        <v>9.8699999999999992</v>
      </c>
      <c r="P1892" s="26"/>
      <c r="Q1892" s="26"/>
    </row>
    <row r="1893" spans="1:17" x14ac:dyDescent="0.25">
      <c r="A1893" s="26">
        <v>2706</v>
      </c>
      <c r="B1893" s="26">
        <v>4679</v>
      </c>
      <c r="C1893" s="26" t="s">
        <v>0</v>
      </c>
      <c r="D1893" s="26" t="s">
        <v>9415</v>
      </c>
      <c r="E1893" s="28" t="s">
        <v>974</v>
      </c>
      <c r="F1893" s="28" t="s">
        <v>2698</v>
      </c>
      <c r="G1893" s="27">
        <v>40556</v>
      </c>
      <c r="H1893" s="26">
        <v>8.64</v>
      </c>
      <c r="I1893" s="26" t="s">
        <v>3</v>
      </c>
      <c r="J1893" s="26" t="s">
        <v>1544</v>
      </c>
      <c r="K1893" s="27">
        <v>40704</v>
      </c>
      <c r="L1893" s="27">
        <v>40794</v>
      </c>
      <c r="M1893" s="27"/>
      <c r="N1893" s="27">
        <v>41051</v>
      </c>
      <c r="O1893" s="26">
        <v>8.64</v>
      </c>
      <c r="P1893" s="26"/>
      <c r="Q1893" s="26"/>
    </row>
    <row r="1894" spans="1:17" x14ac:dyDescent="0.25">
      <c r="A1894" s="26">
        <v>2707</v>
      </c>
      <c r="B1894" s="26">
        <v>4680</v>
      </c>
      <c r="C1894" s="26" t="s">
        <v>0</v>
      </c>
      <c r="D1894" s="26" t="s">
        <v>9415</v>
      </c>
      <c r="E1894" s="28" t="s">
        <v>974</v>
      </c>
      <c r="F1894" s="28" t="s">
        <v>2698</v>
      </c>
      <c r="G1894" s="27">
        <v>40556</v>
      </c>
      <c r="H1894" s="26">
        <v>8.41</v>
      </c>
      <c r="I1894" s="26" t="s">
        <v>3</v>
      </c>
      <c r="J1894" s="26" t="s">
        <v>8716</v>
      </c>
      <c r="K1894" s="27">
        <v>40631</v>
      </c>
      <c r="L1894" s="27">
        <v>40717</v>
      </c>
      <c r="M1894" s="27"/>
      <c r="N1894" s="27">
        <v>40787</v>
      </c>
      <c r="O1894" s="26">
        <v>8.41</v>
      </c>
      <c r="P1894" s="26"/>
      <c r="Q1894" s="26"/>
    </row>
    <row r="1895" spans="1:17" x14ac:dyDescent="0.25">
      <c r="A1895" s="26">
        <v>2708</v>
      </c>
      <c r="B1895" s="26">
        <v>4681</v>
      </c>
      <c r="C1895" s="26" t="s">
        <v>0</v>
      </c>
      <c r="D1895" s="26" t="s">
        <v>9415</v>
      </c>
      <c r="E1895" s="28" t="s">
        <v>974</v>
      </c>
      <c r="F1895" s="28" t="s">
        <v>2699</v>
      </c>
      <c r="G1895" s="27">
        <v>40556</v>
      </c>
      <c r="H1895" s="26">
        <v>9.8000000000000007</v>
      </c>
      <c r="I1895" s="26" t="s">
        <v>3</v>
      </c>
      <c r="J1895" s="26" t="s">
        <v>8717</v>
      </c>
      <c r="K1895" s="27">
        <v>40596</v>
      </c>
      <c r="L1895" s="27">
        <v>40625</v>
      </c>
      <c r="M1895" s="27"/>
      <c r="N1895" s="27">
        <v>40908</v>
      </c>
      <c r="O1895" s="26">
        <v>9.8000000000000007</v>
      </c>
      <c r="P1895" s="26"/>
      <c r="Q1895" s="26"/>
    </row>
    <row r="1896" spans="1:17" x14ac:dyDescent="0.25">
      <c r="A1896" s="26">
        <v>2709</v>
      </c>
      <c r="B1896" s="26">
        <v>4682</v>
      </c>
      <c r="C1896" s="26" t="s">
        <v>0</v>
      </c>
      <c r="D1896" s="26" t="s">
        <v>9415</v>
      </c>
      <c r="E1896" s="28" t="s">
        <v>974</v>
      </c>
      <c r="F1896" s="28" t="s">
        <v>2630</v>
      </c>
      <c r="G1896" s="27">
        <v>40556</v>
      </c>
      <c r="H1896" s="26">
        <v>5.5</v>
      </c>
      <c r="I1896" s="26" t="s">
        <v>3</v>
      </c>
      <c r="J1896" s="26" t="s">
        <v>2631</v>
      </c>
      <c r="K1896" s="27">
        <v>40596</v>
      </c>
      <c r="L1896" s="27">
        <v>40683</v>
      </c>
      <c r="M1896" s="27"/>
      <c r="N1896" s="27">
        <v>41089</v>
      </c>
      <c r="O1896" s="26">
        <v>5.5</v>
      </c>
      <c r="P1896" s="26"/>
      <c r="Q1896" s="26"/>
    </row>
    <row r="1897" spans="1:17" x14ac:dyDescent="0.25">
      <c r="A1897" s="26">
        <v>2710</v>
      </c>
      <c r="B1897" s="26">
        <v>4683</v>
      </c>
      <c r="C1897" s="26" t="s">
        <v>0</v>
      </c>
      <c r="D1897" s="26" t="s">
        <v>9415</v>
      </c>
      <c r="E1897" s="28" t="s">
        <v>974</v>
      </c>
      <c r="F1897" s="28" t="s">
        <v>2700</v>
      </c>
      <c r="G1897" s="27">
        <v>40556</v>
      </c>
      <c r="H1897" s="26">
        <v>10</v>
      </c>
      <c r="I1897" s="26" t="s">
        <v>3</v>
      </c>
      <c r="J1897" s="26" t="s">
        <v>1970</v>
      </c>
      <c r="K1897" s="27">
        <v>40596</v>
      </c>
      <c r="L1897" s="27">
        <v>40672</v>
      </c>
      <c r="M1897" s="27"/>
      <c r="N1897" s="27">
        <v>40793</v>
      </c>
      <c r="O1897" s="26">
        <v>10</v>
      </c>
      <c r="P1897" s="26"/>
      <c r="Q1897" s="26"/>
    </row>
    <row r="1898" spans="1:17" x14ac:dyDescent="0.25">
      <c r="A1898" s="26">
        <v>2711</v>
      </c>
      <c r="B1898" s="26">
        <v>4684</v>
      </c>
      <c r="C1898" s="26" t="s">
        <v>0</v>
      </c>
      <c r="D1898" s="26" t="s">
        <v>9415</v>
      </c>
      <c r="E1898" s="28" t="s">
        <v>974</v>
      </c>
      <c r="F1898" s="28" t="s">
        <v>2701</v>
      </c>
      <c r="G1898" s="27">
        <v>40556</v>
      </c>
      <c r="H1898" s="26">
        <v>6.8</v>
      </c>
      <c r="I1898" s="26" t="s">
        <v>3</v>
      </c>
      <c r="J1898" s="26" t="s">
        <v>8690</v>
      </c>
      <c r="K1898" s="27">
        <v>40596</v>
      </c>
      <c r="L1898" s="27">
        <v>40683</v>
      </c>
      <c r="M1898" s="27"/>
      <c r="N1898" s="27">
        <v>41120</v>
      </c>
      <c r="O1898" s="26">
        <v>6.8</v>
      </c>
      <c r="P1898" s="26"/>
      <c r="Q1898" s="26"/>
    </row>
    <row r="1899" spans="1:17" x14ac:dyDescent="0.25">
      <c r="A1899" s="26">
        <v>2712</v>
      </c>
      <c r="B1899" s="26">
        <v>4685</v>
      </c>
      <c r="C1899" s="26" t="s">
        <v>0</v>
      </c>
      <c r="D1899" s="26" t="s">
        <v>9415</v>
      </c>
      <c r="E1899" s="28" t="s">
        <v>974</v>
      </c>
      <c r="F1899" s="28" t="s">
        <v>2702</v>
      </c>
      <c r="G1899" s="27">
        <v>40556</v>
      </c>
      <c r="H1899" s="26">
        <v>7.95</v>
      </c>
      <c r="I1899" s="26" t="s">
        <v>3</v>
      </c>
      <c r="J1899" s="26" t="s">
        <v>8691</v>
      </c>
      <c r="K1899" s="27">
        <v>40596</v>
      </c>
      <c r="L1899" s="27">
        <v>40683</v>
      </c>
      <c r="M1899" s="27"/>
      <c r="N1899" s="27">
        <v>41075</v>
      </c>
      <c r="O1899" s="26">
        <v>7.95</v>
      </c>
      <c r="P1899" s="26"/>
      <c r="Q1899" s="26"/>
    </row>
    <row r="1900" spans="1:17" x14ac:dyDescent="0.25">
      <c r="A1900" s="26">
        <v>2713</v>
      </c>
      <c r="B1900" s="26">
        <v>4686</v>
      </c>
      <c r="C1900" s="26" t="s">
        <v>0</v>
      </c>
      <c r="D1900" s="26" t="s">
        <v>9415</v>
      </c>
      <c r="E1900" s="28" t="s">
        <v>974</v>
      </c>
      <c r="F1900" s="28" t="s">
        <v>2703</v>
      </c>
      <c r="G1900" s="27">
        <v>40556</v>
      </c>
      <c r="H1900" s="26">
        <v>7.56</v>
      </c>
      <c r="I1900" s="26" t="s">
        <v>3</v>
      </c>
      <c r="J1900" s="26" t="s">
        <v>2704</v>
      </c>
      <c r="K1900" s="27">
        <v>40597</v>
      </c>
      <c r="L1900" s="27">
        <v>40630</v>
      </c>
      <c r="M1900" s="27"/>
      <c r="N1900" s="27">
        <v>40749</v>
      </c>
      <c r="O1900" s="26">
        <v>7.56</v>
      </c>
      <c r="P1900" s="26"/>
      <c r="Q1900" s="26"/>
    </row>
    <row r="1901" spans="1:17" x14ac:dyDescent="0.25">
      <c r="A1901" s="26">
        <v>2714</v>
      </c>
      <c r="B1901" s="26">
        <v>4687</v>
      </c>
      <c r="C1901" s="26" t="s">
        <v>0</v>
      </c>
      <c r="D1901" s="26" t="s">
        <v>9415</v>
      </c>
      <c r="E1901" s="28" t="s">
        <v>974</v>
      </c>
      <c r="F1901" s="28" t="s">
        <v>2597</v>
      </c>
      <c r="G1901" s="27">
        <v>40556</v>
      </c>
      <c r="H1901" s="26">
        <v>9.66</v>
      </c>
      <c r="I1901" s="26" t="s">
        <v>3</v>
      </c>
      <c r="J1901" s="26" t="s">
        <v>8692</v>
      </c>
      <c r="K1901" s="27">
        <v>40597</v>
      </c>
      <c r="L1901" s="27">
        <v>40611</v>
      </c>
      <c r="M1901" s="27"/>
      <c r="N1901" s="27">
        <v>40662</v>
      </c>
      <c r="O1901" s="26">
        <v>9.66</v>
      </c>
      <c r="P1901" s="26"/>
      <c r="Q1901" s="26"/>
    </row>
    <row r="1902" spans="1:17" x14ac:dyDescent="0.25">
      <c r="A1902" s="26">
        <v>2715</v>
      </c>
      <c r="B1902" s="26">
        <v>4688</v>
      </c>
      <c r="C1902" s="26" t="s">
        <v>0</v>
      </c>
      <c r="D1902" s="26" t="s">
        <v>9415</v>
      </c>
      <c r="E1902" s="28" t="s">
        <v>974</v>
      </c>
      <c r="F1902" s="28" t="s">
        <v>2598</v>
      </c>
      <c r="G1902" s="27">
        <v>40556</v>
      </c>
      <c r="H1902" s="26">
        <v>9.8000000000000007</v>
      </c>
      <c r="I1902" s="26" t="s">
        <v>3</v>
      </c>
      <c r="J1902" s="26" t="s">
        <v>8693</v>
      </c>
      <c r="K1902" s="27">
        <v>40616</v>
      </c>
      <c r="L1902" s="27">
        <v>40693</v>
      </c>
      <c r="M1902" s="27"/>
      <c r="N1902" s="27">
        <v>40792</v>
      </c>
      <c r="O1902" s="26">
        <v>9.8000000000000007</v>
      </c>
      <c r="P1902" s="26"/>
      <c r="Q1902" s="26"/>
    </row>
    <row r="1903" spans="1:17" x14ac:dyDescent="0.25">
      <c r="A1903" s="26">
        <v>2716</v>
      </c>
      <c r="B1903" s="26">
        <v>4689</v>
      </c>
      <c r="C1903" s="26" t="s">
        <v>0</v>
      </c>
      <c r="D1903" s="26" t="s">
        <v>9415</v>
      </c>
      <c r="E1903" s="28" t="s">
        <v>974</v>
      </c>
      <c r="F1903" s="28" t="s">
        <v>2599</v>
      </c>
      <c r="G1903" s="27">
        <v>40556</v>
      </c>
      <c r="H1903" s="26">
        <v>10</v>
      </c>
      <c r="I1903" s="26" t="s">
        <v>3</v>
      </c>
      <c r="J1903" s="26" t="s">
        <v>2600</v>
      </c>
      <c r="K1903" s="27">
        <v>40597</v>
      </c>
      <c r="L1903" s="27">
        <v>40686</v>
      </c>
      <c r="M1903" s="27"/>
      <c r="N1903" s="27">
        <v>41081</v>
      </c>
      <c r="O1903" s="26">
        <v>10</v>
      </c>
      <c r="P1903" s="26"/>
      <c r="Q1903" s="26"/>
    </row>
    <row r="1904" spans="1:17" x14ac:dyDescent="0.25">
      <c r="A1904" s="26">
        <v>2717</v>
      </c>
      <c r="B1904" s="26">
        <v>4690</v>
      </c>
      <c r="C1904" s="26" t="s">
        <v>0</v>
      </c>
      <c r="D1904" s="26" t="s">
        <v>9415</v>
      </c>
      <c r="E1904" s="28" t="s">
        <v>974</v>
      </c>
      <c r="F1904" s="28" t="s">
        <v>2601</v>
      </c>
      <c r="G1904" s="27">
        <v>40556</v>
      </c>
      <c r="H1904" s="26">
        <v>9.89</v>
      </c>
      <c r="I1904" s="26" t="s">
        <v>3</v>
      </c>
      <c r="J1904" s="26" t="s">
        <v>2602</v>
      </c>
      <c r="K1904" s="27">
        <v>40597</v>
      </c>
      <c r="L1904" s="27">
        <v>40681</v>
      </c>
      <c r="M1904" s="27"/>
      <c r="N1904" s="27">
        <v>41291</v>
      </c>
      <c r="O1904" s="26">
        <v>9.89</v>
      </c>
      <c r="P1904" s="26"/>
      <c r="Q1904" s="26"/>
    </row>
    <row r="1905" spans="1:17" x14ac:dyDescent="0.25">
      <c r="A1905" s="26">
        <v>2718</v>
      </c>
      <c r="B1905" s="26">
        <v>4691</v>
      </c>
      <c r="C1905" s="26" t="s">
        <v>0</v>
      </c>
      <c r="D1905" s="26" t="s">
        <v>9415</v>
      </c>
      <c r="E1905" s="28" t="s">
        <v>974</v>
      </c>
      <c r="F1905" s="28" t="s">
        <v>2603</v>
      </c>
      <c r="G1905" s="27">
        <v>40556</v>
      </c>
      <c r="H1905" s="26">
        <v>9.16</v>
      </c>
      <c r="I1905" s="26" t="s">
        <v>3</v>
      </c>
      <c r="J1905" s="26" t="s">
        <v>2604</v>
      </c>
      <c r="K1905" s="27">
        <v>40598</v>
      </c>
      <c r="L1905" s="27">
        <v>40612</v>
      </c>
      <c r="M1905" s="27"/>
      <c r="N1905" s="27">
        <v>40795</v>
      </c>
      <c r="O1905" s="26">
        <v>9.16</v>
      </c>
      <c r="P1905" s="26"/>
      <c r="Q1905" s="26"/>
    </row>
    <row r="1906" spans="1:17" x14ac:dyDescent="0.25">
      <c r="A1906" s="26">
        <v>2719</v>
      </c>
      <c r="B1906" s="26">
        <v>4692</v>
      </c>
      <c r="C1906" s="26" t="s">
        <v>0</v>
      </c>
      <c r="D1906" s="26" t="s">
        <v>9415</v>
      </c>
      <c r="E1906" s="28" t="s">
        <v>974</v>
      </c>
      <c r="F1906" s="28" t="s">
        <v>2625</v>
      </c>
      <c r="G1906" s="27">
        <v>40556</v>
      </c>
      <c r="H1906" s="26">
        <v>9.4499999999999993</v>
      </c>
      <c r="I1906" s="26" t="s">
        <v>3</v>
      </c>
      <c r="J1906" s="26" t="s">
        <v>2486</v>
      </c>
      <c r="K1906" s="27">
        <v>40598</v>
      </c>
      <c r="L1906" s="27">
        <v>40647</v>
      </c>
      <c r="M1906" s="27"/>
      <c r="N1906" s="27">
        <v>40745</v>
      </c>
      <c r="O1906" s="26">
        <v>9.4499999999999993</v>
      </c>
      <c r="P1906" s="26"/>
      <c r="Q1906" s="26"/>
    </row>
    <row r="1907" spans="1:17" x14ac:dyDescent="0.25">
      <c r="A1907" s="26">
        <v>2720</v>
      </c>
      <c r="B1907" s="26">
        <v>4693</v>
      </c>
      <c r="C1907" s="26" t="s">
        <v>0</v>
      </c>
      <c r="D1907" s="26" t="s">
        <v>9415</v>
      </c>
      <c r="E1907" s="28" t="s">
        <v>974</v>
      </c>
      <c r="F1907" s="28" t="s">
        <v>2626</v>
      </c>
      <c r="G1907" s="27">
        <v>40556</v>
      </c>
      <c r="H1907" s="26">
        <v>7.4</v>
      </c>
      <c r="I1907" s="26" t="s">
        <v>3</v>
      </c>
      <c r="J1907" s="26" t="s">
        <v>8694</v>
      </c>
      <c r="K1907" s="27">
        <v>40598</v>
      </c>
      <c r="L1907" s="27">
        <v>40611</v>
      </c>
      <c r="M1907" s="27"/>
      <c r="N1907" s="27">
        <v>40662</v>
      </c>
      <c r="O1907" s="26">
        <v>7.4</v>
      </c>
      <c r="P1907" s="26"/>
      <c r="Q1907" s="26"/>
    </row>
    <row r="1908" spans="1:17" x14ac:dyDescent="0.25">
      <c r="A1908" s="26">
        <v>2721</v>
      </c>
      <c r="B1908" s="26">
        <v>4694</v>
      </c>
      <c r="C1908" s="26" t="s">
        <v>0</v>
      </c>
      <c r="D1908" s="26" t="s">
        <v>9415</v>
      </c>
      <c r="E1908" s="28" t="s">
        <v>974</v>
      </c>
      <c r="F1908" s="28" t="s">
        <v>2627</v>
      </c>
      <c r="G1908" s="27">
        <v>40556</v>
      </c>
      <c r="H1908" s="26">
        <v>8.2799999999999994</v>
      </c>
      <c r="I1908" s="26" t="s">
        <v>3</v>
      </c>
      <c r="J1908" s="26" t="s">
        <v>8695</v>
      </c>
      <c r="K1908" s="27">
        <v>40598</v>
      </c>
      <c r="L1908" s="27">
        <v>40623</v>
      </c>
      <c r="M1908" s="27"/>
      <c r="N1908" s="27">
        <v>40682</v>
      </c>
      <c r="O1908" s="26">
        <v>8.2799999999999994</v>
      </c>
      <c r="P1908" s="26"/>
      <c r="Q1908" s="26"/>
    </row>
    <row r="1909" spans="1:17" x14ac:dyDescent="0.25">
      <c r="A1909" s="26">
        <v>2722</v>
      </c>
      <c r="B1909" s="26">
        <v>4695</v>
      </c>
      <c r="C1909" s="26" t="s">
        <v>0</v>
      </c>
      <c r="D1909" s="26" t="s">
        <v>9415</v>
      </c>
      <c r="E1909" s="28" t="s">
        <v>974</v>
      </c>
      <c r="F1909" s="28" t="s">
        <v>1509</v>
      </c>
      <c r="G1909" s="27">
        <v>40556</v>
      </c>
      <c r="H1909" s="26">
        <v>9.8699999999999992</v>
      </c>
      <c r="I1909" s="26" t="s">
        <v>3</v>
      </c>
      <c r="J1909" s="26" t="s">
        <v>2628</v>
      </c>
      <c r="K1909" s="27">
        <v>40598</v>
      </c>
      <c r="L1909" s="27">
        <v>40639</v>
      </c>
      <c r="M1909" s="27"/>
      <c r="N1909" s="27">
        <v>40717</v>
      </c>
      <c r="O1909" s="26">
        <v>9.8699999999999992</v>
      </c>
      <c r="P1909" s="26"/>
      <c r="Q1909" s="26"/>
    </row>
    <row r="1910" spans="1:17" x14ac:dyDescent="0.25">
      <c r="A1910" s="26">
        <v>2723</v>
      </c>
      <c r="B1910" s="26">
        <v>4696</v>
      </c>
      <c r="C1910" s="26" t="s">
        <v>0</v>
      </c>
      <c r="D1910" s="26" t="s">
        <v>9415</v>
      </c>
      <c r="E1910" s="28" t="s">
        <v>974</v>
      </c>
      <c r="F1910" s="28" t="s">
        <v>2629</v>
      </c>
      <c r="G1910" s="27">
        <v>40556</v>
      </c>
      <c r="H1910" s="26">
        <v>9.8699999999999992</v>
      </c>
      <c r="I1910" s="26" t="s">
        <v>3</v>
      </c>
      <c r="J1910" s="26" t="s">
        <v>8696</v>
      </c>
      <c r="K1910" s="27">
        <v>40598</v>
      </c>
      <c r="L1910" s="27">
        <v>40638</v>
      </c>
      <c r="M1910" s="27"/>
      <c r="N1910" s="27">
        <v>40721</v>
      </c>
      <c r="O1910" s="26">
        <v>9.8699999999999992</v>
      </c>
      <c r="P1910" s="26"/>
      <c r="Q1910" s="26"/>
    </row>
    <row r="1911" spans="1:17" x14ac:dyDescent="0.25">
      <c r="A1911" s="26">
        <v>2724</v>
      </c>
      <c r="B1911" s="26">
        <v>4697</v>
      </c>
      <c r="C1911" s="26" t="s">
        <v>0</v>
      </c>
      <c r="D1911" s="26" t="s">
        <v>9415</v>
      </c>
      <c r="E1911" s="28" t="s">
        <v>974</v>
      </c>
      <c r="F1911" s="28" t="s">
        <v>2630</v>
      </c>
      <c r="G1911" s="27">
        <v>40556</v>
      </c>
      <c r="H1911" s="26">
        <v>9.86</v>
      </c>
      <c r="I1911" s="26" t="s">
        <v>3</v>
      </c>
      <c r="J1911" s="26" t="s">
        <v>2631</v>
      </c>
      <c r="K1911" s="27">
        <v>40598</v>
      </c>
      <c r="L1911" s="27">
        <v>40683</v>
      </c>
      <c r="M1911" s="27"/>
      <c r="N1911" s="27">
        <v>40967</v>
      </c>
      <c r="O1911" s="26">
        <v>9.86</v>
      </c>
      <c r="P1911" s="26"/>
      <c r="Q1911" s="26"/>
    </row>
    <row r="1912" spans="1:17" x14ac:dyDescent="0.25">
      <c r="A1912" s="26">
        <v>2725</v>
      </c>
      <c r="B1912" s="26">
        <v>4698</v>
      </c>
      <c r="C1912" s="26" t="s">
        <v>0</v>
      </c>
      <c r="D1912" s="26" t="s">
        <v>9415</v>
      </c>
      <c r="E1912" s="28" t="s">
        <v>974</v>
      </c>
      <c r="F1912" s="28" t="s">
        <v>2603</v>
      </c>
      <c r="G1912" s="27">
        <v>40556</v>
      </c>
      <c r="H1912" s="26">
        <v>3.05</v>
      </c>
      <c r="I1912" s="26" t="s">
        <v>3</v>
      </c>
      <c r="J1912" s="26" t="s">
        <v>8697</v>
      </c>
      <c r="K1912" s="27">
        <v>40598</v>
      </c>
      <c r="L1912" s="27">
        <v>40612</v>
      </c>
      <c r="M1912" s="27"/>
      <c r="N1912" s="27">
        <v>40782</v>
      </c>
      <c r="O1912" s="26">
        <v>3.05</v>
      </c>
      <c r="P1912" s="26"/>
      <c r="Q1912" s="26"/>
    </row>
    <row r="1913" spans="1:17" x14ac:dyDescent="0.25">
      <c r="A1913" s="26">
        <v>2726</v>
      </c>
      <c r="B1913" s="26">
        <v>4699</v>
      </c>
      <c r="C1913" s="26" t="s">
        <v>0</v>
      </c>
      <c r="D1913" s="26" t="s">
        <v>9415</v>
      </c>
      <c r="E1913" s="28" t="s">
        <v>974</v>
      </c>
      <c r="F1913" s="28" t="s">
        <v>2603</v>
      </c>
      <c r="G1913" s="27">
        <v>40556</v>
      </c>
      <c r="H1913" s="26">
        <v>8.4</v>
      </c>
      <c r="I1913" s="26" t="s">
        <v>3</v>
      </c>
      <c r="J1913" s="26" t="s">
        <v>8698</v>
      </c>
      <c r="K1913" s="27">
        <v>40598</v>
      </c>
      <c r="L1913" s="27">
        <v>40612</v>
      </c>
      <c r="M1913" s="27"/>
      <c r="N1913" s="27">
        <v>40795</v>
      </c>
      <c r="O1913" s="26">
        <v>8.4</v>
      </c>
      <c r="P1913" s="26"/>
      <c r="Q1913" s="26"/>
    </row>
    <row r="1914" spans="1:17" x14ac:dyDescent="0.25">
      <c r="A1914" s="26">
        <v>2727</v>
      </c>
      <c r="B1914" s="26">
        <v>4700</v>
      </c>
      <c r="C1914" s="26" t="s">
        <v>0</v>
      </c>
      <c r="D1914" s="26" t="s">
        <v>9415</v>
      </c>
      <c r="E1914" s="28" t="s">
        <v>974</v>
      </c>
      <c r="F1914" s="28" t="s">
        <v>2632</v>
      </c>
      <c r="G1914" s="27">
        <v>40556</v>
      </c>
      <c r="H1914" s="26">
        <v>9.8000000000000007</v>
      </c>
      <c r="I1914" s="26" t="s">
        <v>3</v>
      </c>
      <c r="J1914" s="26" t="s">
        <v>2633</v>
      </c>
      <c r="K1914" s="27">
        <v>40598</v>
      </c>
      <c r="L1914" s="27">
        <v>40687</v>
      </c>
      <c r="M1914" s="27"/>
      <c r="N1914" s="27">
        <v>41053</v>
      </c>
      <c r="O1914" s="26">
        <v>9.8000000000000007</v>
      </c>
      <c r="P1914" s="26"/>
      <c r="Q1914" s="26"/>
    </row>
    <row r="1915" spans="1:17" x14ac:dyDescent="0.25">
      <c r="A1915" s="26">
        <v>2728</v>
      </c>
      <c r="B1915" s="26">
        <v>4701</v>
      </c>
      <c r="C1915" s="26" t="s">
        <v>0</v>
      </c>
      <c r="D1915" s="26" t="s">
        <v>9416</v>
      </c>
      <c r="E1915" s="28" t="s">
        <v>974</v>
      </c>
      <c r="F1915" s="28" t="s">
        <v>2634</v>
      </c>
      <c r="G1915" s="27">
        <v>40556</v>
      </c>
      <c r="H1915" s="26">
        <v>9.86</v>
      </c>
      <c r="I1915" s="26" t="s">
        <v>3</v>
      </c>
      <c r="J1915" s="26" t="s">
        <v>2445</v>
      </c>
      <c r="K1915" s="27">
        <v>40596</v>
      </c>
      <c r="L1915" s="27">
        <v>40683</v>
      </c>
      <c r="M1915" s="27"/>
      <c r="N1915" s="27">
        <v>40931</v>
      </c>
      <c r="O1915" s="26">
        <v>9.86</v>
      </c>
      <c r="P1915" s="26"/>
      <c r="Q1915" s="26"/>
    </row>
    <row r="1916" spans="1:17" x14ac:dyDescent="0.25">
      <c r="A1916" s="26">
        <v>2729</v>
      </c>
      <c r="B1916" s="26">
        <v>4702</v>
      </c>
      <c r="C1916" s="26" t="s">
        <v>0</v>
      </c>
      <c r="D1916" s="26" t="s">
        <v>9416</v>
      </c>
      <c r="E1916" s="28" t="s">
        <v>974</v>
      </c>
      <c r="F1916" s="28" t="s">
        <v>2635</v>
      </c>
      <c r="G1916" s="27">
        <v>40556</v>
      </c>
      <c r="H1916" s="26">
        <v>9.9</v>
      </c>
      <c r="I1916" s="26" t="s">
        <v>3</v>
      </c>
      <c r="J1916" s="26" t="s">
        <v>2636</v>
      </c>
      <c r="K1916" s="27">
        <v>40596</v>
      </c>
      <c r="L1916" s="27">
        <v>40613</v>
      </c>
      <c r="M1916" s="27"/>
      <c r="N1916" s="27">
        <v>40780</v>
      </c>
      <c r="O1916" s="26">
        <v>9.9</v>
      </c>
      <c r="P1916" s="26"/>
      <c r="Q1916" s="26"/>
    </row>
    <row r="1917" spans="1:17" x14ac:dyDescent="0.25">
      <c r="A1917" s="26">
        <v>2730</v>
      </c>
      <c r="B1917" s="26">
        <v>4703</v>
      </c>
      <c r="C1917" s="26" t="s">
        <v>0</v>
      </c>
      <c r="D1917" s="26" t="s">
        <v>9416</v>
      </c>
      <c r="E1917" s="28" t="s">
        <v>974</v>
      </c>
      <c r="F1917" s="28" t="s">
        <v>2637</v>
      </c>
      <c r="G1917" s="27">
        <v>40556</v>
      </c>
      <c r="H1917" s="26">
        <v>9.99</v>
      </c>
      <c r="I1917" s="26" t="s">
        <v>3</v>
      </c>
      <c r="J1917" s="26" t="s">
        <v>2638</v>
      </c>
      <c r="K1917" s="27">
        <v>40592</v>
      </c>
      <c r="L1917" s="27">
        <v>40674</v>
      </c>
      <c r="M1917" s="27"/>
      <c r="N1917" s="27">
        <v>40947</v>
      </c>
      <c r="O1917" s="26">
        <v>9.99</v>
      </c>
      <c r="P1917" s="26"/>
      <c r="Q1917" s="26"/>
    </row>
    <row r="1918" spans="1:17" x14ac:dyDescent="0.25">
      <c r="A1918" s="26">
        <v>2731</v>
      </c>
      <c r="B1918" s="26">
        <v>4704</v>
      </c>
      <c r="C1918" s="26" t="s">
        <v>0</v>
      </c>
      <c r="D1918" s="26" t="s">
        <v>9416</v>
      </c>
      <c r="E1918" s="28" t="s">
        <v>974</v>
      </c>
      <c r="F1918" s="28" t="s">
        <v>2639</v>
      </c>
      <c r="G1918" s="27">
        <v>40556</v>
      </c>
      <c r="H1918" s="26">
        <v>8.9600000000000009</v>
      </c>
      <c r="I1918" s="26" t="s">
        <v>3</v>
      </c>
      <c r="J1918" s="26" t="s">
        <v>2640</v>
      </c>
      <c r="K1918" s="27">
        <v>40592</v>
      </c>
      <c r="L1918" s="27">
        <v>40681</v>
      </c>
      <c r="M1918" s="27"/>
      <c r="N1918" s="27">
        <v>40802</v>
      </c>
      <c r="O1918" s="26">
        <v>8.9600000000000009</v>
      </c>
      <c r="P1918" s="26"/>
      <c r="Q1918" s="26"/>
    </row>
    <row r="1919" spans="1:17" x14ac:dyDescent="0.25">
      <c r="A1919" s="26">
        <v>2745</v>
      </c>
      <c r="B1919" s="26">
        <v>15</v>
      </c>
      <c r="C1919" s="26" t="s">
        <v>0</v>
      </c>
      <c r="D1919" s="26" t="s">
        <v>9418</v>
      </c>
      <c r="E1919" s="28" t="s">
        <v>974</v>
      </c>
      <c r="F1919" s="28" t="s">
        <v>2710</v>
      </c>
      <c r="G1919" s="27">
        <v>40556</v>
      </c>
      <c r="H1919" s="26">
        <v>9.84</v>
      </c>
      <c r="I1919" s="26" t="s">
        <v>3</v>
      </c>
      <c r="J1919" s="26" t="s">
        <v>2711</v>
      </c>
      <c r="K1919" s="27"/>
      <c r="L1919" s="27"/>
      <c r="M1919" s="27"/>
      <c r="N1919" s="27"/>
      <c r="O1919" s="26"/>
      <c r="P1919" s="26" t="s">
        <v>7951</v>
      </c>
      <c r="Q1919" s="26"/>
    </row>
    <row r="1920" spans="1:17" x14ac:dyDescent="0.25">
      <c r="A1920" s="26">
        <v>2746</v>
      </c>
      <c r="B1920" s="26">
        <v>16</v>
      </c>
      <c r="C1920" s="26" t="s">
        <v>0</v>
      </c>
      <c r="D1920" s="26" t="s">
        <v>9418</v>
      </c>
      <c r="E1920" s="28" t="s">
        <v>974</v>
      </c>
      <c r="F1920" s="28" t="s">
        <v>2712</v>
      </c>
      <c r="G1920" s="27">
        <v>40556</v>
      </c>
      <c r="H1920" s="26">
        <v>9.9</v>
      </c>
      <c r="I1920" s="26" t="s">
        <v>3</v>
      </c>
      <c r="J1920" s="26" t="s">
        <v>2713</v>
      </c>
      <c r="K1920" s="27"/>
      <c r="L1920" s="27"/>
      <c r="M1920" s="27"/>
      <c r="N1920" s="27"/>
      <c r="O1920" s="26"/>
      <c r="P1920" s="26" t="s">
        <v>7952</v>
      </c>
      <c r="Q1920" s="26"/>
    </row>
    <row r="1921" spans="1:17" x14ac:dyDescent="0.25">
      <c r="A1921" s="26">
        <v>2747</v>
      </c>
      <c r="B1921" s="26">
        <v>17</v>
      </c>
      <c r="C1921" s="26" t="s">
        <v>0</v>
      </c>
      <c r="D1921" s="26" t="s">
        <v>9418</v>
      </c>
      <c r="E1921" s="28" t="s">
        <v>974</v>
      </c>
      <c r="F1921" s="28" t="s">
        <v>2761</v>
      </c>
      <c r="G1921" s="27">
        <v>40556</v>
      </c>
      <c r="H1921" s="26">
        <v>9.84</v>
      </c>
      <c r="I1921" s="26" t="s">
        <v>3</v>
      </c>
      <c r="J1921" s="26" t="s">
        <v>2762</v>
      </c>
      <c r="K1921" s="27"/>
      <c r="L1921" s="27"/>
      <c r="M1921" s="27"/>
      <c r="N1921" s="27"/>
      <c r="O1921" s="26"/>
      <c r="P1921" s="26" t="s">
        <v>7962</v>
      </c>
      <c r="Q1921" s="26"/>
    </row>
    <row r="1922" spans="1:17" x14ac:dyDescent="0.25">
      <c r="A1922" s="26">
        <v>2748</v>
      </c>
      <c r="B1922" s="26">
        <v>5921</v>
      </c>
      <c r="C1922" s="26" t="s">
        <v>0</v>
      </c>
      <c r="D1922" s="26" t="s">
        <v>9415</v>
      </c>
      <c r="E1922" s="28" t="s">
        <v>974</v>
      </c>
      <c r="F1922" s="28" t="s">
        <v>2788</v>
      </c>
      <c r="G1922" s="27">
        <v>40556</v>
      </c>
      <c r="H1922" s="26">
        <v>6.96</v>
      </c>
      <c r="I1922" s="26" t="s">
        <v>3</v>
      </c>
      <c r="J1922" s="26" t="s">
        <v>2789</v>
      </c>
      <c r="K1922" s="27">
        <v>40596</v>
      </c>
      <c r="L1922" s="27">
        <v>40686</v>
      </c>
      <c r="M1922" s="27"/>
      <c r="N1922" s="27"/>
      <c r="O1922" s="26"/>
      <c r="P1922" s="26"/>
      <c r="Q1922" s="26"/>
    </row>
    <row r="1923" spans="1:17" x14ac:dyDescent="0.25">
      <c r="A1923" s="26">
        <v>2749</v>
      </c>
      <c r="B1923" s="26">
        <v>5922</v>
      </c>
      <c r="C1923" s="26" t="s">
        <v>0</v>
      </c>
      <c r="D1923" s="26" t="s">
        <v>9417</v>
      </c>
      <c r="E1923" s="28" t="s">
        <v>974</v>
      </c>
      <c r="F1923" s="28" t="s">
        <v>2605</v>
      </c>
      <c r="G1923" s="27">
        <v>40556</v>
      </c>
      <c r="H1923" s="26">
        <v>8.74</v>
      </c>
      <c r="I1923" s="26" t="s">
        <v>3</v>
      </c>
      <c r="J1923" s="26" t="s">
        <v>2606</v>
      </c>
      <c r="K1923" s="27">
        <v>42356</v>
      </c>
      <c r="L1923" s="27"/>
      <c r="M1923" s="27"/>
      <c r="N1923" s="27"/>
      <c r="O1923" s="26"/>
      <c r="P1923" s="26" t="s">
        <v>7933</v>
      </c>
      <c r="Q1923" s="26">
        <v>8.74</v>
      </c>
    </row>
    <row r="1924" spans="1:17" x14ac:dyDescent="0.25">
      <c r="A1924" s="26">
        <v>2750</v>
      </c>
      <c r="B1924" s="26">
        <v>5923</v>
      </c>
      <c r="C1924" s="26" t="s">
        <v>0</v>
      </c>
      <c r="D1924" s="26" t="s">
        <v>9417</v>
      </c>
      <c r="E1924" s="28" t="s">
        <v>974</v>
      </c>
      <c r="F1924" s="28" t="s">
        <v>2790</v>
      </c>
      <c r="G1924" s="27">
        <v>40556</v>
      </c>
      <c r="H1924" s="26">
        <v>9.36</v>
      </c>
      <c r="I1924" s="26" t="s">
        <v>3</v>
      </c>
      <c r="J1924" s="26" t="s">
        <v>2791</v>
      </c>
      <c r="K1924" s="27">
        <v>42356</v>
      </c>
      <c r="L1924" s="27"/>
      <c r="M1924" s="27"/>
      <c r="N1924" s="27"/>
      <c r="O1924" s="26"/>
      <c r="P1924" s="26" t="s">
        <v>7933</v>
      </c>
      <c r="Q1924" s="26">
        <v>9.36</v>
      </c>
    </row>
    <row r="1925" spans="1:17" x14ac:dyDescent="0.25">
      <c r="A1925" s="26">
        <v>2751</v>
      </c>
      <c r="B1925" s="26">
        <v>5924</v>
      </c>
      <c r="C1925" s="26" t="s">
        <v>0</v>
      </c>
      <c r="D1925" s="26" t="s">
        <v>9417</v>
      </c>
      <c r="E1925" s="28" t="s">
        <v>974</v>
      </c>
      <c r="F1925" s="28" t="s">
        <v>2792</v>
      </c>
      <c r="G1925" s="27">
        <v>40556</v>
      </c>
      <c r="H1925" s="26">
        <v>5.52</v>
      </c>
      <c r="I1925" s="26" t="s">
        <v>3</v>
      </c>
      <c r="J1925" s="26" t="s">
        <v>2793</v>
      </c>
      <c r="K1925" s="27">
        <v>42356</v>
      </c>
      <c r="L1925" s="27"/>
      <c r="M1925" s="27"/>
      <c r="N1925" s="27"/>
      <c r="O1925" s="26"/>
      <c r="P1925" s="26" t="s">
        <v>7933</v>
      </c>
      <c r="Q1925" s="26">
        <v>5.52</v>
      </c>
    </row>
    <row r="1926" spans="1:17" x14ac:dyDescent="0.25">
      <c r="A1926" s="26">
        <v>2752</v>
      </c>
      <c r="B1926" s="26">
        <v>5925</v>
      </c>
      <c r="C1926" s="26" t="s">
        <v>0</v>
      </c>
      <c r="D1926" s="26" t="s">
        <v>9417</v>
      </c>
      <c r="E1926" s="28" t="s">
        <v>974</v>
      </c>
      <c r="F1926" s="28" t="s">
        <v>2607</v>
      </c>
      <c r="G1926" s="27">
        <v>40556</v>
      </c>
      <c r="H1926" s="26">
        <v>9.8699999999999992</v>
      </c>
      <c r="I1926" s="26" t="s">
        <v>3</v>
      </c>
      <c r="J1926" s="26" t="s">
        <v>2548</v>
      </c>
      <c r="K1926" s="27">
        <v>42377</v>
      </c>
      <c r="L1926" s="27"/>
      <c r="M1926" s="27"/>
      <c r="N1926" s="27"/>
      <c r="O1926" s="26"/>
      <c r="P1926" s="26" t="s">
        <v>7933</v>
      </c>
      <c r="Q1926" s="26">
        <v>9.8699999999999992</v>
      </c>
    </row>
    <row r="1927" spans="1:17" x14ac:dyDescent="0.25">
      <c r="A1927" s="26">
        <v>2753</v>
      </c>
      <c r="B1927" s="26">
        <v>5926</v>
      </c>
      <c r="C1927" s="26" t="s">
        <v>0</v>
      </c>
      <c r="D1927" s="26" t="s">
        <v>9417</v>
      </c>
      <c r="E1927" s="28" t="s">
        <v>974</v>
      </c>
      <c r="F1927" s="28" t="s">
        <v>2607</v>
      </c>
      <c r="G1927" s="27">
        <v>40556</v>
      </c>
      <c r="H1927" s="26">
        <v>9.8699999999999992</v>
      </c>
      <c r="I1927" s="26" t="s">
        <v>3</v>
      </c>
      <c r="J1927" s="26" t="s">
        <v>2548</v>
      </c>
      <c r="K1927" s="27">
        <v>42377</v>
      </c>
      <c r="L1927" s="27"/>
      <c r="M1927" s="27"/>
      <c r="N1927" s="27"/>
      <c r="O1927" s="26"/>
      <c r="P1927" s="26" t="s">
        <v>7933</v>
      </c>
      <c r="Q1927" s="26">
        <v>9.8699999999999992</v>
      </c>
    </row>
    <row r="1928" spans="1:17" x14ac:dyDescent="0.25">
      <c r="A1928" s="26">
        <v>2754</v>
      </c>
      <c r="B1928" s="26">
        <v>5927</v>
      </c>
      <c r="C1928" s="26" t="s">
        <v>0</v>
      </c>
      <c r="D1928" s="26" t="s">
        <v>9417</v>
      </c>
      <c r="E1928" s="28" t="s">
        <v>974</v>
      </c>
      <c r="F1928" s="28" t="s">
        <v>2794</v>
      </c>
      <c r="G1928" s="27">
        <v>40556</v>
      </c>
      <c r="H1928" s="26">
        <v>9.84</v>
      </c>
      <c r="I1928" s="26" t="s">
        <v>3</v>
      </c>
      <c r="J1928" s="26" t="s">
        <v>1992</v>
      </c>
      <c r="K1928" s="27">
        <v>42377</v>
      </c>
      <c r="L1928" s="27"/>
      <c r="M1928" s="27"/>
      <c r="N1928" s="27"/>
      <c r="O1928" s="26"/>
      <c r="P1928" s="26" t="s">
        <v>7933</v>
      </c>
      <c r="Q1928" s="26">
        <v>9.84</v>
      </c>
    </row>
    <row r="1929" spans="1:17" x14ac:dyDescent="0.25">
      <c r="A1929" s="26">
        <v>2755</v>
      </c>
      <c r="B1929" s="26">
        <v>5928</v>
      </c>
      <c r="C1929" s="26" t="s">
        <v>0</v>
      </c>
      <c r="D1929" s="26" t="s">
        <v>9417</v>
      </c>
      <c r="E1929" s="28" t="s">
        <v>974</v>
      </c>
      <c r="F1929" s="28" t="s">
        <v>2608</v>
      </c>
      <c r="G1929" s="27">
        <v>40556</v>
      </c>
      <c r="H1929" s="26">
        <v>7.76</v>
      </c>
      <c r="I1929" s="26" t="s">
        <v>3</v>
      </c>
      <c r="J1929" s="26" t="s">
        <v>2159</v>
      </c>
      <c r="K1929" s="27">
        <v>42377</v>
      </c>
      <c r="L1929" s="27"/>
      <c r="M1929" s="27"/>
      <c r="N1929" s="27"/>
      <c r="O1929" s="26"/>
      <c r="P1929" s="26" t="s">
        <v>7949</v>
      </c>
      <c r="Q1929" s="26">
        <v>7.76</v>
      </c>
    </row>
    <row r="1930" spans="1:17" x14ac:dyDescent="0.25">
      <c r="A1930" s="26">
        <v>2756</v>
      </c>
      <c r="B1930" s="26">
        <v>5929</v>
      </c>
      <c r="C1930" s="26" t="s">
        <v>0</v>
      </c>
      <c r="D1930" s="26" t="s">
        <v>9417</v>
      </c>
      <c r="E1930" s="28" t="s">
        <v>974</v>
      </c>
      <c r="F1930" s="28" t="s">
        <v>2795</v>
      </c>
      <c r="G1930" s="27">
        <v>40556</v>
      </c>
      <c r="H1930" s="26">
        <v>9.84</v>
      </c>
      <c r="I1930" s="26" t="s">
        <v>3</v>
      </c>
      <c r="J1930" s="26" t="s">
        <v>2796</v>
      </c>
      <c r="K1930" s="27">
        <v>42377</v>
      </c>
      <c r="L1930" s="27"/>
      <c r="M1930" s="27"/>
      <c r="N1930" s="27"/>
      <c r="O1930" s="26"/>
      <c r="P1930" s="26" t="s">
        <v>9342</v>
      </c>
      <c r="Q1930" s="26"/>
    </row>
    <row r="1931" spans="1:17" x14ac:dyDescent="0.25">
      <c r="A1931" s="26">
        <v>2757</v>
      </c>
      <c r="B1931" s="26">
        <v>5930</v>
      </c>
      <c r="C1931" s="26" t="s">
        <v>0</v>
      </c>
      <c r="D1931" s="26" t="s">
        <v>9417</v>
      </c>
      <c r="E1931" s="28" t="s">
        <v>974</v>
      </c>
      <c r="F1931" s="28" t="s">
        <v>2797</v>
      </c>
      <c r="G1931" s="27">
        <v>40556</v>
      </c>
      <c r="H1931" s="26">
        <v>9.89</v>
      </c>
      <c r="I1931" s="26" t="s">
        <v>3</v>
      </c>
      <c r="J1931" s="26" t="s">
        <v>2798</v>
      </c>
      <c r="K1931" s="27">
        <v>42377</v>
      </c>
      <c r="L1931" s="27"/>
      <c r="M1931" s="27"/>
      <c r="N1931" s="27"/>
      <c r="O1931" s="26"/>
      <c r="P1931" s="26" t="s">
        <v>7933</v>
      </c>
      <c r="Q1931" s="26">
        <v>9.89</v>
      </c>
    </row>
    <row r="1932" spans="1:17" x14ac:dyDescent="0.25">
      <c r="A1932" s="26">
        <v>2758</v>
      </c>
      <c r="B1932" s="26">
        <v>5931</v>
      </c>
      <c r="C1932" s="26" t="s">
        <v>0</v>
      </c>
      <c r="D1932" s="26" t="s">
        <v>9417</v>
      </c>
      <c r="E1932" s="28" t="s">
        <v>974</v>
      </c>
      <c r="F1932" s="28" t="s">
        <v>2799</v>
      </c>
      <c r="G1932" s="27">
        <v>40556</v>
      </c>
      <c r="H1932" s="26">
        <v>7.2</v>
      </c>
      <c r="I1932" s="26" t="s">
        <v>3</v>
      </c>
      <c r="J1932" s="26" t="s">
        <v>2800</v>
      </c>
      <c r="K1932" s="27">
        <v>42360</v>
      </c>
      <c r="L1932" s="27"/>
      <c r="M1932" s="27"/>
      <c r="N1932" s="27"/>
      <c r="O1932" s="26"/>
      <c r="P1932" s="26" t="s">
        <v>7948</v>
      </c>
      <c r="Q1932" s="26">
        <v>7.2</v>
      </c>
    </row>
    <row r="1933" spans="1:17" x14ac:dyDescent="0.25">
      <c r="A1933" s="26">
        <v>2759</v>
      </c>
      <c r="B1933" s="26">
        <v>5932</v>
      </c>
      <c r="C1933" s="26" t="s">
        <v>0</v>
      </c>
      <c r="D1933" s="26" t="s">
        <v>9417</v>
      </c>
      <c r="E1933" s="28" t="s">
        <v>974</v>
      </c>
      <c r="F1933" s="28" t="s">
        <v>2609</v>
      </c>
      <c r="G1933" s="27">
        <v>40556</v>
      </c>
      <c r="H1933" s="26">
        <v>9.9</v>
      </c>
      <c r="I1933" s="26" t="s">
        <v>3</v>
      </c>
      <c r="J1933" s="26" t="s">
        <v>2610</v>
      </c>
      <c r="K1933" s="27">
        <v>42380</v>
      </c>
      <c r="L1933" s="27"/>
      <c r="M1933" s="27"/>
      <c r="N1933" s="27"/>
      <c r="O1933" s="26"/>
      <c r="P1933" s="26" t="s">
        <v>7933</v>
      </c>
      <c r="Q1933" s="26">
        <v>9.9</v>
      </c>
    </row>
    <row r="1934" spans="1:17" x14ac:dyDescent="0.25">
      <c r="A1934" s="26">
        <v>2760</v>
      </c>
      <c r="B1934" s="26">
        <v>5933</v>
      </c>
      <c r="C1934" s="26" t="s">
        <v>0</v>
      </c>
      <c r="D1934" s="26" t="s">
        <v>9417</v>
      </c>
      <c r="E1934" s="28" t="s">
        <v>974</v>
      </c>
      <c r="F1934" s="28" t="s">
        <v>2801</v>
      </c>
      <c r="G1934" s="27">
        <v>40556</v>
      </c>
      <c r="H1934" s="26">
        <v>9.99</v>
      </c>
      <c r="I1934" s="26" t="s">
        <v>3</v>
      </c>
      <c r="J1934" s="26" t="s">
        <v>2802</v>
      </c>
      <c r="K1934" s="27">
        <v>42360</v>
      </c>
      <c r="L1934" s="27"/>
      <c r="M1934" s="27"/>
      <c r="N1934" s="27"/>
      <c r="O1934" s="26"/>
      <c r="P1934" s="26" t="s">
        <v>7933</v>
      </c>
      <c r="Q1934" s="26">
        <v>9.99</v>
      </c>
    </row>
    <row r="1935" spans="1:17" x14ac:dyDescent="0.25">
      <c r="A1935" s="26">
        <v>2761</v>
      </c>
      <c r="B1935" s="26">
        <v>5934</v>
      </c>
      <c r="C1935" s="26" t="s">
        <v>0</v>
      </c>
      <c r="D1935" s="26" t="s">
        <v>9417</v>
      </c>
      <c r="E1935" s="28" t="s">
        <v>974</v>
      </c>
      <c r="F1935" s="28" t="s">
        <v>2803</v>
      </c>
      <c r="G1935" s="27">
        <v>40556</v>
      </c>
      <c r="H1935" s="26">
        <v>9.99</v>
      </c>
      <c r="I1935" s="26" t="s">
        <v>3</v>
      </c>
      <c r="J1935" s="26" t="s">
        <v>2802</v>
      </c>
      <c r="K1935" s="27">
        <v>42360</v>
      </c>
      <c r="L1935" s="27"/>
      <c r="M1935" s="27"/>
      <c r="N1935" s="27"/>
      <c r="O1935" s="26"/>
      <c r="P1935" s="26" t="s">
        <v>7933</v>
      </c>
      <c r="Q1935" s="26">
        <v>9.99</v>
      </c>
    </row>
    <row r="1936" spans="1:17" x14ac:dyDescent="0.25">
      <c r="A1936" s="26">
        <v>2762</v>
      </c>
      <c r="B1936" s="26">
        <v>5935</v>
      </c>
      <c r="C1936" s="26" t="s">
        <v>0</v>
      </c>
      <c r="D1936" s="26" t="s">
        <v>9417</v>
      </c>
      <c r="E1936" s="28" t="s">
        <v>974</v>
      </c>
      <c r="F1936" s="28" t="s">
        <v>2621</v>
      </c>
      <c r="G1936" s="27">
        <v>40556</v>
      </c>
      <c r="H1936" s="26">
        <v>8.1</v>
      </c>
      <c r="I1936" s="26" t="s">
        <v>3</v>
      </c>
      <c r="J1936" s="26" t="s">
        <v>2622</v>
      </c>
      <c r="K1936" s="27">
        <v>42359</v>
      </c>
      <c r="L1936" s="27"/>
      <c r="M1936" s="27"/>
      <c r="N1936" s="27"/>
      <c r="O1936" s="26"/>
      <c r="P1936" s="26" t="s">
        <v>7950</v>
      </c>
      <c r="Q1936" s="26">
        <v>8.1</v>
      </c>
    </row>
    <row r="1937" spans="1:17" x14ac:dyDescent="0.25">
      <c r="A1937" s="26">
        <v>2763</v>
      </c>
      <c r="B1937" s="26">
        <v>5936</v>
      </c>
      <c r="C1937" s="26" t="s">
        <v>0</v>
      </c>
      <c r="D1937" s="26" t="s">
        <v>9417</v>
      </c>
      <c r="E1937" s="28" t="s">
        <v>974</v>
      </c>
      <c r="F1937" s="28" t="s">
        <v>2611</v>
      </c>
      <c r="G1937" s="27">
        <v>40556</v>
      </c>
      <c r="H1937" s="26">
        <v>9.99</v>
      </c>
      <c r="I1937" s="26" t="s">
        <v>3</v>
      </c>
      <c r="J1937" s="26" t="s">
        <v>2612</v>
      </c>
      <c r="K1937" s="27">
        <v>42356</v>
      </c>
      <c r="L1937" s="27"/>
      <c r="M1937" s="27"/>
      <c r="N1937" s="27"/>
      <c r="O1937" s="26"/>
      <c r="P1937" s="26" t="s">
        <v>7933</v>
      </c>
      <c r="Q1937" s="26">
        <v>9.99</v>
      </c>
    </row>
    <row r="1938" spans="1:17" x14ac:dyDescent="0.25">
      <c r="A1938" s="26">
        <v>2764</v>
      </c>
      <c r="B1938" s="26">
        <v>5937</v>
      </c>
      <c r="C1938" s="26" t="s">
        <v>0</v>
      </c>
      <c r="D1938" s="26" t="s">
        <v>9417</v>
      </c>
      <c r="E1938" s="28" t="s">
        <v>974</v>
      </c>
      <c r="F1938" s="28" t="s">
        <v>2623</v>
      </c>
      <c r="G1938" s="27">
        <v>40556</v>
      </c>
      <c r="H1938" s="26">
        <v>2.82</v>
      </c>
      <c r="I1938" s="26" t="s">
        <v>3</v>
      </c>
      <c r="J1938" s="26" t="s">
        <v>2624</v>
      </c>
      <c r="K1938" s="27">
        <v>42380</v>
      </c>
      <c r="L1938" s="27"/>
      <c r="M1938" s="27"/>
      <c r="N1938" s="27"/>
      <c r="O1938" s="26"/>
      <c r="P1938" s="26" t="s">
        <v>7933</v>
      </c>
      <c r="Q1938" s="26">
        <v>2.82</v>
      </c>
    </row>
    <row r="1939" spans="1:17" x14ac:dyDescent="0.25">
      <c r="A1939" s="26">
        <v>2765</v>
      </c>
      <c r="B1939" s="26">
        <v>5938</v>
      </c>
      <c r="C1939" s="26" t="s">
        <v>0</v>
      </c>
      <c r="D1939" s="26" t="s">
        <v>9417</v>
      </c>
      <c r="E1939" s="28" t="s">
        <v>974</v>
      </c>
      <c r="F1939" s="28" t="s">
        <v>2751</v>
      </c>
      <c r="G1939" s="27">
        <v>40556</v>
      </c>
      <c r="H1939" s="26">
        <v>9.99</v>
      </c>
      <c r="I1939" s="26" t="s">
        <v>3</v>
      </c>
      <c r="J1939" s="26" t="s">
        <v>2752</v>
      </c>
      <c r="K1939" s="27">
        <v>42360</v>
      </c>
      <c r="L1939" s="27"/>
      <c r="M1939" s="27"/>
      <c r="N1939" s="27"/>
      <c r="O1939" s="26"/>
      <c r="P1939" s="26" t="s">
        <v>7933</v>
      </c>
      <c r="Q1939" s="26">
        <v>9.99</v>
      </c>
    </row>
    <row r="1940" spans="1:17" x14ac:dyDescent="0.25">
      <c r="A1940" s="26">
        <v>2766</v>
      </c>
      <c r="B1940" s="26">
        <v>5939</v>
      </c>
      <c r="C1940" s="26" t="s">
        <v>0</v>
      </c>
      <c r="D1940" s="26" t="s">
        <v>9417</v>
      </c>
      <c r="E1940" s="28" t="s">
        <v>974</v>
      </c>
      <c r="F1940" s="28" t="s">
        <v>2613</v>
      </c>
      <c r="G1940" s="27">
        <v>40556</v>
      </c>
      <c r="H1940" s="26">
        <v>9.99</v>
      </c>
      <c r="I1940" s="26" t="s">
        <v>3</v>
      </c>
      <c r="J1940" s="26" t="s">
        <v>2612</v>
      </c>
      <c r="K1940" s="27">
        <v>42360</v>
      </c>
      <c r="L1940" s="27"/>
      <c r="M1940" s="27"/>
      <c r="N1940" s="27"/>
      <c r="O1940" s="26"/>
      <c r="P1940" s="26" t="s">
        <v>7933</v>
      </c>
      <c r="Q1940" s="26">
        <v>9.99</v>
      </c>
    </row>
    <row r="1941" spans="1:17" x14ac:dyDescent="0.25">
      <c r="A1941" s="26">
        <v>2767</v>
      </c>
      <c r="B1941" s="26">
        <v>5940</v>
      </c>
      <c r="C1941" s="26" t="s">
        <v>0</v>
      </c>
      <c r="D1941" s="26" t="s">
        <v>9417</v>
      </c>
      <c r="E1941" s="28" t="s">
        <v>974</v>
      </c>
      <c r="F1941" s="28" t="s">
        <v>2753</v>
      </c>
      <c r="G1941" s="27">
        <v>40556</v>
      </c>
      <c r="H1941" s="26">
        <v>9.99</v>
      </c>
      <c r="I1941" s="26" t="s">
        <v>3</v>
      </c>
      <c r="J1941" s="26" t="s">
        <v>2559</v>
      </c>
      <c r="K1941" s="27">
        <v>42360</v>
      </c>
      <c r="L1941" s="27"/>
      <c r="M1941" s="27"/>
      <c r="N1941" s="27"/>
      <c r="O1941" s="26"/>
      <c r="P1941" s="26" t="s">
        <v>7933</v>
      </c>
      <c r="Q1941" s="26">
        <v>9.99</v>
      </c>
    </row>
    <row r="1942" spans="1:17" x14ac:dyDescent="0.25">
      <c r="A1942" s="26">
        <v>2768</v>
      </c>
      <c r="B1942" s="26">
        <v>5941</v>
      </c>
      <c r="C1942" s="26" t="s">
        <v>0</v>
      </c>
      <c r="D1942" s="26" t="s">
        <v>9417</v>
      </c>
      <c r="E1942" s="28" t="s">
        <v>974</v>
      </c>
      <c r="F1942" s="28" t="s">
        <v>2754</v>
      </c>
      <c r="G1942" s="27">
        <v>40556</v>
      </c>
      <c r="H1942" s="26">
        <v>8.4600000000000009</v>
      </c>
      <c r="I1942" s="26" t="s">
        <v>3</v>
      </c>
      <c r="J1942" s="26" t="s">
        <v>2010</v>
      </c>
      <c r="K1942" s="27">
        <v>42380</v>
      </c>
      <c r="L1942" s="27"/>
      <c r="M1942" s="27"/>
      <c r="N1942" s="27"/>
      <c r="O1942" s="26"/>
      <c r="P1942" s="26" t="s">
        <v>7933</v>
      </c>
      <c r="Q1942" s="26">
        <v>8.4600000000000009</v>
      </c>
    </row>
    <row r="1943" spans="1:17" x14ac:dyDescent="0.25">
      <c r="A1943" s="26">
        <v>2769</v>
      </c>
      <c r="B1943" s="26">
        <v>5942</v>
      </c>
      <c r="C1943" s="26" t="s">
        <v>0</v>
      </c>
      <c r="D1943" s="26" t="s">
        <v>9417</v>
      </c>
      <c r="E1943" s="28" t="s">
        <v>974</v>
      </c>
      <c r="F1943" s="28" t="s">
        <v>2755</v>
      </c>
      <c r="G1943" s="27">
        <v>40556</v>
      </c>
      <c r="H1943" s="26">
        <v>4.83</v>
      </c>
      <c r="I1943" s="26" t="s">
        <v>3</v>
      </c>
      <c r="J1943" s="26" t="s">
        <v>2756</v>
      </c>
      <c r="K1943" s="27">
        <v>42360</v>
      </c>
      <c r="L1943" s="27"/>
      <c r="M1943" s="27"/>
      <c r="N1943" s="27"/>
      <c r="O1943" s="26"/>
      <c r="P1943" s="26" t="s">
        <v>7933</v>
      </c>
      <c r="Q1943" s="26">
        <v>4.83</v>
      </c>
    </row>
    <row r="1944" spans="1:17" x14ac:dyDescent="0.25">
      <c r="A1944" s="26">
        <v>2770</v>
      </c>
      <c r="B1944" s="26">
        <v>5943</v>
      </c>
      <c r="C1944" s="26" t="s">
        <v>0</v>
      </c>
      <c r="D1944" s="26" t="s">
        <v>9417</v>
      </c>
      <c r="E1944" s="28" t="s">
        <v>974</v>
      </c>
      <c r="F1944" s="28" t="s">
        <v>2614</v>
      </c>
      <c r="G1944" s="27">
        <v>40556</v>
      </c>
      <c r="H1944" s="26">
        <v>6.48</v>
      </c>
      <c r="I1944" s="26" t="s">
        <v>3</v>
      </c>
      <c r="J1944" s="26" t="s">
        <v>2615</v>
      </c>
      <c r="K1944" s="27">
        <v>42376</v>
      </c>
      <c r="L1944" s="27"/>
      <c r="M1944" s="27"/>
      <c r="N1944" s="27"/>
      <c r="O1944" s="26"/>
      <c r="P1944" s="26" t="s">
        <v>7933</v>
      </c>
      <c r="Q1944" s="26">
        <v>6.48</v>
      </c>
    </row>
    <row r="1945" spans="1:17" x14ac:dyDescent="0.25">
      <c r="A1945" s="26">
        <v>2771</v>
      </c>
      <c r="B1945" s="26">
        <v>5944</v>
      </c>
      <c r="C1945" s="26" t="s">
        <v>0</v>
      </c>
      <c r="D1945" s="26" t="s">
        <v>9417</v>
      </c>
      <c r="E1945" s="28" t="s">
        <v>974</v>
      </c>
      <c r="F1945" s="28" t="s">
        <v>2738</v>
      </c>
      <c r="G1945" s="27">
        <v>40556</v>
      </c>
      <c r="H1945" s="26">
        <v>9.8699999999999992</v>
      </c>
      <c r="I1945" s="26" t="s">
        <v>3</v>
      </c>
      <c r="J1945" s="26" t="s">
        <v>2193</v>
      </c>
      <c r="K1945" s="27">
        <v>42377</v>
      </c>
      <c r="L1945" s="27"/>
      <c r="M1945" s="27"/>
      <c r="N1945" s="27"/>
      <c r="O1945" s="26"/>
      <c r="P1945" s="26" t="s">
        <v>7933</v>
      </c>
      <c r="Q1945" s="26">
        <v>9.8699999999999992</v>
      </c>
    </row>
    <row r="1946" spans="1:17" x14ac:dyDescent="0.25">
      <c r="A1946" s="26">
        <v>2772</v>
      </c>
      <c r="B1946" s="26">
        <v>5945</v>
      </c>
      <c r="C1946" s="26" t="s">
        <v>0</v>
      </c>
      <c r="D1946" s="26" t="s">
        <v>9417</v>
      </c>
      <c r="E1946" s="28" t="s">
        <v>974</v>
      </c>
      <c r="F1946" s="28" t="s">
        <v>2739</v>
      </c>
      <c r="G1946" s="27">
        <v>40556</v>
      </c>
      <c r="H1946" s="26">
        <v>9.9</v>
      </c>
      <c r="I1946" s="26" t="s">
        <v>3</v>
      </c>
      <c r="J1946" s="26" t="s">
        <v>2555</v>
      </c>
      <c r="K1946" s="27">
        <v>42360</v>
      </c>
      <c r="L1946" s="27"/>
      <c r="M1946" s="27"/>
      <c r="N1946" s="27"/>
      <c r="O1946" s="26"/>
      <c r="P1946" s="26"/>
      <c r="Q1946" s="26"/>
    </row>
    <row r="1947" spans="1:17" x14ac:dyDescent="0.25">
      <c r="A1947" s="26">
        <v>2773</v>
      </c>
      <c r="B1947" s="26">
        <v>5946</v>
      </c>
      <c r="C1947" s="26" t="s">
        <v>0</v>
      </c>
      <c r="D1947" s="26" t="s">
        <v>9417</v>
      </c>
      <c r="E1947" s="28" t="s">
        <v>974</v>
      </c>
      <c r="F1947" s="28" t="s">
        <v>2740</v>
      </c>
      <c r="G1947" s="27">
        <v>40556</v>
      </c>
      <c r="H1947" s="26">
        <v>4.8600000000000003</v>
      </c>
      <c r="I1947" s="26" t="s">
        <v>3</v>
      </c>
      <c r="J1947" s="26" t="s">
        <v>2622</v>
      </c>
      <c r="K1947" s="27">
        <v>42360</v>
      </c>
      <c r="L1947" s="27"/>
      <c r="M1947" s="27"/>
      <c r="N1947" s="27"/>
      <c r="O1947" s="26"/>
      <c r="P1947" s="26" t="s">
        <v>7933</v>
      </c>
      <c r="Q1947" s="26">
        <v>4.8600000000000003</v>
      </c>
    </row>
    <row r="1948" spans="1:17" x14ac:dyDescent="0.25">
      <c r="A1948" s="26">
        <v>2774</v>
      </c>
      <c r="B1948" s="26">
        <v>5947</v>
      </c>
      <c r="C1948" s="26" t="s">
        <v>0</v>
      </c>
      <c r="D1948" s="26" t="s">
        <v>9417</v>
      </c>
      <c r="E1948" s="28" t="s">
        <v>974</v>
      </c>
      <c r="F1948" s="28" t="s">
        <v>2741</v>
      </c>
      <c r="G1948" s="27">
        <v>40556</v>
      </c>
      <c r="H1948" s="26">
        <v>9.84</v>
      </c>
      <c r="I1948" s="26" t="s">
        <v>3</v>
      </c>
      <c r="J1948" s="26" t="s">
        <v>1706</v>
      </c>
      <c r="K1948" s="27">
        <v>42366</v>
      </c>
      <c r="L1948" s="27"/>
      <c r="M1948" s="27"/>
      <c r="N1948" s="27"/>
      <c r="O1948" s="26"/>
      <c r="P1948" s="26" t="s">
        <v>7933</v>
      </c>
      <c r="Q1948" s="26">
        <v>9.84</v>
      </c>
    </row>
    <row r="1949" spans="1:17" x14ac:dyDescent="0.25">
      <c r="A1949" s="26">
        <v>2775</v>
      </c>
      <c r="B1949" s="26">
        <v>5948</v>
      </c>
      <c r="C1949" s="26" t="s">
        <v>0</v>
      </c>
      <c r="D1949" s="26" t="s">
        <v>9417</v>
      </c>
      <c r="E1949" s="28" t="s">
        <v>974</v>
      </c>
      <c r="F1949" s="28" t="s">
        <v>2742</v>
      </c>
      <c r="G1949" s="27">
        <v>40556</v>
      </c>
      <c r="H1949" s="26">
        <v>9.9600000000000009</v>
      </c>
      <c r="I1949" s="26" t="s">
        <v>3</v>
      </c>
      <c r="J1949" s="26" t="s">
        <v>2743</v>
      </c>
      <c r="K1949" s="27">
        <v>42376</v>
      </c>
      <c r="L1949" s="27"/>
      <c r="M1949" s="27"/>
      <c r="N1949" s="27"/>
      <c r="O1949" s="26"/>
      <c r="P1949" s="26" t="s">
        <v>7933</v>
      </c>
      <c r="Q1949" s="26">
        <v>9.9600000000000009</v>
      </c>
    </row>
    <row r="1950" spans="1:17" x14ac:dyDescent="0.25">
      <c r="A1950" s="26">
        <v>2776</v>
      </c>
      <c r="B1950" s="26">
        <v>5949</v>
      </c>
      <c r="C1950" s="26" t="s">
        <v>0</v>
      </c>
      <c r="D1950" s="26" t="s">
        <v>9417</v>
      </c>
      <c r="E1950" s="28" t="s">
        <v>974</v>
      </c>
      <c r="F1950" s="28" t="s">
        <v>2744</v>
      </c>
      <c r="G1950" s="27">
        <v>40556</v>
      </c>
      <c r="H1950" s="26">
        <v>9.89</v>
      </c>
      <c r="I1950" s="26" t="s">
        <v>3</v>
      </c>
      <c r="J1950" s="26" t="s">
        <v>2745</v>
      </c>
      <c r="K1950" s="27">
        <v>42376</v>
      </c>
      <c r="L1950" s="27"/>
      <c r="M1950" s="27"/>
      <c r="N1950" s="27"/>
      <c r="O1950" s="26"/>
      <c r="P1950" s="26" t="s">
        <v>7933</v>
      </c>
      <c r="Q1950" s="26">
        <v>9.89</v>
      </c>
    </row>
    <row r="1951" spans="1:17" x14ac:dyDescent="0.25">
      <c r="A1951" s="26">
        <v>2777</v>
      </c>
      <c r="B1951" s="26">
        <v>5950</v>
      </c>
      <c r="C1951" s="26" t="s">
        <v>0</v>
      </c>
      <c r="D1951" s="26" t="s">
        <v>9417</v>
      </c>
      <c r="E1951" s="28" t="s">
        <v>974</v>
      </c>
      <c r="F1951" s="28" t="s">
        <v>2746</v>
      </c>
      <c r="G1951" s="27">
        <v>40556</v>
      </c>
      <c r="H1951" s="26">
        <v>9.99</v>
      </c>
      <c r="I1951" s="26" t="s">
        <v>3</v>
      </c>
      <c r="J1951" s="26" t="s">
        <v>1992</v>
      </c>
      <c r="K1951" s="27">
        <v>42366</v>
      </c>
      <c r="L1951" s="27"/>
      <c r="M1951" s="27"/>
      <c r="N1951" s="27"/>
      <c r="O1951" s="26"/>
      <c r="P1951" s="26" t="s">
        <v>7933</v>
      </c>
      <c r="Q1951" s="26">
        <v>9.99</v>
      </c>
    </row>
    <row r="1952" spans="1:17" x14ac:dyDescent="0.25">
      <c r="A1952" s="26">
        <v>2778</v>
      </c>
      <c r="B1952" s="26">
        <v>5951</v>
      </c>
      <c r="C1952" s="26" t="s">
        <v>0</v>
      </c>
      <c r="D1952" s="26" t="s">
        <v>9417</v>
      </c>
      <c r="E1952" s="28" t="s">
        <v>974</v>
      </c>
      <c r="F1952" s="28" t="s">
        <v>2768</v>
      </c>
      <c r="G1952" s="27">
        <v>40556</v>
      </c>
      <c r="H1952" s="26">
        <v>8.64</v>
      </c>
      <c r="I1952" s="26" t="s">
        <v>3</v>
      </c>
      <c r="J1952" s="26" t="s">
        <v>2769</v>
      </c>
      <c r="K1952" s="27">
        <v>42366</v>
      </c>
      <c r="L1952" s="27"/>
      <c r="M1952" s="27"/>
      <c r="N1952" s="27"/>
      <c r="O1952" s="26"/>
      <c r="P1952" s="26" t="s">
        <v>7933</v>
      </c>
      <c r="Q1952" s="26">
        <v>8.64</v>
      </c>
    </row>
    <row r="1953" spans="1:17" x14ac:dyDescent="0.25">
      <c r="A1953" s="26">
        <v>2779</v>
      </c>
      <c r="B1953" s="26">
        <v>5952</v>
      </c>
      <c r="C1953" s="26" t="s">
        <v>0</v>
      </c>
      <c r="D1953" s="26" t="s">
        <v>9417</v>
      </c>
      <c r="E1953" s="28" t="s">
        <v>974</v>
      </c>
      <c r="F1953" s="28" t="s">
        <v>2770</v>
      </c>
      <c r="G1953" s="27">
        <v>40556</v>
      </c>
      <c r="H1953" s="26">
        <v>9.8699999999999992</v>
      </c>
      <c r="I1953" s="26" t="s">
        <v>3</v>
      </c>
      <c r="J1953" s="26" t="s">
        <v>2771</v>
      </c>
      <c r="K1953" s="27">
        <v>42380</v>
      </c>
      <c r="L1953" s="27"/>
      <c r="M1953" s="27"/>
      <c r="N1953" s="27"/>
      <c r="O1953" s="26"/>
      <c r="P1953" s="26" t="s">
        <v>7950</v>
      </c>
      <c r="Q1953" s="26">
        <v>9.8699999999999992</v>
      </c>
    </row>
    <row r="1954" spans="1:17" x14ac:dyDescent="0.25">
      <c r="A1954" s="26">
        <v>2780</v>
      </c>
      <c r="B1954" s="26">
        <v>5953</v>
      </c>
      <c r="C1954" s="26" t="s">
        <v>0</v>
      </c>
      <c r="D1954" s="26" t="s">
        <v>9417</v>
      </c>
      <c r="E1954" s="28" t="s">
        <v>974</v>
      </c>
      <c r="F1954" s="28" t="s">
        <v>2772</v>
      </c>
      <c r="G1954" s="27">
        <v>40556</v>
      </c>
      <c r="H1954" s="26">
        <v>10</v>
      </c>
      <c r="I1954" s="26" t="s">
        <v>3</v>
      </c>
      <c r="J1954" s="26" t="s">
        <v>1456</v>
      </c>
      <c r="K1954" s="27">
        <v>42380</v>
      </c>
      <c r="L1954" s="27"/>
      <c r="M1954" s="27"/>
      <c r="N1954" s="27"/>
      <c r="O1954" s="26"/>
      <c r="P1954" s="26" t="s">
        <v>7933</v>
      </c>
      <c r="Q1954" s="26">
        <v>10</v>
      </c>
    </row>
    <row r="1955" spans="1:17" x14ac:dyDescent="0.25">
      <c r="A1955" s="26">
        <v>2781</v>
      </c>
      <c r="B1955" s="26">
        <v>5954</v>
      </c>
      <c r="C1955" s="26" t="s">
        <v>0</v>
      </c>
      <c r="D1955" s="26" t="s">
        <v>9417</v>
      </c>
      <c r="E1955" s="28" t="s">
        <v>974</v>
      </c>
      <c r="F1955" s="28" t="s">
        <v>2773</v>
      </c>
      <c r="G1955" s="27">
        <v>40556</v>
      </c>
      <c r="H1955" s="26">
        <v>5</v>
      </c>
      <c r="I1955" s="26" t="s">
        <v>3</v>
      </c>
      <c r="J1955" s="26" t="s">
        <v>1451</v>
      </c>
      <c r="K1955" s="27">
        <v>42380</v>
      </c>
      <c r="L1955" s="27"/>
      <c r="M1955" s="27"/>
      <c r="N1955" s="27"/>
      <c r="O1955" s="26"/>
      <c r="P1955" s="26" t="s">
        <v>7933</v>
      </c>
      <c r="Q1955" s="26">
        <v>5</v>
      </c>
    </row>
    <row r="1956" spans="1:17" x14ac:dyDescent="0.25">
      <c r="A1956" s="26">
        <v>2782</v>
      </c>
      <c r="B1956" s="26">
        <v>5955</v>
      </c>
      <c r="C1956" s="26" t="s">
        <v>0</v>
      </c>
      <c r="D1956" s="26" t="s">
        <v>9417</v>
      </c>
      <c r="E1956" s="28" t="s">
        <v>974</v>
      </c>
      <c r="F1956" s="28" t="s">
        <v>2774</v>
      </c>
      <c r="G1956" s="27">
        <v>40556</v>
      </c>
      <c r="H1956" s="26">
        <v>7.59</v>
      </c>
      <c r="I1956" s="26" t="s">
        <v>3</v>
      </c>
      <c r="J1956" s="26" t="s">
        <v>2775</v>
      </c>
      <c r="K1956" s="27">
        <v>42380</v>
      </c>
      <c r="L1956" s="27"/>
      <c r="M1956" s="27"/>
      <c r="N1956" s="27"/>
      <c r="O1956" s="26"/>
      <c r="P1956" s="26" t="s">
        <v>7933</v>
      </c>
      <c r="Q1956" s="26">
        <v>7.59</v>
      </c>
    </row>
    <row r="1957" spans="1:17" x14ac:dyDescent="0.25">
      <c r="A1957" s="26">
        <v>2783</v>
      </c>
      <c r="B1957" s="26">
        <v>5956</v>
      </c>
      <c r="C1957" s="26" t="s">
        <v>0</v>
      </c>
      <c r="D1957" s="26" t="s">
        <v>9417</v>
      </c>
      <c r="E1957" s="28" t="s">
        <v>974</v>
      </c>
      <c r="F1957" s="28" t="s">
        <v>2776</v>
      </c>
      <c r="G1957" s="27">
        <v>40556</v>
      </c>
      <c r="H1957" s="26">
        <v>8.93</v>
      </c>
      <c r="I1957" s="26" t="s">
        <v>3</v>
      </c>
      <c r="J1957" s="26" t="s">
        <v>2777</v>
      </c>
      <c r="K1957" s="27">
        <v>42380</v>
      </c>
      <c r="L1957" s="27"/>
      <c r="M1957" s="27"/>
      <c r="N1957" s="27"/>
      <c r="O1957" s="26"/>
      <c r="P1957" s="26" t="s">
        <v>7933</v>
      </c>
      <c r="Q1957" s="26">
        <v>8.93</v>
      </c>
    </row>
    <row r="1958" spans="1:17" x14ac:dyDescent="0.25">
      <c r="A1958" s="26">
        <v>2784</v>
      </c>
      <c r="B1958" s="26">
        <v>5957</v>
      </c>
      <c r="C1958" s="26" t="s">
        <v>0</v>
      </c>
      <c r="D1958" s="26" t="s">
        <v>9417</v>
      </c>
      <c r="E1958" s="28" t="s">
        <v>974</v>
      </c>
      <c r="F1958" s="28" t="s">
        <v>2778</v>
      </c>
      <c r="G1958" s="27">
        <v>40556</v>
      </c>
      <c r="H1958" s="26">
        <v>9.4499999999999993</v>
      </c>
      <c r="I1958" s="26" t="s">
        <v>3</v>
      </c>
      <c r="J1958" s="26" t="s">
        <v>2779</v>
      </c>
      <c r="K1958" s="27">
        <v>42366</v>
      </c>
      <c r="L1958" s="27"/>
      <c r="M1958" s="27"/>
      <c r="N1958" s="27"/>
      <c r="O1958" s="26"/>
      <c r="P1958" s="26" t="s">
        <v>7933</v>
      </c>
      <c r="Q1958" s="26">
        <v>9.4499999999999993</v>
      </c>
    </row>
    <row r="1959" spans="1:17" x14ac:dyDescent="0.25">
      <c r="A1959" s="26">
        <v>2785</v>
      </c>
      <c r="B1959" s="26">
        <v>5958</v>
      </c>
      <c r="C1959" s="26" t="s">
        <v>0</v>
      </c>
      <c r="D1959" s="26" t="s">
        <v>9417</v>
      </c>
      <c r="E1959" s="28" t="s">
        <v>974</v>
      </c>
      <c r="F1959" s="28" t="s">
        <v>2616</v>
      </c>
      <c r="G1959" s="27">
        <v>40556</v>
      </c>
      <c r="H1959" s="26">
        <v>5.0599999999999996</v>
      </c>
      <c r="I1959" s="26" t="s">
        <v>3</v>
      </c>
      <c r="J1959" s="26" t="s">
        <v>1731</v>
      </c>
      <c r="K1959" s="27">
        <v>42366</v>
      </c>
      <c r="L1959" s="27"/>
      <c r="M1959" s="27"/>
      <c r="N1959" s="27"/>
      <c r="O1959" s="26"/>
      <c r="P1959" s="26" t="s">
        <v>7933</v>
      </c>
      <c r="Q1959" s="26">
        <v>5.0599999999999996</v>
      </c>
    </row>
    <row r="1960" spans="1:17" x14ac:dyDescent="0.25">
      <c r="A1960" s="26">
        <v>2786</v>
      </c>
      <c r="B1960" s="26">
        <v>5959</v>
      </c>
      <c r="C1960" s="26" t="s">
        <v>0</v>
      </c>
      <c r="D1960" s="26" t="s">
        <v>9417</v>
      </c>
      <c r="E1960" s="28" t="s">
        <v>974</v>
      </c>
      <c r="F1960" s="28" t="s">
        <v>2780</v>
      </c>
      <c r="G1960" s="27">
        <v>40556</v>
      </c>
      <c r="H1960" s="26">
        <v>6.21</v>
      </c>
      <c r="I1960" s="26" t="s">
        <v>3</v>
      </c>
      <c r="J1960" s="26" t="s">
        <v>2066</v>
      </c>
      <c r="K1960" s="27">
        <v>42366</v>
      </c>
      <c r="L1960" s="27"/>
      <c r="M1960" s="27"/>
      <c r="N1960" s="27"/>
      <c r="O1960" s="26"/>
      <c r="P1960" s="26" t="s">
        <v>7933</v>
      </c>
      <c r="Q1960" s="26">
        <v>6.21</v>
      </c>
    </row>
    <row r="1961" spans="1:17" x14ac:dyDescent="0.25">
      <c r="A1961" s="26">
        <v>2787</v>
      </c>
      <c r="B1961" s="26">
        <v>5960</v>
      </c>
      <c r="C1961" s="26" t="s">
        <v>0</v>
      </c>
      <c r="D1961" s="26" t="s">
        <v>9417</v>
      </c>
      <c r="E1961" s="28" t="s">
        <v>974</v>
      </c>
      <c r="F1961" s="28" t="s">
        <v>2781</v>
      </c>
      <c r="G1961" s="27">
        <v>40556</v>
      </c>
      <c r="H1961" s="26">
        <v>9.8699999999999992</v>
      </c>
      <c r="I1961" s="26" t="s">
        <v>3</v>
      </c>
      <c r="J1961" s="26" t="s">
        <v>1720</v>
      </c>
      <c r="K1961" s="27">
        <v>42366</v>
      </c>
      <c r="L1961" s="27"/>
      <c r="M1961" s="27"/>
      <c r="N1961" s="27"/>
      <c r="O1961" s="26"/>
      <c r="P1961" s="26" t="s">
        <v>7933</v>
      </c>
      <c r="Q1961" s="26">
        <v>9.8699999999999992</v>
      </c>
    </row>
    <row r="1962" spans="1:17" x14ac:dyDescent="0.25">
      <c r="A1962" s="26">
        <v>2788</v>
      </c>
      <c r="B1962" s="26">
        <v>5961</v>
      </c>
      <c r="C1962" s="26" t="s">
        <v>0</v>
      </c>
      <c r="D1962" s="26" t="s">
        <v>9417</v>
      </c>
      <c r="E1962" s="28" t="s">
        <v>974</v>
      </c>
      <c r="F1962" s="28" t="s">
        <v>2617</v>
      </c>
      <c r="G1962" s="27">
        <v>40556</v>
      </c>
      <c r="H1962" s="26">
        <v>4.95</v>
      </c>
      <c r="I1962" s="26" t="s">
        <v>3</v>
      </c>
      <c r="J1962" s="26" t="s">
        <v>2618</v>
      </c>
      <c r="K1962" s="27">
        <v>42366</v>
      </c>
      <c r="L1962" s="27"/>
      <c r="M1962" s="27"/>
      <c r="N1962" s="27"/>
      <c r="O1962" s="26"/>
      <c r="P1962" s="26" t="s">
        <v>7933</v>
      </c>
      <c r="Q1962" s="26">
        <v>4.95</v>
      </c>
    </row>
    <row r="1963" spans="1:17" x14ac:dyDescent="0.25">
      <c r="A1963" s="26">
        <v>2789</v>
      </c>
      <c r="B1963" s="26">
        <v>5962</v>
      </c>
      <c r="C1963" s="26" t="s">
        <v>0</v>
      </c>
      <c r="D1963" s="26" t="s">
        <v>9417</v>
      </c>
      <c r="E1963" s="28" t="s">
        <v>974</v>
      </c>
      <c r="F1963" s="28" t="s">
        <v>2782</v>
      </c>
      <c r="G1963" s="27">
        <v>40556</v>
      </c>
      <c r="H1963" s="26">
        <v>8.64</v>
      </c>
      <c r="I1963" s="26" t="s">
        <v>3</v>
      </c>
      <c r="J1963" s="26" t="s">
        <v>2783</v>
      </c>
      <c r="K1963" s="27">
        <v>42366</v>
      </c>
      <c r="L1963" s="27"/>
      <c r="M1963" s="27"/>
      <c r="N1963" s="27"/>
      <c r="O1963" s="26"/>
      <c r="P1963" s="26" t="s">
        <v>7933</v>
      </c>
      <c r="Q1963" s="26">
        <v>8.64</v>
      </c>
    </row>
    <row r="1964" spans="1:17" x14ac:dyDescent="0.25">
      <c r="A1964" s="26">
        <v>2790</v>
      </c>
      <c r="B1964" s="26">
        <v>5963</v>
      </c>
      <c r="C1964" s="26" t="s">
        <v>0</v>
      </c>
      <c r="D1964" s="26" t="s">
        <v>9417</v>
      </c>
      <c r="E1964" s="28" t="s">
        <v>974</v>
      </c>
      <c r="F1964" s="28" t="s">
        <v>2784</v>
      </c>
      <c r="G1964" s="27">
        <v>40556</v>
      </c>
      <c r="H1964" s="26">
        <v>9.94</v>
      </c>
      <c r="I1964" s="26" t="s">
        <v>3</v>
      </c>
      <c r="J1964" s="26" t="s">
        <v>2785</v>
      </c>
      <c r="K1964" s="27">
        <v>42366</v>
      </c>
      <c r="L1964" s="27"/>
      <c r="M1964" s="27"/>
      <c r="N1964" s="27"/>
      <c r="O1964" s="26"/>
      <c r="P1964" s="26" t="s">
        <v>7933</v>
      </c>
      <c r="Q1964" s="26">
        <v>9.94</v>
      </c>
    </row>
    <row r="1965" spans="1:17" x14ac:dyDescent="0.25">
      <c r="A1965" s="26">
        <v>2791</v>
      </c>
      <c r="B1965" s="26">
        <v>5964</v>
      </c>
      <c r="C1965" s="26" t="s">
        <v>0</v>
      </c>
      <c r="D1965" s="26" t="s">
        <v>9417</v>
      </c>
      <c r="E1965" s="28" t="s">
        <v>974</v>
      </c>
      <c r="F1965" s="28" t="s">
        <v>2619</v>
      </c>
      <c r="G1965" s="27">
        <v>40556</v>
      </c>
      <c r="H1965" s="26">
        <v>9.89</v>
      </c>
      <c r="I1965" s="26" t="s">
        <v>3</v>
      </c>
      <c r="J1965" s="26" t="s">
        <v>2620</v>
      </c>
      <c r="K1965" s="27">
        <v>42366</v>
      </c>
      <c r="L1965" s="27"/>
      <c r="M1965" s="27"/>
      <c r="N1965" s="27"/>
      <c r="O1965" s="26"/>
      <c r="P1965" s="26" t="s">
        <v>7933</v>
      </c>
      <c r="Q1965" s="26">
        <v>9.89</v>
      </c>
    </row>
    <row r="1966" spans="1:17" x14ac:dyDescent="0.25">
      <c r="A1966" s="26">
        <v>2792</v>
      </c>
      <c r="B1966" s="26">
        <v>5965</v>
      </c>
      <c r="C1966" s="26" t="s">
        <v>0</v>
      </c>
      <c r="D1966" s="26" t="s">
        <v>9417</v>
      </c>
      <c r="E1966" s="28" t="s">
        <v>974</v>
      </c>
      <c r="F1966" s="28" t="s">
        <v>2786</v>
      </c>
      <c r="G1966" s="27">
        <v>40556</v>
      </c>
      <c r="H1966" s="26">
        <v>9.9</v>
      </c>
      <c r="I1966" s="26" t="s">
        <v>3</v>
      </c>
      <c r="J1966" s="26" t="s">
        <v>2787</v>
      </c>
      <c r="K1966" s="27">
        <v>42380</v>
      </c>
      <c r="L1966" s="27"/>
      <c r="M1966" s="27"/>
      <c r="N1966" s="27"/>
      <c r="O1966" s="26"/>
      <c r="P1966" s="26" t="s">
        <v>7933</v>
      </c>
      <c r="Q1966" s="26">
        <v>9.9</v>
      </c>
    </row>
    <row r="1967" spans="1:17" x14ac:dyDescent="0.25">
      <c r="A1967" s="26">
        <v>2793</v>
      </c>
      <c r="B1967" s="26">
        <v>4705</v>
      </c>
      <c r="C1967" s="26" t="s">
        <v>0</v>
      </c>
      <c r="D1967" s="26" t="s">
        <v>9416</v>
      </c>
      <c r="E1967" s="28" t="s">
        <v>974</v>
      </c>
      <c r="F1967" s="28" t="s">
        <v>2641</v>
      </c>
      <c r="G1967" s="27">
        <v>40556</v>
      </c>
      <c r="H1967" s="26">
        <v>8.4600000000000009</v>
      </c>
      <c r="I1967" s="26" t="s">
        <v>3</v>
      </c>
      <c r="J1967" s="26" t="s">
        <v>2642</v>
      </c>
      <c r="K1967" s="27">
        <v>40592</v>
      </c>
      <c r="L1967" s="27">
        <v>40616</v>
      </c>
      <c r="M1967" s="27"/>
      <c r="N1967" s="27">
        <v>40700</v>
      </c>
      <c r="O1967" s="26">
        <v>8.4600000000000009</v>
      </c>
      <c r="P1967" s="26"/>
      <c r="Q1967" s="26"/>
    </row>
    <row r="1968" spans="1:17" x14ac:dyDescent="0.25">
      <c r="A1968" s="26">
        <v>2794</v>
      </c>
      <c r="B1968" s="26">
        <v>4706</v>
      </c>
      <c r="C1968" s="26" t="s">
        <v>0</v>
      </c>
      <c r="D1968" s="26" t="s">
        <v>9416</v>
      </c>
      <c r="E1968" s="28" t="s">
        <v>974</v>
      </c>
      <c r="F1968" s="28" t="s">
        <v>2643</v>
      </c>
      <c r="G1968" s="27">
        <v>40556</v>
      </c>
      <c r="H1968" s="26">
        <v>9.99</v>
      </c>
      <c r="I1968" s="26" t="s">
        <v>3</v>
      </c>
      <c r="J1968" s="26" t="s">
        <v>2644</v>
      </c>
      <c r="K1968" s="27">
        <v>40597</v>
      </c>
      <c r="L1968" s="27">
        <v>40686</v>
      </c>
      <c r="M1968" s="27"/>
      <c r="N1968" s="27">
        <v>40829</v>
      </c>
      <c r="O1968" s="26">
        <v>9.99</v>
      </c>
      <c r="P1968" s="26"/>
      <c r="Q1968" s="26"/>
    </row>
    <row r="1969" spans="1:17" x14ac:dyDescent="0.25">
      <c r="A1969" s="26">
        <v>2795</v>
      </c>
      <c r="B1969" s="26">
        <v>4707</v>
      </c>
      <c r="C1969" s="26" t="s">
        <v>0</v>
      </c>
      <c r="D1969" s="26" t="s">
        <v>9416</v>
      </c>
      <c r="E1969" s="28" t="s">
        <v>974</v>
      </c>
      <c r="F1969" s="28" t="s">
        <v>2645</v>
      </c>
      <c r="G1969" s="27">
        <v>40556</v>
      </c>
      <c r="H1969" s="26">
        <v>9.8699999999999992</v>
      </c>
      <c r="I1969" s="26" t="s">
        <v>3</v>
      </c>
      <c r="J1969" s="26" t="s">
        <v>2646</v>
      </c>
      <c r="K1969" s="27">
        <v>40597</v>
      </c>
      <c r="L1969" s="27">
        <v>40673</v>
      </c>
      <c r="M1969" s="27"/>
      <c r="N1969" s="27">
        <v>40806</v>
      </c>
      <c r="O1969" s="26">
        <v>9.8699999999999992</v>
      </c>
      <c r="P1969" s="26"/>
      <c r="Q1969" s="26"/>
    </row>
    <row r="1970" spans="1:17" x14ac:dyDescent="0.25">
      <c r="A1970" s="26">
        <v>2796</v>
      </c>
      <c r="B1970" s="26">
        <v>4708</v>
      </c>
      <c r="C1970" s="26" t="s">
        <v>0</v>
      </c>
      <c r="D1970" s="26" t="s">
        <v>9416</v>
      </c>
      <c r="E1970" s="28" t="s">
        <v>974</v>
      </c>
      <c r="F1970" s="28" t="s">
        <v>2647</v>
      </c>
      <c r="G1970" s="27">
        <v>40556</v>
      </c>
      <c r="H1970" s="26">
        <v>9.99</v>
      </c>
      <c r="I1970" s="26" t="s">
        <v>3</v>
      </c>
      <c r="J1970" s="26" t="s">
        <v>2648</v>
      </c>
      <c r="K1970" s="27">
        <v>40596</v>
      </c>
      <c r="L1970" s="27">
        <v>40682</v>
      </c>
      <c r="M1970" s="27"/>
      <c r="N1970" s="27">
        <v>40876</v>
      </c>
      <c r="O1970" s="26">
        <v>9.99</v>
      </c>
      <c r="P1970" s="26"/>
      <c r="Q1970" s="26"/>
    </row>
    <row r="1971" spans="1:17" x14ac:dyDescent="0.25">
      <c r="A1971" s="26">
        <v>2797</v>
      </c>
      <c r="B1971" s="26">
        <v>4709</v>
      </c>
      <c r="C1971" s="26" t="s">
        <v>0</v>
      </c>
      <c r="D1971" s="26" t="s">
        <v>9416</v>
      </c>
      <c r="E1971" s="28" t="s">
        <v>974</v>
      </c>
      <c r="F1971" s="28" t="s">
        <v>2649</v>
      </c>
      <c r="G1971" s="27">
        <v>40556</v>
      </c>
      <c r="H1971" s="26">
        <v>9.64</v>
      </c>
      <c r="I1971" s="26" t="s">
        <v>3</v>
      </c>
      <c r="J1971" s="26" t="s">
        <v>2650</v>
      </c>
      <c r="K1971" s="27">
        <v>40592</v>
      </c>
      <c r="L1971" s="27">
        <v>40679</v>
      </c>
      <c r="M1971" s="27"/>
      <c r="N1971" s="27">
        <v>41037</v>
      </c>
      <c r="O1971" s="26">
        <v>9.6349999999999998</v>
      </c>
      <c r="P1971" s="26"/>
      <c r="Q1971" s="26"/>
    </row>
    <row r="1972" spans="1:17" x14ac:dyDescent="0.25">
      <c r="A1972" s="26">
        <v>2798</v>
      </c>
      <c r="B1972" s="26">
        <v>4710</v>
      </c>
      <c r="C1972" s="26" t="s">
        <v>0</v>
      </c>
      <c r="D1972" s="26" t="s">
        <v>9416</v>
      </c>
      <c r="E1972" s="28" t="s">
        <v>974</v>
      </c>
      <c r="F1972" s="28" t="s">
        <v>2651</v>
      </c>
      <c r="G1972" s="27">
        <v>40556</v>
      </c>
      <c r="H1972" s="26">
        <v>9.86</v>
      </c>
      <c r="I1972" s="26" t="s">
        <v>3</v>
      </c>
      <c r="J1972" s="26" t="s">
        <v>2652</v>
      </c>
      <c r="K1972" s="27">
        <v>40599</v>
      </c>
      <c r="L1972" s="27">
        <v>40683</v>
      </c>
      <c r="M1972" s="27"/>
      <c r="N1972" s="27">
        <v>41040</v>
      </c>
      <c r="O1972" s="26">
        <v>9.8000000000000007</v>
      </c>
      <c r="P1972" s="26"/>
      <c r="Q1972" s="26"/>
    </row>
    <row r="1973" spans="1:17" x14ac:dyDescent="0.25">
      <c r="A1973" s="26">
        <v>2799</v>
      </c>
      <c r="B1973" s="26">
        <v>4711</v>
      </c>
      <c r="C1973" s="26" t="s">
        <v>0</v>
      </c>
      <c r="D1973" s="26" t="s">
        <v>9416</v>
      </c>
      <c r="E1973" s="28" t="s">
        <v>974</v>
      </c>
      <c r="F1973" s="28" t="s">
        <v>2653</v>
      </c>
      <c r="G1973" s="27">
        <v>40556</v>
      </c>
      <c r="H1973" s="26">
        <v>9.9</v>
      </c>
      <c r="I1973" s="26" t="s">
        <v>3</v>
      </c>
      <c r="J1973" s="26" t="s">
        <v>2654</v>
      </c>
      <c r="K1973" s="27">
        <v>40596</v>
      </c>
      <c r="L1973" s="27">
        <v>40683</v>
      </c>
      <c r="M1973" s="27"/>
      <c r="N1973" s="27">
        <v>41071</v>
      </c>
      <c r="O1973" s="26">
        <v>9.9</v>
      </c>
      <c r="P1973" s="26"/>
      <c r="Q1973" s="26"/>
    </row>
    <row r="1974" spans="1:17" x14ac:dyDescent="0.25">
      <c r="A1974" s="26">
        <v>2800</v>
      </c>
      <c r="B1974" s="26">
        <v>4712</v>
      </c>
      <c r="C1974" s="26" t="s">
        <v>0</v>
      </c>
      <c r="D1974" s="26" t="s">
        <v>9416</v>
      </c>
      <c r="E1974" s="28" t="s">
        <v>974</v>
      </c>
      <c r="F1974" s="28" t="s">
        <v>2655</v>
      </c>
      <c r="G1974" s="27">
        <v>40556</v>
      </c>
      <c r="H1974" s="26">
        <v>9.81</v>
      </c>
      <c r="I1974" s="26" t="s">
        <v>3</v>
      </c>
      <c r="J1974" s="26" t="s">
        <v>2656</v>
      </c>
      <c r="K1974" s="27">
        <v>40592</v>
      </c>
      <c r="L1974" s="27">
        <v>40648</v>
      </c>
      <c r="M1974" s="27"/>
      <c r="N1974" s="27">
        <v>40735</v>
      </c>
      <c r="O1974" s="26">
        <v>9.8049999999999997</v>
      </c>
      <c r="P1974" s="26"/>
      <c r="Q1974" s="26"/>
    </row>
    <row r="1975" spans="1:17" x14ac:dyDescent="0.25">
      <c r="A1975" s="26">
        <v>2801</v>
      </c>
      <c r="B1975" s="26">
        <v>4713</v>
      </c>
      <c r="C1975" s="26" t="s">
        <v>0</v>
      </c>
      <c r="D1975" s="26" t="s">
        <v>9416</v>
      </c>
      <c r="E1975" s="28" t="s">
        <v>974</v>
      </c>
      <c r="F1975" s="28" t="s">
        <v>2657</v>
      </c>
      <c r="G1975" s="27">
        <v>40556</v>
      </c>
      <c r="H1975" s="26">
        <v>9.8000000000000007</v>
      </c>
      <c r="I1975" s="26" t="s">
        <v>3</v>
      </c>
      <c r="J1975" s="26" t="s">
        <v>2658</v>
      </c>
      <c r="K1975" s="27">
        <v>40597</v>
      </c>
      <c r="L1975" s="27">
        <v>40683</v>
      </c>
      <c r="M1975" s="27"/>
      <c r="N1975" s="27">
        <v>41007</v>
      </c>
      <c r="O1975" s="26">
        <v>9.8000000000000007</v>
      </c>
      <c r="P1975" s="26"/>
      <c r="Q1975" s="26"/>
    </row>
    <row r="1976" spans="1:17" x14ac:dyDescent="0.25">
      <c r="A1976" s="26">
        <v>2802</v>
      </c>
      <c r="B1976" s="26">
        <v>4714</v>
      </c>
      <c r="C1976" s="26" t="s">
        <v>0</v>
      </c>
      <c r="D1976" s="26" t="s">
        <v>9416</v>
      </c>
      <c r="E1976" s="28" t="s">
        <v>974</v>
      </c>
      <c r="F1976" s="28" t="s">
        <v>2659</v>
      </c>
      <c r="G1976" s="27">
        <v>40556</v>
      </c>
      <c r="H1976" s="26">
        <v>9.86</v>
      </c>
      <c r="I1976" s="26" t="s">
        <v>3</v>
      </c>
      <c r="J1976" s="26" t="s">
        <v>2660</v>
      </c>
      <c r="K1976" s="27">
        <v>40597</v>
      </c>
      <c r="L1976" s="27">
        <v>40648</v>
      </c>
      <c r="M1976" s="27"/>
      <c r="N1976" s="27">
        <v>40756</v>
      </c>
      <c r="O1976" s="26">
        <v>9.86</v>
      </c>
      <c r="P1976" s="26"/>
      <c r="Q1976" s="26"/>
    </row>
    <row r="1977" spans="1:17" x14ac:dyDescent="0.25">
      <c r="A1977" s="26">
        <v>2803</v>
      </c>
      <c r="B1977" s="26">
        <v>4715</v>
      </c>
      <c r="C1977" s="26" t="s">
        <v>0</v>
      </c>
      <c r="D1977" s="26" t="s">
        <v>9416</v>
      </c>
      <c r="E1977" s="28" t="s">
        <v>974</v>
      </c>
      <c r="F1977" s="28" t="s">
        <v>2661</v>
      </c>
      <c r="G1977" s="27">
        <v>40556</v>
      </c>
      <c r="H1977" s="26">
        <v>9.8699999999999992</v>
      </c>
      <c r="I1977" s="26" t="s">
        <v>3</v>
      </c>
      <c r="J1977" s="26" t="s">
        <v>2662</v>
      </c>
      <c r="K1977" s="27">
        <v>40596</v>
      </c>
      <c r="L1977" s="27">
        <v>40673</v>
      </c>
      <c r="M1977" s="27"/>
      <c r="N1977" s="27">
        <v>40827</v>
      </c>
      <c r="O1977" s="26">
        <v>9.8699999999999992</v>
      </c>
      <c r="P1977" s="26"/>
      <c r="Q1977" s="26"/>
    </row>
    <row r="1978" spans="1:17" x14ac:dyDescent="0.25">
      <c r="A1978" s="26">
        <v>2804</v>
      </c>
      <c r="B1978" s="26">
        <v>4649</v>
      </c>
      <c r="C1978" s="26" t="s">
        <v>0</v>
      </c>
      <c r="D1978" s="26" t="s">
        <v>9415</v>
      </c>
      <c r="E1978" s="28" t="s">
        <v>974</v>
      </c>
      <c r="F1978" s="28" t="s">
        <v>2663</v>
      </c>
      <c r="G1978" s="27">
        <v>40556</v>
      </c>
      <c r="H1978" s="26">
        <v>10</v>
      </c>
      <c r="I1978" s="26" t="s">
        <v>3</v>
      </c>
      <c r="J1978" s="26" t="s">
        <v>8699</v>
      </c>
      <c r="K1978" s="27">
        <v>40595</v>
      </c>
      <c r="L1978" s="27">
        <v>40683</v>
      </c>
      <c r="M1978" s="27"/>
      <c r="N1978" s="27">
        <v>40940</v>
      </c>
      <c r="O1978" s="26">
        <v>10</v>
      </c>
      <c r="P1978" s="26"/>
      <c r="Q1978" s="26"/>
    </row>
    <row r="1979" spans="1:17" x14ac:dyDescent="0.25">
      <c r="A1979" s="26">
        <v>2805</v>
      </c>
      <c r="B1979" s="26">
        <v>4650</v>
      </c>
      <c r="C1979" s="26" t="s">
        <v>0</v>
      </c>
      <c r="D1979" s="26" t="s">
        <v>9415</v>
      </c>
      <c r="E1979" s="28" t="s">
        <v>974</v>
      </c>
      <c r="F1979" s="28" t="s">
        <v>2664</v>
      </c>
      <c r="G1979" s="27">
        <v>40556</v>
      </c>
      <c r="H1979" s="26">
        <v>9.8699999999999992</v>
      </c>
      <c r="I1979" s="26" t="s">
        <v>3</v>
      </c>
      <c r="J1979" s="26" t="s">
        <v>8700</v>
      </c>
      <c r="K1979" s="27">
        <v>40595</v>
      </c>
      <c r="L1979" s="27">
        <v>40617</v>
      </c>
      <c r="M1979" s="27"/>
      <c r="N1979" s="27">
        <v>40716</v>
      </c>
      <c r="O1979" s="26">
        <v>9.8699999999999992</v>
      </c>
      <c r="P1979" s="26"/>
      <c r="Q1979" s="26"/>
    </row>
    <row r="1980" spans="1:17" x14ac:dyDescent="0.25">
      <c r="A1980" s="26">
        <v>2806</v>
      </c>
      <c r="B1980" s="26">
        <v>4651</v>
      </c>
      <c r="C1980" s="26" t="s">
        <v>0</v>
      </c>
      <c r="D1980" s="26" t="s">
        <v>9415</v>
      </c>
      <c r="E1980" s="28" t="s">
        <v>974</v>
      </c>
      <c r="F1980" s="28" t="s">
        <v>2665</v>
      </c>
      <c r="G1980" s="27">
        <v>40556</v>
      </c>
      <c r="H1980" s="26">
        <v>7.99</v>
      </c>
      <c r="I1980" s="26" t="s">
        <v>3</v>
      </c>
      <c r="J1980" s="26" t="s">
        <v>8701</v>
      </c>
      <c r="K1980" s="27">
        <v>40595</v>
      </c>
      <c r="L1980" s="27">
        <v>40640</v>
      </c>
      <c r="M1980" s="27"/>
      <c r="N1980" s="27">
        <v>40716</v>
      </c>
      <c r="O1980" s="26">
        <v>7.99</v>
      </c>
      <c r="P1980" s="26"/>
      <c r="Q1980" s="26"/>
    </row>
    <row r="1981" spans="1:17" x14ac:dyDescent="0.25">
      <c r="A1981" s="26">
        <v>2807</v>
      </c>
      <c r="B1981" s="26">
        <v>4652</v>
      </c>
      <c r="C1981" s="26" t="s">
        <v>0</v>
      </c>
      <c r="D1981" s="26" t="s">
        <v>9415</v>
      </c>
      <c r="E1981" s="28" t="s">
        <v>974</v>
      </c>
      <c r="F1981" s="28" t="s">
        <v>2666</v>
      </c>
      <c r="G1981" s="27">
        <v>40556</v>
      </c>
      <c r="H1981" s="26">
        <v>9.16</v>
      </c>
      <c r="I1981" s="26" t="s">
        <v>3</v>
      </c>
      <c r="J1981" s="26" t="s">
        <v>1546</v>
      </c>
      <c r="K1981" s="27">
        <v>40595</v>
      </c>
      <c r="L1981" s="27">
        <v>40660</v>
      </c>
      <c r="M1981" s="27"/>
      <c r="N1981" s="27">
        <v>40756</v>
      </c>
      <c r="O1981" s="26">
        <v>9.16</v>
      </c>
      <c r="P1981" s="26"/>
      <c r="Q1981" s="26"/>
    </row>
    <row r="1982" spans="1:17" x14ac:dyDescent="0.25">
      <c r="A1982" s="26">
        <v>2808</v>
      </c>
      <c r="B1982" s="26">
        <v>4653</v>
      </c>
      <c r="C1982" s="26" t="s">
        <v>0</v>
      </c>
      <c r="D1982" s="26" t="s">
        <v>9415</v>
      </c>
      <c r="E1982" s="28" t="s">
        <v>974</v>
      </c>
      <c r="F1982" s="28" t="s">
        <v>2667</v>
      </c>
      <c r="G1982" s="27">
        <v>40556</v>
      </c>
      <c r="H1982" s="26">
        <v>9.84</v>
      </c>
      <c r="I1982" s="26" t="s">
        <v>3</v>
      </c>
      <c r="J1982" s="26" t="s">
        <v>8702</v>
      </c>
      <c r="K1982" s="27">
        <v>40595</v>
      </c>
      <c r="L1982" s="27">
        <v>40683</v>
      </c>
      <c r="M1982" s="27"/>
      <c r="N1982" s="27">
        <v>40837</v>
      </c>
      <c r="O1982" s="26">
        <v>9.84</v>
      </c>
      <c r="P1982" s="26"/>
      <c r="Q1982" s="26"/>
    </row>
    <row r="1983" spans="1:17" x14ac:dyDescent="0.25">
      <c r="A1983" s="26">
        <v>2809</v>
      </c>
      <c r="B1983" s="26">
        <v>4654</v>
      </c>
      <c r="C1983" s="26" t="s">
        <v>0</v>
      </c>
      <c r="D1983" s="26" t="s">
        <v>9415</v>
      </c>
      <c r="E1983" s="28" t="s">
        <v>974</v>
      </c>
      <c r="F1983" s="28" t="s">
        <v>2668</v>
      </c>
      <c r="G1983" s="27">
        <v>40556</v>
      </c>
      <c r="H1983" s="26">
        <v>9.23</v>
      </c>
      <c r="I1983" s="26" t="s">
        <v>3</v>
      </c>
      <c r="J1983" s="26" t="s">
        <v>1558</v>
      </c>
      <c r="K1983" s="27">
        <v>40613</v>
      </c>
      <c r="L1983" s="27">
        <v>40704</v>
      </c>
      <c r="M1983" s="27"/>
      <c r="N1983" s="27">
        <v>40785</v>
      </c>
      <c r="O1983" s="26">
        <v>9.23</v>
      </c>
      <c r="P1983" s="26"/>
      <c r="Q1983" s="26"/>
    </row>
    <row r="1984" spans="1:17" x14ac:dyDescent="0.25">
      <c r="A1984" s="26">
        <v>2810</v>
      </c>
      <c r="B1984" s="26">
        <v>4655</v>
      </c>
      <c r="C1984" s="26" t="s">
        <v>0</v>
      </c>
      <c r="D1984" s="26" t="s">
        <v>9415</v>
      </c>
      <c r="E1984" s="28" t="s">
        <v>974</v>
      </c>
      <c r="F1984" s="28" t="s">
        <v>2669</v>
      </c>
      <c r="G1984" s="27">
        <v>40556</v>
      </c>
      <c r="H1984" s="26">
        <v>7.75</v>
      </c>
      <c r="I1984" s="26" t="s">
        <v>3</v>
      </c>
      <c r="J1984" s="26" t="s">
        <v>2670</v>
      </c>
      <c r="K1984" s="27">
        <v>40595</v>
      </c>
      <c r="L1984" s="27">
        <v>40604</v>
      </c>
      <c r="M1984" s="27"/>
      <c r="N1984" s="27">
        <v>40721</v>
      </c>
      <c r="O1984" s="26">
        <v>7.75</v>
      </c>
      <c r="P1984" s="26"/>
      <c r="Q1984" s="26"/>
    </row>
    <row r="1985" spans="1:17" x14ac:dyDescent="0.25">
      <c r="A1985" s="26">
        <v>2811</v>
      </c>
      <c r="B1985" s="26">
        <v>4656</v>
      </c>
      <c r="C1985" s="26" t="s">
        <v>0</v>
      </c>
      <c r="D1985" s="26" t="s">
        <v>9415</v>
      </c>
      <c r="E1985" s="28" t="s">
        <v>974</v>
      </c>
      <c r="F1985" s="28" t="s">
        <v>2671</v>
      </c>
      <c r="G1985" s="27">
        <v>40556</v>
      </c>
      <c r="H1985" s="26">
        <v>6.9</v>
      </c>
      <c r="I1985" s="26" t="s">
        <v>3</v>
      </c>
      <c r="J1985" s="26" t="s">
        <v>8703</v>
      </c>
      <c r="K1985" s="27">
        <v>40595</v>
      </c>
      <c r="L1985" s="27">
        <v>40638</v>
      </c>
      <c r="M1985" s="27"/>
      <c r="N1985" s="27">
        <v>40897</v>
      </c>
      <c r="O1985" s="26">
        <v>6.9</v>
      </c>
      <c r="P1985" s="26"/>
      <c r="Q1985" s="26"/>
    </row>
    <row r="1986" spans="1:17" x14ac:dyDescent="0.25">
      <c r="A1986" s="26">
        <v>2812</v>
      </c>
      <c r="B1986" s="26">
        <v>39</v>
      </c>
      <c r="C1986" s="26" t="s">
        <v>0</v>
      </c>
      <c r="D1986" s="26" t="s">
        <v>9417</v>
      </c>
      <c r="E1986" s="28" t="s">
        <v>974</v>
      </c>
      <c r="F1986" s="28" t="s">
        <v>2991</v>
      </c>
      <c r="G1986" s="27">
        <v>40557</v>
      </c>
      <c r="H1986" s="26">
        <v>10</v>
      </c>
      <c r="I1986" s="26" t="s">
        <v>3</v>
      </c>
      <c r="J1986" s="26" t="s">
        <v>2939</v>
      </c>
      <c r="K1986" s="27"/>
      <c r="L1986" s="27"/>
      <c r="M1986" s="27"/>
      <c r="N1986" s="27"/>
      <c r="O1986" s="26"/>
      <c r="P1986" s="26" t="s">
        <v>7996</v>
      </c>
      <c r="Q1986" s="26"/>
    </row>
    <row r="1987" spans="1:17" x14ac:dyDescent="0.25">
      <c r="A1987" s="26">
        <v>2813</v>
      </c>
      <c r="B1987" s="26">
        <v>40</v>
      </c>
      <c r="C1987" s="26" t="s">
        <v>0</v>
      </c>
      <c r="D1987" s="26" t="s">
        <v>9417</v>
      </c>
      <c r="E1987" s="28" t="s">
        <v>974</v>
      </c>
      <c r="F1987" s="28" t="s">
        <v>2838</v>
      </c>
      <c r="G1987" s="27">
        <v>40557</v>
      </c>
      <c r="H1987" s="26">
        <v>9.8699999999999992</v>
      </c>
      <c r="I1987" s="26" t="s">
        <v>3</v>
      </c>
      <c r="J1987" s="26" t="s">
        <v>2839</v>
      </c>
      <c r="K1987" s="27">
        <v>42494</v>
      </c>
      <c r="L1987" s="27"/>
      <c r="M1987" s="27"/>
      <c r="N1987" s="27"/>
      <c r="O1987" s="26"/>
      <c r="P1987" s="26" t="s">
        <v>8718</v>
      </c>
      <c r="Q1987" s="26">
        <v>9.8699999999999992</v>
      </c>
    </row>
    <row r="1988" spans="1:17" x14ac:dyDescent="0.25">
      <c r="A1988" s="26">
        <v>2814</v>
      </c>
      <c r="B1988" s="26">
        <v>41</v>
      </c>
      <c r="C1988" s="26" t="s">
        <v>0</v>
      </c>
      <c r="D1988" s="26" t="s">
        <v>9417</v>
      </c>
      <c r="E1988" s="28" t="s">
        <v>974</v>
      </c>
      <c r="F1988" s="28" t="s">
        <v>2992</v>
      </c>
      <c r="G1988" s="27">
        <v>40557</v>
      </c>
      <c r="H1988" s="26">
        <v>9.8699999999999992</v>
      </c>
      <c r="I1988" s="26" t="s">
        <v>3</v>
      </c>
      <c r="J1988" s="26" t="s">
        <v>2993</v>
      </c>
      <c r="K1988" s="27">
        <v>42494</v>
      </c>
      <c r="L1988" s="27"/>
      <c r="M1988" s="27"/>
      <c r="N1988" s="27"/>
      <c r="O1988" s="26"/>
      <c r="P1988" s="26" t="s">
        <v>8718</v>
      </c>
      <c r="Q1988" s="26">
        <v>9.8699999999999992</v>
      </c>
    </row>
    <row r="1989" spans="1:17" x14ac:dyDescent="0.25">
      <c r="A1989" s="26">
        <v>2815</v>
      </c>
      <c r="B1989" s="26">
        <v>42</v>
      </c>
      <c r="C1989" s="26" t="s">
        <v>0</v>
      </c>
      <c r="D1989" s="26" t="s">
        <v>9417</v>
      </c>
      <c r="E1989" s="28" t="s">
        <v>974</v>
      </c>
      <c r="F1989" s="28" t="s">
        <v>2994</v>
      </c>
      <c r="G1989" s="27">
        <v>40557</v>
      </c>
      <c r="H1989" s="26">
        <v>8.1</v>
      </c>
      <c r="I1989" s="26" t="s">
        <v>3</v>
      </c>
      <c r="J1989" s="26" t="s">
        <v>2995</v>
      </c>
      <c r="K1989" s="27"/>
      <c r="L1989" s="27"/>
      <c r="M1989" s="27"/>
      <c r="N1989" s="27"/>
      <c r="O1989" s="26"/>
      <c r="P1989" s="26" t="s">
        <v>7997</v>
      </c>
      <c r="Q1989" s="26"/>
    </row>
    <row r="1990" spans="1:17" x14ac:dyDescent="0.25">
      <c r="A1990" s="26">
        <v>2816</v>
      </c>
      <c r="B1990" s="26">
        <v>43</v>
      </c>
      <c r="C1990" s="26" t="s">
        <v>0</v>
      </c>
      <c r="D1990" s="26" t="s">
        <v>9417</v>
      </c>
      <c r="E1990" s="28" t="s">
        <v>974</v>
      </c>
      <c r="F1990" s="28" t="s">
        <v>2996</v>
      </c>
      <c r="G1990" s="27">
        <v>40557</v>
      </c>
      <c r="H1990" s="26">
        <v>10</v>
      </c>
      <c r="I1990" s="26" t="s">
        <v>3</v>
      </c>
      <c r="J1990" s="26" t="s">
        <v>2997</v>
      </c>
      <c r="K1990" s="27"/>
      <c r="L1990" s="27"/>
      <c r="M1990" s="27"/>
      <c r="N1990" s="27"/>
      <c r="O1990" s="26"/>
      <c r="P1990" s="26" t="s">
        <v>7998</v>
      </c>
      <c r="Q1990" s="26"/>
    </row>
    <row r="1991" spans="1:17" x14ac:dyDescent="0.25">
      <c r="A1991" s="26">
        <v>2817</v>
      </c>
      <c r="B1991" s="26">
        <v>44</v>
      </c>
      <c r="C1991" s="26" t="s">
        <v>0</v>
      </c>
      <c r="D1991" s="26" t="s">
        <v>9417</v>
      </c>
      <c r="E1991" s="28" t="s">
        <v>974</v>
      </c>
      <c r="F1991" s="28" t="s">
        <v>2998</v>
      </c>
      <c r="G1991" s="27">
        <v>40557</v>
      </c>
      <c r="H1991" s="26">
        <v>4.9950000000000001</v>
      </c>
      <c r="I1991" s="26" t="s">
        <v>3</v>
      </c>
      <c r="J1991" s="26" t="s">
        <v>2999</v>
      </c>
      <c r="K1991" s="27">
        <v>42494</v>
      </c>
      <c r="L1991" s="27"/>
      <c r="M1991" s="27"/>
      <c r="N1991" s="27"/>
      <c r="O1991" s="26"/>
      <c r="P1991" s="26" t="s">
        <v>8718</v>
      </c>
      <c r="Q1991" s="26">
        <v>4.9950000000000001</v>
      </c>
    </row>
    <row r="1992" spans="1:17" x14ac:dyDescent="0.25">
      <c r="A1992" s="26">
        <v>2818</v>
      </c>
      <c r="B1992" s="26">
        <v>45</v>
      </c>
      <c r="C1992" s="26" t="s">
        <v>0</v>
      </c>
      <c r="D1992" s="26" t="s">
        <v>9417</v>
      </c>
      <c r="E1992" s="28" t="s">
        <v>974</v>
      </c>
      <c r="F1992" s="28" t="s">
        <v>2853</v>
      </c>
      <c r="G1992" s="27">
        <v>40557</v>
      </c>
      <c r="H1992" s="26">
        <v>9.9</v>
      </c>
      <c r="I1992" s="26" t="s">
        <v>3</v>
      </c>
      <c r="J1992" s="26" t="s">
        <v>2854</v>
      </c>
      <c r="K1992" s="27"/>
      <c r="L1992" s="27"/>
      <c r="M1992" s="27"/>
      <c r="N1992" s="27"/>
      <c r="O1992" s="26"/>
      <c r="P1992" s="26" t="s">
        <v>7967</v>
      </c>
      <c r="Q1992" s="26"/>
    </row>
    <row r="1993" spans="1:17" x14ac:dyDescent="0.25">
      <c r="A1993" s="26">
        <v>2819</v>
      </c>
      <c r="B1993" s="26">
        <v>46</v>
      </c>
      <c r="C1993" s="26" t="s">
        <v>0</v>
      </c>
      <c r="D1993" s="26" t="s">
        <v>9417</v>
      </c>
      <c r="E1993" s="28" t="s">
        <v>974</v>
      </c>
      <c r="F1993" s="28" t="s">
        <v>3000</v>
      </c>
      <c r="G1993" s="27">
        <v>40557</v>
      </c>
      <c r="H1993" s="26">
        <v>9.9849999999999994</v>
      </c>
      <c r="I1993" s="26" t="s">
        <v>3</v>
      </c>
      <c r="J1993" s="26" t="s">
        <v>3001</v>
      </c>
      <c r="K1993" s="27">
        <v>42494</v>
      </c>
      <c r="L1993" s="27"/>
      <c r="M1993" s="27"/>
      <c r="N1993" s="27"/>
      <c r="O1993" s="26"/>
      <c r="P1993" s="26" t="s">
        <v>8718</v>
      </c>
      <c r="Q1993" s="26">
        <v>9.9849999999999994</v>
      </c>
    </row>
    <row r="1994" spans="1:17" x14ac:dyDescent="0.25">
      <c r="A1994" s="26">
        <v>2820</v>
      </c>
      <c r="B1994" s="26">
        <v>47</v>
      </c>
      <c r="C1994" s="26" t="s">
        <v>0</v>
      </c>
      <c r="D1994" s="26" t="s">
        <v>9417</v>
      </c>
      <c r="E1994" s="28" t="s">
        <v>974</v>
      </c>
      <c r="F1994" s="28" t="s">
        <v>3002</v>
      </c>
      <c r="G1994" s="27">
        <v>40557</v>
      </c>
      <c r="H1994" s="26">
        <v>9.6199999999999992</v>
      </c>
      <c r="I1994" s="26" t="s">
        <v>3</v>
      </c>
      <c r="J1994" s="26" t="s">
        <v>3003</v>
      </c>
      <c r="K1994" s="27"/>
      <c r="L1994" s="27"/>
      <c r="M1994" s="27"/>
      <c r="N1994" s="27"/>
      <c r="O1994" s="26"/>
      <c r="P1994" s="26" t="s">
        <v>7999</v>
      </c>
      <c r="Q1994" s="26"/>
    </row>
    <row r="1995" spans="1:17" x14ac:dyDescent="0.25">
      <c r="A1995" s="26">
        <v>2821</v>
      </c>
      <c r="B1995" s="26">
        <v>48</v>
      </c>
      <c r="C1995" s="26" t="s">
        <v>0</v>
      </c>
      <c r="D1995" s="26" t="s">
        <v>9417</v>
      </c>
      <c r="E1995" s="28" t="s">
        <v>974</v>
      </c>
      <c r="F1995" s="28" t="s">
        <v>3004</v>
      </c>
      <c r="G1995" s="27">
        <v>40557</v>
      </c>
      <c r="H1995" s="26">
        <v>10</v>
      </c>
      <c r="I1995" s="26" t="s">
        <v>3</v>
      </c>
      <c r="J1995" s="26" t="s">
        <v>2997</v>
      </c>
      <c r="K1995" s="27"/>
      <c r="L1995" s="27"/>
      <c r="M1995" s="27"/>
      <c r="N1995" s="27"/>
      <c r="O1995" s="26"/>
      <c r="P1995" s="26" t="s">
        <v>8000</v>
      </c>
      <c r="Q1995" s="26"/>
    </row>
    <row r="1996" spans="1:17" x14ac:dyDescent="0.25">
      <c r="A1996" s="26">
        <v>2822</v>
      </c>
      <c r="B1996" s="26">
        <v>49</v>
      </c>
      <c r="C1996" s="26" t="s">
        <v>0</v>
      </c>
      <c r="D1996" s="26" t="s">
        <v>9417</v>
      </c>
      <c r="E1996" s="28" t="s">
        <v>974</v>
      </c>
      <c r="F1996" s="28" t="s">
        <v>2855</v>
      </c>
      <c r="G1996" s="27">
        <v>40557</v>
      </c>
      <c r="H1996" s="26">
        <v>9.7200000000000006</v>
      </c>
      <c r="I1996" s="26" t="s">
        <v>3</v>
      </c>
      <c r="J1996" s="26" t="s">
        <v>2856</v>
      </c>
      <c r="K1996" s="27"/>
      <c r="L1996" s="27"/>
      <c r="M1996" s="27"/>
      <c r="N1996" s="27"/>
      <c r="O1996" s="26"/>
      <c r="P1996" s="26" t="s">
        <v>7968</v>
      </c>
      <c r="Q1996" s="26"/>
    </row>
    <row r="1997" spans="1:17" x14ac:dyDescent="0.25">
      <c r="A1997" s="26">
        <v>2823</v>
      </c>
      <c r="B1997" s="26">
        <v>50</v>
      </c>
      <c r="C1997" s="26" t="s">
        <v>0</v>
      </c>
      <c r="D1997" s="26" t="s">
        <v>9417</v>
      </c>
      <c r="E1997" s="28" t="s">
        <v>974</v>
      </c>
      <c r="F1997" s="28" t="s">
        <v>3005</v>
      </c>
      <c r="G1997" s="27">
        <v>40557</v>
      </c>
      <c r="H1997" s="26">
        <v>4</v>
      </c>
      <c r="I1997" s="26" t="s">
        <v>3</v>
      </c>
      <c r="J1997" s="26" t="s">
        <v>2851</v>
      </c>
      <c r="K1997" s="27"/>
      <c r="L1997" s="27"/>
      <c r="M1997" s="27"/>
      <c r="N1997" s="27"/>
      <c r="O1997" s="26"/>
      <c r="P1997" s="26" t="s">
        <v>8001</v>
      </c>
      <c r="Q1997" s="26"/>
    </row>
    <row r="1998" spans="1:17" x14ac:dyDescent="0.25">
      <c r="A1998" s="26">
        <v>2824</v>
      </c>
      <c r="B1998" s="26">
        <v>51</v>
      </c>
      <c r="C1998" s="26" t="s">
        <v>0</v>
      </c>
      <c r="D1998" s="26" t="s">
        <v>9417</v>
      </c>
      <c r="E1998" s="28" t="s">
        <v>974</v>
      </c>
      <c r="F1998" s="28" t="s">
        <v>3006</v>
      </c>
      <c r="G1998" s="27">
        <v>40557</v>
      </c>
      <c r="H1998" s="26">
        <v>10</v>
      </c>
      <c r="I1998" s="26" t="s">
        <v>3</v>
      </c>
      <c r="J1998" s="26" t="s">
        <v>2987</v>
      </c>
      <c r="K1998" s="27"/>
      <c r="L1998" s="27"/>
      <c r="M1998" s="27"/>
      <c r="N1998" s="27"/>
      <c r="O1998" s="26"/>
      <c r="P1998" s="26" t="s">
        <v>8002</v>
      </c>
      <c r="Q1998" s="26"/>
    </row>
    <row r="1999" spans="1:17" x14ac:dyDescent="0.25">
      <c r="A1999" s="26">
        <v>2825</v>
      </c>
      <c r="B1999" s="26">
        <v>52</v>
      </c>
      <c r="C1999" s="26" t="s">
        <v>0</v>
      </c>
      <c r="D1999" s="26" t="s">
        <v>9417</v>
      </c>
      <c r="E1999" s="28" t="s">
        <v>974</v>
      </c>
      <c r="F1999" s="28" t="s">
        <v>3011</v>
      </c>
      <c r="G1999" s="27">
        <v>40557</v>
      </c>
      <c r="H1999" s="26">
        <v>4.9950000000000001</v>
      </c>
      <c r="I1999" s="26" t="s">
        <v>3</v>
      </c>
      <c r="J1999" s="26" t="s">
        <v>3012</v>
      </c>
      <c r="K1999" s="27">
        <v>42494</v>
      </c>
      <c r="L1999" s="27">
        <v>42577</v>
      </c>
      <c r="M1999" s="27">
        <v>42684</v>
      </c>
      <c r="N1999" s="27"/>
      <c r="O1999" s="26"/>
      <c r="P1999" s="26"/>
      <c r="Q1999" s="26"/>
    </row>
    <row r="2000" spans="1:17" x14ac:dyDescent="0.25">
      <c r="A2000" s="26">
        <v>2826</v>
      </c>
      <c r="B2000" s="26">
        <v>53</v>
      </c>
      <c r="C2000" s="26" t="s">
        <v>0</v>
      </c>
      <c r="D2000" s="26" t="s">
        <v>9417</v>
      </c>
      <c r="E2000" s="28" t="s">
        <v>974</v>
      </c>
      <c r="F2000" s="28" t="s">
        <v>3013</v>
      </c>
      <c r="G2000" s="27">
        <v>40557</v>
      </c>
      <c r="H2000" s="26">
        <v>9.8800000000000008</v>
      </c>
      <c r="I2000" s="26" t="s">
        <v>3</v>
      </c>
      <c r="J2000" s="26" t="s">
        <v>2841</v>
      </c>
      <c r="K2000" s="27">
        <v>42494</v>
      </c>
      <c r="L2000" s="27">
        <v>42577</v>
      </c>
      <c r="M2000" s="27">
        <v>42712</v>
      </c>
      <c r="N2000" s="27"/>
      <c r="O2000" s="26"/>
      <c r="P2000" s="26"/>
      <c r="Q2000" s="26"/>
    </row>
    <row r="2001" spans="1:17" x14ac:dyDescent="0.25">
      <c r="A2001" s="26">
        <v>2827</v>
      </c>
      <c r="B2001" s="26">
        <v>54</v>
      </c>
      <c r="C2001" s="26" t="s">
        <v>0</v>
      </c>
      <c r="D2001" s="26" t="s">
        <v>9417</v>
      </c>
      <c r="E2001" s="28" t="s">
        <v>974</v>
      </c>
      <c r="F2001" s="28" t="s">
        <v>2840</v>
      </c>
      <c r="G2001" s="27">
        <v>40557</v>
      </c>
      <c r="H2001" s="26">
        <v>9.9</v>
      </c>
      <c r="I2001" s="26" t="s">
        <v>3</v>
      </c>
      <c r="J2001" s="26" t="s">
        <v>2841</v>
      </c>
      <c r="K2001" s="27">
        <v>42494</v>
      </c>
      <c r="L2001" s="27"/>
      <c r="M2001" s="27"/>
      <c r="N2001" s="27"/>
      <c r="O2001" s="26"/>
      <c r="P2001" s="26" t="s">
        <v>8718</v>
      </c>
      <c r="Q2001" s="26">
        <v>9.9</v>
      </c>
    </row>
    <row r="2002" spans="1:17" x14ac:dyDescent="0.25">
      <c r="A2002" s="26">
        <v>2828</v>
      </c>
      <c r="B2002" s="26">
        <v>55</v>
      </c>
      <c r="C2002" s="26" t="s">
        <v>0</v>
      </c>
      <c r="D2002" s="26" t="s">
        <v>9417</v>
      </c>
      <c r="E2002" s="28" t="s">
        <v>974</v>
      </c>
      <c r="F2002" s="28" t="s">
        <v>3014</v>
      </c>
      <c r="G2002" s="27">
        <v>40557</v>
      </c>
      <c r="H2002" s="26">
        <v>10</v>
      </c>
      <c r="I2002" s="26" t="s">
        <v>3</v>
      </c>
      <c r="J2002" s="26" t="s">
        <v>2861</v>
      </c>
      <c r="K2002" s="27"/>
      <c r="L2002" s="27"/>
      <c r="M2002" s="27"/>
      <c r="N2002" s="27"/>
      <c r="O2002" s="26"/>
      <c r="P2002" s="26" t="s">
        <v>8004</v>
      </c>
      <c r="Q2002" s="26"/>
    </row>
    <row r="2003" spans="1:17" x14ac:dyDescent="0.25">
      <c r="A2003" s="26">
        <v>2829</v>
      </c>
      <c r="B2003" s="26">
        <v>56</v>
      </c>
      <c r="C2003" s="26" t="s">
        <v>0</v>
      </c>
      <c r="D2003" s="26" t="s">
        <v>9417</v>
      </c>
      <c r="E2003" s="28" t="s">
        <v>974</v>
      </c>
      <c r="F2003" s="28" t="s">
        <v>3015</v>
      </c>
      <c r="G2003" s="27">
        <v>40557</v>
      </c>
      <c r="H2003" s="26">
        <v>9.92</v>
      </c>
      <c r="I2003" s="26" t="s">
        <v>3</v>
      </c>
      <c r="J2003" s="26" t="s">
        <v>3016</v>
      </c>
      <c r="K2003" s="27">
        <v>42494</v>
      </c>
      <c r="L2003" s="27"/>
      <c r="M2003" s="27"/>
      <c r="N2003" s="27"/>
      <c r="O2003" s="26"/>
      <c r="P2003" s="26" t="s">
        <v>8718</v>
      </c>
      <c r="Q2003" s="26">
        <v>9.92</v>
      </c>
    </row>
    <row r="2004" spans="1:17" x14ac:dyDescent="0.25">
      <c r="A2004" s="26">
        <v>2830</v>
      </c>
      <c r="B2004" s="26">
        <v>57</v>
      </c>
      <c r="C2004" s="26" t="s">
        <v>0</v>
      </c>
      <c r="D2004" s="26" t="s">
        <v>9417</v>
      </c>
      <c r="E2004" s="28" t="s">
        <v>974</v>
      </c>
      <c r="F2004" s="28" t="s">
        <v>3015</v>
      </c>
      <c r="G2004" s="27">
        <v>40557</v>
      </c>
      <c r="H2004" s="26">
        <v>9.92</v>
      </c>
      <c r="I2004" s="26" t="s">
        <v>3</v>
      </c>
      <c r="J2004" s="26" t="s">
        <v>3017</v>
      </c>
      <c r="K2004" s="27">
        <v>42494</v>
      </c>
      <c r="L2004" s="27"/>
      <c r="M2004" s="27"/>
      <c r="N2004" s="27"/>
      <c r="O2004" s="26"/>
      <c r="P2004" s="26" t="s">
        <v>8718</v>
      </c>
      <c r="Q2004" s="26">
        <v>9.92</v>
      </c>
    </row>
    <row r="2005" spans="1:17" x14ac:dyDescent="0.25">
      <c r="A2005" s="26">
        <v>2831</v>
      </c>
      <c r="B2005" s="26">
        <v>58</v>
      </c>
      <c r="C2005" s="26" t="s">
        <v>0</v>
      </c>
      <c r="D2005" s="26" t="s">
        <v>9417</v>
      </c>
      <c r="E2005" s="28" t="s">
        <v>974</v>
      </c>
      <c r="F2005" s="28" t="s">
        <v>2857</v>
      </c>
      <c r="G2005" s="27">
        <v>40557</v>
      </c>
      <c r="H2005" s="26">
        <v>7.2</v>
      </c>
      <c r="I2005" s="26" t="s">
        <v>3</v>
      </c>
      <c r="J2005" s="26" t="s">
        <v>2858</v>
      </c>
      <c r="K2005" s="27"/>
      <c r="L2005" s="27"/>
      <c r="M2005" s="27"/>
      <c r="N2005" s="27"/>
      <c r="O2005" s="26"/>
      <c r="P2005" s="26" t="s">
        <v>7969</v>
      </c>
      <c r="Q2005" s="26"/>
    </row>
    <row r="2006" spans="1:17" x14ac:dyDescent="0.25">
      <c r="A2006" s="26">
        <v>2832</v>
      </c>
      <c r="B2006" s="26">
        <v>59</v>
      </c>
      <c r="C2006" s="26" t="s">
        <v>0</v>
      </c>
      <c r="D2006" s="26" t="s">
        <v>9417</v>
      </c>
      <c r="E2006" s="28" t="s">
        <v>974</v>
      </c>
      <c r="F2006" s="28" t="s">
        <v>2934</v>
      </c>
      <c r="G2006" s="27">
        <v>40557</v>
      </c>
      <c r="H2006" s="26">
        <v>9.89</v>
      </c>
      <c r="I2006" s="26" t="s">
        <v>3</v>
      </c>
      <c r="J2006" s="26" t="s">
        <v>2851</v>
      </c>
      <c r="K2006" s="27"/>
      <c r="L2006" s="27"/>
      <c r="M2006" s="27"/>
      <c r="N2006" s="27"/>
      <c r="O2006" s="26"/>
      <c r="P2006" s="26" t="s">
        <v>7973</v>
      </c>
      <c r="Q2006" s="26"/>
    </row>
    <row r="2007" spans="1:17" x14ac:dyDescent="0.25">
      <c r="A2007" s="26">
        <v>2833</v>
      </c>
      <c r="B2007" s="26">
        <v>60</v>
      </c>
      <c r="C2007" s="26" t="s">
        <v>0</v>
      </c>
      <c r="D2007" s="26" t="s">
        <v>9417</v>
      </c>
      <c r="E2007" s="28" t="s">
        <v>974</v>
      </c>
      <c r="F2007" s="28" t="s">
        <v>2935</v>
      </c>
      <c r="G2007" s="27">
        <v>40557</v>
      </c>
      <c r="H2007" s="26">
        <v>7.2</v>
      </c>
      <c r="I2007" s="26" t="s">
        <v>3</v>
      </c>
      <c r="J2007" s="26" t="s">
        <v>2856</v>
      </c>
      <c r="K2007" s="27"/>
      <c r="L2007" s="27"/>
      <c r="M2007" s="27"/>
      <c r="N2007" s="27"/>
      <c r="O2007" s="26"/>
      <c r="P2007" s="26" t="s">
        <v>7974</v>
      </c>
      <c r="Q2007" s="26"/>
    </row>
    <row r="2008" spans="1:17" x14ac:dyDescent="0.25">
      <c r="A2008" s="26">
        <v>2834</v>
      </c>
      <c r="B2008" s="26">
        <v>61</v>
      </c>
      <c r="C2008" s="26" t="s">
        <v>0</v>
      </c>
      <c r="D2008" s="26" t="s">
        <v>9417</v>
      </c>
      <c r="E2008" s="28" t="s">
        <v>974</v>
      </c>
      <c r="F2008" s="28" t="s">
        <v>2859</v>
      </c>
      <c r="G2008" s="27">
        <v>40557</v>
      </c>
      <c r="H2008" s="26">
        <v>4.95</v>
      </c>
      <c r="I2008" s="26" t="s">
        <v>3</v>
      </c>
      <c r="J2008" s="26" t="s">
        <v>2860</v>
      </c>
      <c r="K2008" s="27"/>
      <c r="L2008" s="27"/>
      <c r="M2008" s="27"/>
      <c r="N2008" s="27"/>
      <c r="O2008" s="26"/>
      <c r="P2008" s="26" t="s">
        <v>7970</v>
      </c>
      <c r="Q2008" s="26"/>
    </row>
    <row r="2009" spans="1:17" x14ac:dyDescent="0.25">
      <c r="A2009" s="26">
        <v>2835</v>
      </c>
      <c r="B2009" s="26">
        <v>62</v>
      </c>
      <c r="C2009" s="26" t="s">
        <v>0</v>
      </c>
      <c r="D2009" s="26" t="s">
        <v>9417</v>
      </c>
      <c r="E2009" s="28" t="s">
        <v>974</v>
      </c>
      <c r="F2009" s="28" t="s">
        <v>2936</v>
      </c>
      <c r="G2009" s="27">
        <v>40557</v>
      </c>
      <c r="H2009" s="26">
        <v>9.36</v>
      </c>
      <c r="I2009" s="26" t="s">
        <v>3</v>
      </c>
      <c r="J2009" s="26" t="s">
        <v>2937</v>
      </c>
      <c r="K2009" s="27"/>
      <c r="L2009" s="27"/>
      <c r="M2009" s="27"/>
      <c r="N2009" s="27"/>
      <c r="O2009" s="26"/>
      <c r="P2009" s="26" t="s">
        <v>7975</v>
      </c>
      <c r="Q2009" s="26"/>
    </row>
    <row r="2010" spans="1:17" x14ac:dyDescent="0.25">
      <c r="A2010" s="26">
        <v>2836</v>
      </c>
      <c r="B2010" s="26">
        <v>63</v>
      </c>
      <c r="C2010" s="26" t="s">
        <v>0</v>
      </c>
      <c r="D2010" s="26" t="s">
        <v>9417</v>
      </c>
      <c r="E2010" s="28" t="s">
        <v>974</v>
      </c>
      <c r="F2010" s="28" t="s">
        <v>2938</v>
      </c>
      <c r="G2010" s="27">
        <v>40557</v>
      </c>
      <c r="H2010" s="26">
        <v>9.99</v>
      </c>
      <c r="I2010" s="26" t="s">
        <v>3</v>
      </c>
      <c r="J2010" s="26" t="s">
        <v>2939</v>
      </c>
      <c r="K2010" s="27"/>
      <c r="L2010" s="27"/>
      <c r="M2010" s="27"/>
      <c r="N2010" s="27"/>
      <c r="O2010" s="26"/>
      <c r="P2010" s="26" t="s">
        <v>7976</v>
      </c>
      <c r="Q2010" s="26"/>
    </row>
    <row r="2011" spans="1:17" x14ac:dyDescent="0.25">
      <c r="A2011" s="26">
        <v>2837</v>
      </c>
      <c r="B2011" s="26">
        <v>64</v>
      </c>
      <c r="C2011" s="26" t="s">
        <v>0</v>
      </c>
      <c r="D2011" s="26" t="s">
        <v>9417</v>
      </c>
      <c r="E2011" s="28" t="s">
        <v>974</v>
      </c>
      <c r="F2011" s="28" t="s">
        <v>2940</v>
      </c>
      <c r="G2011" s="27">
        <v>40557</v>
      </c>
      <c r="H2011" s="26">
        <v>9.9</v>
      </c>
      <c r="I2011" s="26" t="s">
        <v>3</v>
      </c>
      <c r="J2011" s="26" t="s">
        <v>2941</v>
      </c>
      <c r="K2011" s="27">
        <v>42494</v>
      </c>
      <c r="L2011" s="27"/>
      <c r="M2011" s="27"/>
      <c r="N2011" s="27"/>
      <c r="O2011" s="26"/>
      <c r="P2011" s="26" t="s">
        <v>8718</v>
      </c>
      <c r="Q2011" s="26">
        <v>9.9</v>
      </c>
    </row>
    <row r="2012" spans="1:17" x14ac:dyDescent="0.25">
      <c r="A2012" s="26">
        <v>2838</v>
      </c>
      <c r="B2012" s="26">
        <v>4757</v>
      </c>
      <c r="C2012" s="26" t="s">
        <v>0</v>
      </c>
      <c r="D2012" s="26" t="s">
        <v>9415</v>
      </c>
      <c r="E2012" s="28" t="s">
        <v>974</v>
      </c>
      <c r="F2012" s="28" t="s">
        <v>2868</v>
      </c>
      <c r="G2012" s="27">
        <v>40557</v>
      </c>
      <c r="H2012" s="26">
        <v>4.95</v>
      </c>
      <c r="I2012" s="26" t="s">
        <v>3</v>
      </c>
      <c r="J2012" s="26" t="s">
        <v>8738</v>
      </c>
      <c r="K2012" s="27">
        <v>40602</v>
      </c>
      <c r="L2012" s="27">
        <v>40675</v>
      </c>
      <c r="M2012" s="27"/>
      <c r="N2012" s="27">
        <v>40798</v>
      </c>
      <c r="O2012" s="26">
        <v>4.95</v>
      </c>
      <c r="P2012" s="26"/>
      <c r="Q2012" s="26"/>
    </row>
    <row r="2013" spans="1:17" x14ac:dyDescent="0.25">
      <c r="A2013" s="26">
        <v>2839</v>
      </c>
      <c r="B2013" s="26">
        <v>4758</v>
      </c>
      <c r="C2013" s="26" t="s">
        <v>0</v>
      </c>
      <c r="D2013" s="26" t="s">
        <v>9415</v>
      </c>
      <c r="E2013" s="28" t="s">
        <v>974</v>
      </c>
      <c r="F2013" s="28" t="s">
        <v>2869</v>
      </c>
      <c r="G2013" s="27">
        <v>40557</v>
      </c>
      <c r="H2013" s="26">
        <v>9.8699999999999992</v>
      </c>
      <c r="I2013" s="26" t="s">
        <v>3</v>
      </c>
      <c r="J2013" s="26" t="s">
        <v>2870</v>
      </c>
      <c r="K2013" s="27">
        <v>40667</v>
      </c>
      <c r="L2013" s="27">
        <v>40742</v>
      </c>
      <c r="M2013" s="27"/>
      <c r="N2013" s="27">
        <v>40868</v>
      </c>
      <c r="O2013" s="26">
        <v>9.8699999999999992</v>
      </c>
      <c r="P2013" s="26"/>
      <c r="Q2013" s="26"/>
    </row>
    <row r="2014" spans="1:17" x14ac:dyDescent="0.25">
      <c r="A2014" s="26">
        <v>2840</v>
      </c>
      <c r="B2014" s="26">
        <v>4759</v>
      </c>
      <c r="C2014" s="26" t="s">
        <v>0</v>
      </c>
      <c r="D2014" s="26" t="s">
        <v>9415</v>
      </c>
      <c r="E2014" s="28" t="s">
        <v>974</v>
      </c>
      <c r="F2014" s="28" t="s">
        <v>2871</v>
      </c>
      <c r="G2014" s="27">
        <v>40557</v>
      </c>
      <c r="H2014" s="26">
        <v>9.89</v>
      </c>
      <c r="I2014" s="26" t="s">
        <v>3</v>
      </c>
      <c r="J2014" s="26" t="s">
        <v>8739</v>
      </c>
      <c r="K2014" s="27">
        <v>40602</v>
      </c>
      <c r="L2014" s="27">
        <v>40687</v>
      </c>
      <c r="M2014" s="27"/>
      <c r="N2014" s="27">
        <v>40779</v>
      </c>
      <c r="O2014" s="26">
        <v>9.89</v>
      </c>
      <c r="P2014" s="26"/>
      <c r="Q2014" s="26"/>
    </row>
    <row r="2015" spans="1:17" x14ac:dyDescent="0.25">
      <c r="A2015" s="26">
        <v>2841</v>
      </c>
      <c r="B2015" s="26">
        <v>4760</v>
      </c>
      <c r="C2015" s="26" t="s">
        <v>0</v>
      </c>
      <c r="D2015" s="26" t="s">
        <v>9415</v>
      </c>
      <c r="E2015" s="28" t="s">
        <v>974</v>
      </c>
      <c r="F2015" s="28" t="s">
        <v>2872</v>
      </c>
      <c r="G2015" s="27">
        <v>40557</v>
      </c>
      <c r="H2015" s="26">
        <v>10</v>
      </c>
      <c r="I2015" s="26" t="s">
        <v>3</v>
      </c>
      <c r="J2015" s="26" t="s">
        <v>2873</v>
      </c>
      <c r="K2015" s="27">
        <v>40679</v>
      </c>
      <c r="L2015" s="27">
        <v>40759</v>
      </c>
      <c r="M2015" s="27"/>
      <c r="N2015" s="27">
        <v>41018</v>
      </c>
      <c r="O2015" s="26">
        <v>10</v>
      </c>
      <c r="P2015" s="26"/>
      <c r="Q2015" s="26"/>
    </row>
    <row r="2016" spans="1:17" x14ac:dyDescent="0.25">
      <c r="A2016" s="26">
        <v>2842</v>
      </c>
      <c r="B2016" s="26">
        <v>4761</v>
      </c>
      <c r="C2016" s="26" t="s">
        <v>0</v>
      </c>
      <c r="D2016" s="26" t="s">
        <v>9415</v>
      </c>
      <c r="E2016" s="28" t="s">
        <v>974</v>
      </c>
      <c r="F2016" s="28" t="s">
        <v>2874</v>
      </c>
      <c r="G2016" s="27">
        <v>40557</v>
      </c>
      <c r="H2016" s="26">
        <v>7.92</v>
      </c>
      <c r="I2016" s="26" t="s">
        <v>3</v>
      </c>
      <c r="J2016" s="26" t="s">
        <v>2875</v>
      </c>
      <c r="K2016" s="27">
        <v>40602</v>
      </c>
      <c r="L2016" s="27">
        <v>40623</v>
      </c>
      <c r="M2016" s="27"/>
      <c r="N2016" s="27">
        <v>40774</v>
      </c>
      <c r="O2016" s="26">
        <v>7.92</v>
      </c>
      <c r="P2016" s="26"/>
      <c r="Q2016" s="26"/>
    </row>
    <row r="2017" spans="1:17" x14ac:dyDescent="0.25">
      <c r="A2017" s="26">
        <v>2843</v>
      </c>
      <c r="B2017" s="26">
        <v>4762</v>
      </c>
      <c r="C2017" s="26" t="s">
        <v>0</v>
      </c>
      <c r="D2017" s="26" t="s">
        <v>9415</v>
      </c>
      <c r="E2017" s="28" t="s">
        <v>974</v>
      </c>
      <c r="F2017" s="28" t="s">
        <v>2876</v>
      </c>
      <c r="G2017" s="27">
        <v>40557</v>
      </c>
      <c r="H2017" s="26">
        <v>10</v>
      </c>
      <c r="I2017" s="26" t="s">
        <v>3</v>
      </c>
      <c r="J2017" s="26" t="s">
        <v>8740</v>
      </c>
      <c r="K2017" s="27">
        <v>40602</v>
      </c>
      <c r="L2017" s="27">
        <v>40613</v>
      </c>
      <c r="M2017" s="27"/>
      <c r="N2017" s="27">
        <v>40743</v>
      </c>
      <c r="O2017" s="26">
        <v>10</v>
      </c>
      <c r="P2017" s="26"/>
      <c r="Q2017" s="26"/>
    </row>
    <row r="2018" spans="1:17" x14ac:dyDescent="0.25">
      <c r="A2018" s="26">
        <v>2844</v>
      </c>
      <c r="B2018" s="26">
        <v>4763</v>
      </c>
      <c r="C2018" s="26" t="s">
        <v>0</v>
      </c>
      <c r="D2018" s="26" t="s">
        <v>9415</v>
      </c>
      <c r="E2018" s="28" t="s">
        <v>974</v>
      </c>
      <c r="F2018" s="28" t="s">
        <v>2877</v>
      </c>
      <c r="G2018" s="27">
        <v>40557</v>
      </c>
      <c r="H2018" s="26">
        <v>9.89</v>
      </c>
      <c r="I2018" s="26" t="s">
        <v>3</v>
      </c>
      <c r="J2018" s="26" t="s">
        <v>2878</v>
      </c>
      <c r="K2018" s="27">
        <v>40602</v>
      </c>
      <c r="L2018" s="27">
        <v>40662</v>
      </c>
      <c r="M2018" s="27"/>
      <c r="N2018" s="27">
        <v>40938</v>
      </c>
      <c r="O2018" s="26">
        <v>9.89</v>
      </c>
      <c r="P2018" s="26"/>
      <c r="Q2018" s="26"/>
    </row>
    <row r="2019" spans="1:17" x14ac:dyDescent="0.25">
      <c r="A2019" s="26">
        <v>2845</v>
      </c>
      <c r="B2019" s="26">
        <v>4764</v>
      </c>
      <c r="C2019" s="26" t="s">
        <v>0</v>
      </c>
      <c r="D2019" s="26" t="s">
        <v>9415</v>
      </c>
      <c r="E2019" s="28" t="s">
        <v>974</v>
      </c>
      <c r="F2019" s="28" t="s">
        <v>2879</v>
      </c>
      <c r="G2019" s="27">
        <v>40557</v>
      </c>
      <c r="H2019" s="26">
        <v>10</v>
      </c>
      <c r="I2019" s="26" t="s">
        <v>3</v>
      </c>
      <c r="J2019" s="26" t="s">
        <v>8741</v>
      </c>
      <c r="K2019" s="27">
        <v>40602</v>
      </c>
      <c r="L2019" s="27">
        <v>40637</v>
      </c>
      <c r="M2019" s="27"/>
      <c r="N2019" s="27">
        <v>40756</v>
      </c>
      <c r="O2019" s="26">
        <v>10</v>
      </c>
      <c r="P2019" s="26"/>
      <c r="Q2019" s="26"/>
    </row>
    <row r="2020" spans="1:17" x14ac:dyDescent="0.25">
      <c r="A2020" s="26">
        <v>2846</v>
      </c>
      <c r="B2020" s="26">
        <v>4765</v>
      </c>
      <c r="C2020" s="26" t="s">
        <v>0</v>
      </c>
      <c r="D2020" s="26" t="s">
        <v>9415</v>
      </c>
      <c r="E2020" s="28" t="s">
        <v>974</v>
      </c>
      <c r="F2020" s="28" t="s">
        <v>2924</v>
      </c>
      <c r="G2020" s="27">
        <v>40557</v>
      </c>
      <c r="H2020" s="26">
        <v>8.41</v>
      </c>
      <c r="I2020" s="26" t="s">
        <v>3</v>
      </c>
      <c r="J2020" s="26" t="s">
        <v>8742</v>
      </c>
      <c r="K2020" s="27">
        <v>40602</v>
      </c>
      <c r="L2020" s="27">
        <v>40687</v>
      </c>
      <c r="M2020" s="27"/>
      <c r="N2020" s="27">
        <v>40787</v>
      </c>
      <c r="O2020" s="26">
        <v>8.41</v>
      </c>
      <c r="P2020" s="26"/>
      <c r="Q2020" s="26"/>
    </row>
    <row r="2021" spans="1:17" x14ac:dyDescent="0.25">
      <c r="A2021" s="26">
        <v>2847</v>
      </c>
      <c r="B2021" s="26">
        <v>4766</v>
      </c>
      <c r="C2021" s="26" t="s">
        <v>0</v>
      </c>
      <c r="D2021" s="26" t="s">
        <v>9415</v>
      </c>
      <c r="E2021" s="28" t="s">
        <v>974</v>
      </c>
      <c r="F2021" s="28" t="s">
        <v>2829</v>
      </c>
      <c r="G2021" s="27">
        <v>40557</v>
      </c>
      <c r="H2021" s="26">
        <v>10</v>
      </c>
      <c r="I2021" s="26" t="s">
        <v>3</v>
      </c>
      <c r="J2021" s="26" t="s">
        <v>8743</v>
      </c>
      <c r="K2021" s="27">
        <v>40602</v>
      </c>
      <c r="L2021" s="27">
        <v>40686</v>
      </c>
      <c r="M2021" s="27"/>
      <c r="N2021" s="27">
        <v>40850</v>
      </c>
      <c r="O2021" s="26">
        <v>10</v>
      </c>
      <c r="P2021" s="26"/>
      <c r="Q2021" s="26"/>
    </row>
    <row r="2022" spans="1:17" x14ac:dyDescent="0.25">
      <c r="A2022" s="26">
        <v>2848</v>
      </c>
      <c r="B2022" s="26">
        <v>4767</v>
      </c>
      <c r="C2022" s="26" t="s">
        <v>0</v>
      </c>
      <c r="D2022" s="26" t="s">
        <v>9415</v>
      </c>
      <c r="E2022" s="28" t="s">
        <v>974</v>
      </c>
      <c r="F2022" s="28" t="s">
        <v>2925</v>
      </c>
      <c r="G2022" s="27">
        <v>40557</v>
      </c>
      <c r="H2022" s="26">
        <v>9.8800000000000008</v>
      </c>
      <c r="I2022" s="26" t="s">
        <v>3</v>
      </c>
      <c r="J2022" s="26" t="s">
        <v>2926</v>
      </c>
      <c r="K2022" s="27">
        <v>40602</v>
      </c>
      <c r="L2022" s="27">
        <v>40645</v>
      </c>
      <c r="M2022" s="27"/>
      <c r="N2022" s="27">
        <v>40897</v>
      </c>
      <c r="O2022" s="26">
        <v>9.8800000000000008</v>
      </c>
      <c r="P2022" s="26"/>
      <c r="Q2022" s="26"/>
    </row>
    <row r="2023" spans="1:17" x14ac:dyDescent="0.25">
      <c r="A2023" s="26">
        <v>2849</v>
      </c>
      <c r="B2023" s="26">
        <v>4768</v>
      </c>
      <c r="C2023" s="26" t="s">
        <v>0</v>
      </c>
      <c r="D2023" s="26" t="s">
        <v>9416</v>
      </c>
      <c r="E2023" s="28" t="s">
        <v>974</v>
      </c>
      <c r="F2023" s="28" t="s">
        <v>2927</v>
      </c>
      <c r="G2023" s="27">
        <v>40557</v>
      </c>
      <c r="H2023" s="26">
        <v>9.9</v>
      </c>
      <c r="I2023" s="26" t="s">
        <v>3</v>
      </c>
      <c r="J2023" s="26" t="s">
        <v>2805</v>
      </c>
      <c r="K2023" s="27">
        <v>40596</v>
      </c>
      <c r="L2023" s="27">
        <v>40668</v>
      </c>
      <c r="M2023" s="27"/>
      <c r="N2023" s="27">
        <v>40782</v>
      </c>
      <c r="O2023" s="26">
        <v>9.9</v>
      </c>
      <c r="P2023" s="26"/>
      <c r="Q2023" s="26"/>
    </row>
    <row r="2024" spans="1:17" x14ac:dyDescent="0.25">
      <c r="A2024" s="26">
        <v>2870</v>
      </c>
      <c r="B2024" s="26">
        <v>65</v>
      </c>
      <c r="C2024" s="26" t="s">
        <v>0</v>
      </c>
      <c r="D2024" s="26" t="s">
        <v>9417</v>
      </c>
      <c r="E2024" s="28" t="s">
        <v>974</v>
      </c>
      <c r="F2024" s="28" t="s">
        <v>2938</v>
      </c>
      <c r="G2024" s="27">
        <v>40557</v>
      </c>
      <c r="H2024" s="26">
        <v>9.8800000000000008</v>
      </c>
      <c r="I2024" s="26" t="s">
        <v>3</v>
      </c>
      <c r="J2024" s="26" t="s">
        <v>2939</v>
      </c>
      <c r="K2024" s="27"/>
      <c r="L2024" s="27"/>
      <c r="M2024" s="27"/>
      <c r="N2024" s="27"/>
      <c r="O2024" s="26"/>
      <c r="P2024" s="26" t="s">
        <v>7977</v>
      </c>
      <c r="Q2024" s="26"/>
    </row>
    <row r="2025" spans="1:17" x14ac:dyDescent="0.25">
      <c r="A2025" s="26">
        <v>2871</v>
      </c>
      <c r="B2025" s="26">
        <v>66</v>
      </c>
      <c r="C2025" s="26" t="s">
        <v>0</v>
      </c>
      <c r="D2025" s="26" t="s">
        <v>9417</v>
      </c>
      <c r="E2025" s="28" t="s">
        <v>974</v>
      </c>
      <c r="F2025" s="28" t="s">
        <v>1874</v>
      </c>
      <c r="G2025" s="27">
        <v>40557</v>
      </c>
      <c r="H2025" s="26">
        <v>10</v>
      </c>
      <c r="I2025" s="26" t="s">
        <v>3</v>
      </c>
      <c r="J2025" s="26" t="s">
        <v>2861</v>
      </c>
      <c r="K2025" s="27"/>
      <c r="L2025" s="27"/>
      <c r="M2025" s="27"/>
      <c r="N2025" s="27"/>
      <c r="O2025" s="26"/>
      <c r="P2025" s="26" t="s">
        <v>7971</v>
      </c>
      <c r="Q2025" s="26"/>
    </row>
    <row r="2026" spans="1:17" x14ac:dyDescent="0.25">
      <c r="A2026" s="26">
        <v>2872</v>
      </c>
      <c r="B2026" s="26">
        <v>67</v>
      </c>
      <c r="C2026" s="26" t="s">
        <v>0</v>
      </c>
      <c r="D2026" s="26" t="s">
        <v>9417</v>
      </c>
      <c r="E2026" s="28" t="s">
        <v>974</v>
      </c>
      <c r="F2026" s="28" t="s">
        <v>2942</v>
      </c>
      <c r="G2026" s="27">
        <v>40557</v>
      </c>
      <c r="H2026" s="26">
        <v>9.9</v>
      </c>
      <c r="I2026" s="26" t="s">
        <v>3</v>
      </c>
      <c r="J2026" s="26" t="s">
        <v>2841</v>
      </c>
      <c r="K2026" s="27"/>
      <c r="L2026" s="27"/>
      <c r="M2026" s="27"/>
      <c r="N2026" s="27"/>
      <c r="O2026" s="26"/>
      <c r="P2026" s="26" t="s">
        <v>7978</v>
      </c>
      <c r="Q2026" s="26"/>
    </row>
    <row r="2027" spans="1:17" x14ac:dyDescent="0.25">
      <c r="A2027" s="26">
        <v>2873</v>
      </c>
      <c r="B2027" s="26">
        <v>68</v>
      </c>
      <c r="C2027" s="26" t="s">
        <v>0</v>
      </c>
      <c r="D2027" s="26" t="s">
        <v>9417</v>
      </c>
      <c r="E2027" s="28" t="s">
        <v>974</v>
      </c>
      <c r="F2027" s="28" t="s">
        <v>2943</v>
      </c>
      <c r="G2027" s="27">
        <v>40557</v>
      </c>
      <c r="H2027" s="26">
        <v>9.8699999999999992</v>
      </c>
      <c r="I2027" s="26" t="s">
        <v>3</v>
      </c>
      <c r="J2027" s="26" t="s">
        <v>2944</v>
      </c>
      <c r="K2027" s="27"/>
      <c r="L2027" s="27"/>
      <c r="M2027" s="27"/>
      <c r="N2027" s="27"/>
      <c r="O2027" s="26"/>
      <c r="P2027" s="26" t="s">
        <v>7979</v>
      </c>
      <c r="Q2027" s="26"/>
    </row>
    <row r="2028" spans="1:17" x14ac:dyDescent="0.25">
      <c r="A2028" s="26">
        <v>2874</v>
      </c>
      <c r="B2028" s="26">
        <v>69</v>
      </c>
      <c r="C2028" s="26" t="s">
        <v>0</v>
      </c>
      <c r="D2028" s="26" t="s">
        <v>9417</v>
      </c>
      <c r="E2028" s="28" t="s">
        <v>974</v>
      </c>
      <c r="F2028" s="28" t="s">
        <v>1874</v>
      </c>
      <c r="G2028" s="27">
        <v>40557</v>
      </c>
      <c r="H2028" s="26">
        <v>10</v>
      </c>
      <c r="I2028" s="26" t="s">
        <v>3</v>
      </c>
      <c r="J2028" s="26" t="s">
        <v>2861</v>
      </c>
      <c r="K2028" s="27"/>
      <c r="L2028" s="27"/>
      <c r="M2028" s="27"/>
      <c r="N2028" s="27"/>
      <c r="O2028" s="26"/>
      <c r="P2028" s="26" t="s">
        <v>7972</v>
      </c>
      <c r="Q2028" s="26"/>
    </row>
    <row r="2029" spans="1:17" x14ac:dyDescent="0.25">
      <c r="A2029" s="26">
        <v>2875</v>
      </c>
      <c r="B2029" s="26">
        <v>70</v>
      </c>
      <c r="C2029" s="26" t="s">
        <v>0</v>
      </c>
      <c r="D2029" s="26" t="s">
        <v>9417</v>
      </c>
      <c r="E2029" s="28" t="s">
        <v>974</v>
      </c>
      <c r="F2029" s="28" t="s">
        <v>2945</v>
      </c>
      <c r="G2029" s="27">
        <v>40557</v>
      </c>
      <c r="H2029" s="26">
        <v>9.8699999999999992</v>
      </c>
      <c r="I2029" s="26" t="s">
        <v>3</v>
      </c>
      <c r="J2029" s="26" t="s">
        <v>2946</v>
      </c>
      <c r="K2029" s="27"/>
      <c r="L2029" s="27"/>
      <c r="M2029" s="27"/>
      <c r="N2029" s="27"/>
      <c r="O2029" s="26"/>
      <c r="P2029" s="26" t="s">
        <v>7980</v>
      </c>
      <c r="Q2029" s="26"/>
    </row>
    <row r="2030" spans="1:17" x14ac:dyDescent="0.25">
      <c r="A2030" s="26">
        <v>2876</v>
      </c>
      <c r="B2030" s="26">
        <v>71</v>
      </c>
      <c r="C2030" s="26" t="s">
        <v>0</v>
      </c>
      <c r="D2030" s="26" t="s">
        <v>9418</v>
      </c>
      <c r="E2030" s="28" t="s">
        <v>974</v>
      </c>
      <c r="F2030" s="28" t="s">
        <v>3007</v>
      </c>
      <c r="G2030" s="27">
        <v>40557</v>
      </c>
      <c r="H2030" s="26">
        <v>9.1649999999999991</v>
      </c>
      <c r="I2030" s="26" t="s">
        <v>3</v>
      </c>
      <c r="J2030" s="26" t="s">
        <v>3008</v>
      </c>
      <c r="K2030" s="27">
        <v>42514</v>
      </c>
      <c r="L2030" s="27"/>
      <c r="M2030" s="27"/>
      <c r="N2030" s="27"/>
      <c r="O2030" s="26"/>
      <c r="P2030" s="26" t="s">
        <v>8723</v>
      </c>
      <c r="Q2030" s="26">
        <v>9.1649999999999991</v>
      </c>
    </row>
    <row r="2031" spans="1:17" x14ac:dyDescent="0.25">
      <c r="A2031" s="26">
        <v>2877</v>
      </c>
      <c r="B2031" s="26">
        <v>72</v>
      </c>
      <c r="C2031" s="26" t="s">
        <v>0</v>
      </c>
      <c r="D2031" s="26" t="s">
        <v>9418</v>
      </c>
      <c r="E2031" s="28" t="s">
        <v>974</v>
      </c>
      <c r="F2031" s="28" t="s">
        <v>2842</v>
      </c>
      <c r="G2031" s="27">
        <v>40557</v>
      </c>
      <c r="H2031" s="26">
        <v>9.66</v>
      </c>
      <c r="I2031" s="26" t="s">
        <v>3</v>
      </c>
      <c r="J2031" s="26" t="s">
        <v>2843</v>
      </c>
      <c r="K2031" s="27">
        <v>42514</v>
      </c>
      <c r="L2031" s="27"/>
      <c r="M2031" s="27"/>
      <c r="N2031" s="27"/>
      <c r="O2031" s="26"/>
      <c r="P2031" s="26" t="s">
        <v>8724</v>
      </c>
      <c r="Q2031" s="26">
        <v>9.66</v>
      </c>
    </row>
    <row r="2032" spans="1:17" x14ac:dyDescent="0.25">
      <c r="A2032" s="26">
        <v>2878</v>
      </c>
      <c r="B2032" s="26">
        <v>73</v>
      </c>
      <c r="C2032" s="26" t="s">
        <v>0</v>
      </c>
      <c r="D2032" s="26" t="s">
        <v>9418</v>
      </c>
      <c r="E2032" s="28" t="s">
        <v>974</v>
      </c>
      <c r="F2032" s="28" t="s">
        <v>3009</v>
      </c>
      <c r="G2032" s="27">
        <v>40557</v>
      </c>
      <c r="H2032" s="26">
        <v>9.9</v>
      </c>
      <c r="I2032" s="26" t="s">
        <v>3</v>
      </c>
      <c r="J2032" s="26" t="s">
        <v>3010</v>
      </c>
      <c r="K2032" s="27"/>
      <c r="L2032" s="27"/>
      <c r="M2032" s="27"/>
      <c r="N2032" s="27"/>
      <c r="O2032" s="26"/>
      <c r="P2032" s="26" t="s">
        <v>8003</v>
      </c>
      <c r="Q2032" s="26"/>
    </row>
    <row r="2033" spans="1:17" x14ac:dyDescent="0.25">
      <c r="A2033" s="26">
        <v>2879</v>
      </c>
      <c r="B2033" s="26">
        <v>74</v>
      </c>
      <c r="C2033" s="26" t="s">
        <v>0</v>
      </c>
      <c r="D2033" s="26" t="s">
        <v>9418</v>
      </c>
      <c r="E2033" s="28" t="s">
        <v>974</v>
      </c>
      <c r="F2033" s="28" t="s">
        <v>2947</v>
      </c>
      <c r="G2033" s="27">
        <v>40557</v>
      </c>
      <c r="H2033" s="26">
        <v>9.8699999999999992</v>
      </c>
      <c r="I2033" s="26" t="s">
        <v>3</v>
      </c>
      <c r="J2033" s="26" t="s">
        <v>2948</v>
      </c>
      <c r="K2033" s="27"/>
      <c r="L2033" s="27"/>
      <c r="M2033" s="27"/>
      <c r="N2033" s="27"/>
      <c r="O2033" s="26"/>
      <c r="P2033" s="26" t="s">
        <v>7981</v>
      </c>
      <c r="Q2033" s="26"/>
    </row>
    <row r="2034" spans="1:17" x14ac:dyDescent="0.25">
      <c r="A2034" s="26">
        <v>2880</v>
      </c>
      <c r="B2034" s="26">
        <v>75</v>
      </c>
      <c r="C2034" s="26" t="s">
        <v>0</v>
      </c>
      <c r="D2034" s="26" t="s">
        <v>9418</v>
      </c>
      <c r="E2034" s="28" t="s">
        <v>974</v>
      </c>
      <c r="F2034" s="28" t="s">
        <v>3021</v>
      </c>
      <c r="G2034" s="27">
        <v>40557</v>
      </c>
      <c r="H2034" s="26">
        <v>7.77</v>
      </c>
      <c r="I2034" s="26" t="s">
        <v>3</v>
      </c>
      <c r="J2034" s="26" t="s">
        <v>3022</v>
      </c>
      <c r="K2034" s="27"/>
      <c r="L2034" s="27"/>
      <c r="M2034" s="27"/>
      <c r="N2034" s="27"/>
      <c r="O2034" s="26"/>
      <c r="P2034" s="26" t="s">
        <v>8005</v>
      </c>
      <c r="Q2034" s="26"/>
    </row>
    <row r="2035" spans="1:17" x14ac:dyDescent="0.25">
      <c r="A2035" s="26">
        <v>2881</v>
      </c>
      <c r="B2035" s="26">
        <v>76</v>
      </c>
      <c r="C2035" s="26" t="s">
        <v>0</v>
      </c>
      <c r="D2035" s="26" t="s">
        <v>9418</v>
      </c>
      <c r="E2035" s="28" t="s">
        <v>974</v>
      </c>
      <c r="F2035" s="28" t="s">
        <v>2949</v>
      </c>
      <c r="G2035" s="27">
        <v>40557</v>
      </c>
      <c r="H2035" s="26">
        <v>9.8699999999999992</v>
      </c>
      <c r="I2035" s="26" t="s">
        <v>3</v>
      </c>
      <c r="J2035" s="26" t="s">
        <v>2950</v>
      </c>
      <c r="K2035" s="27"/>
      <c r="L2035" s="27"/>
      <c r="M2035" s="27"/>
      <c r="N2035" s="27"/>
      <c r="O2035" s="26"/>
      <c r="P2035" s="26" t="s">
        <v>7982</v>
      </c>
      <c r="Q2035" s="26"/>
    </row>
    <row r="2036" spans="1:17" x14ac:dyDescent="0.25">
      <c r="A2036" s="26">
        <v>2882</v>
      </c>
      <c r="B2036" s="26">
        <v>77</v>
      </c>
      <c r="C2036" s="26" t="s">
        <v>0</v>
      </c>
      <c r="D2036" s="26" t="s">
        <v>9418</v>
      </c>
      <c r="E2036" s="28" t="s">
        <v>974</v>
      </c>
      <c r="F2036" s="28" t="s">
        <v>2951</v>
      </c>
      <c r="G2036" s="27">
        <v>40557</v>
      </c>
      <c r="H2036" s="26">
        <v>9.66</v>
      </c>
      <c r="I2036" s="26" t="s">
        <v>3</v>
      </c>
      <c r="J2036" s="26" t="s">
        <v>2952</v>
      </c>
      <c r="K2036" s="27"/>
      <c r="L2036" s="27"/>
      <c r="M2036" s="27"/>
      <c r="N2036" s="27"/>
      <c r="O2036" s="26"/>
      <c r="P2036" s="26" t="s">
        <v>7983</v>
      </c>
      <c r="Q2036" s="26"/>
    </row>
    <row r="2037" spans="1:17" x14ac:dyDescent="0.25">
      <c r="A2037" s="26">
        <v>2883</v>
      </c>
      <c r="B2037" s="26">
        <v>78</v>
      </c>
      <c r="C2037" s="26" t="s">
        <v>0</v>
      </c>
      <c r="D2037" s="26" t="s">
        <v>9418</v>
      </c>
      <c r="E2037" s="28" t="s">
        <v>974</v>
      </c>
      <c r="F2037" s="28" t="s">
        <v>3023</v>
      </c>
      <c r="G2037" s="27">
        <v>40557</v>
      </c>
      <c r="H2037" s="26">
        <v>9.66</v>
      </c>
      <c r="I2037" s="26" t="s">
        <v>3</v>
      </c>
      <c r="J2037" s="26" t="s">
        <v>2501</v>
      </c>
      <c r="K2037" s="27"/>
      <c r="L2037" s="27"/>
      <c r="M2037" s="27"/>
      <c r="N2037" s="27"/>
      <c r="O2037" s="26"/>
      <c r="P2037" s="26" t="s">
        <v>8006</v>
      </c>
      <c r="Q2037" s="26"/>
    </row>
    <row r="2038" spans="1:17" x14ac:dyDescent="0.25">
      <c r="A2038" s="26">
        <v>2884</v>
      </c>
      <c r="B2038" s="26">
        <v>79</v>
      </c>
      <c r="C2038" s="26" t="s">
        <v>0</v>
      </c>
      <c r="D2038" s="26" t="s">
        <v>9418</v>
      </c>
      <c r="E2038" s="28" t="s">
        <v>974</v>
      </c>
      <c r="F2038" s="28" t="s">
        <v>2953</v>
      </c>
      <c r="G2038" s="27">
        <v>40557</v>
      </c>
      <c r="H2038" s="26">
        <v>9.8699999999999992</v>
      </c>
      <c r="I2038" s="26" t="s">
        <v>3</v>
      </c>
      <c r="J2038" s="26" t="s">
        <v>2954</v>
      </c>
      <c r="K2038" s="27"/>
      <c r="L2038" s="27"/>
      <c r="M2038" s="27"/>
      <c r="N2038" s="27"/>
      <c r="O2038" s="26"/>
      <c r="P2038" s="26" t="s">
        <v>7984</v>
      </c>
      <c r="Q2038" s="26"/>
    </row>
    <row r="2039" spans="1:17" x14ac:dyDescent="0.25">
      <c r="A2039" s="26">
        <v>2885</v>
      </c>
      <c r="B2039" s="26">
        <v>80</v>
      </c>
      <c r="C2039" s="26" t="s">
        <v>0</v>
      </c>
      <c r="D2039" s="26" t="s">
        <v>9418</v>
      </c>
      <c r="E2039" s="28" t="s">
        <v>974</v>
      </c>
      <c r="F2039" s="28" t="s">
        <v>2955</v>
      </c>
      <c r="G2039" s="27">
        <v>40557</v>
      </c>
      <c r="H2039" s="26">
        <v>8.17</v>
      </c>
      <c r="I2039" s="26" t="s">
        <v>3</v>
      </c>
      <c r="J2039" s="26" t="s">
        <v>2956</v>
      </c>
      <c r="K2039" s="27"/>
      <c r="L2039" s="27"/>
      <c r="M2039" s="27"/>
      <c r="N2039" s="27"/>
      <c r="O2039" s="26"/>
      <c r="P2039" s="26" t="s">
        <v>7985</v>
      </c>
      <c r="Q2039" s="26"/>
    </row>
    <row r="2040" spans="1:17" x14ac:dyDescent="0.25">
      <c r="A2040" s="26">
        <v>2886</v>
      </c>
      <c r="B2040" s="26">
        <v>81</v>
      </c>
      <c r="C2040" s="26" t="s">
        <v>0</v>
      </c>
      <c r="D2040" s="26" t="s">
        <v>9418</v>
      </c>
      <c r="E2040" s="28" t="s">
        <v>974</v>
      </c>
      <c r="F2040" s="28" t="s">
        <v>2957</v>
      </c>
      <c r="G2040" s="27">
        <v>40557</v>
      </c>
      <c r="H2040" s="26">
        <v>9.8000000000000007</v>
      </c>
      <c r="I2040" s="26" t="s">
        <v>3</v>
      </c>
      <c r="J2040" s="26" t="s">
        <v>2958</v>
      </c>
      <c r="K2040" s="27"/>
      <c r="L2040" s="27"/>
      <c r="M2040" s="27"/>
      <c r="N2040" s="27"/>
      <c r="O2040" s="26"/>
      <c r="P2040" s="26" t="s">
        <v>7986</v>
      </c>
      <c r="Q2040" s="26"/>
    </row>
    <row r="2041" spans="1:17" x14ac:dyDescent="0.25">
      <c r="A2041" s="26">
        <v>2887</v>
      </c>
      <c r="B2041" s="26">
        <v>82</v>
      </c>
      <c r="C2041" s="26" t="s">
        <v>0</v>
      </c>
      <c r="D2041" s="26" t="s">
        <v>9418</v>
      </c>
      <c r="E2041" s="28" t="s">
        <v>974</v>
      </c>
      <c r="F2041" s="28" t="s">
        <v>3024</v>
      </c>
      <c r="G2041" s="27">
        <v>40557</v>
      </c>
      <c r="H2041" s="26">
        <v>8.4600000000000009</v>
      </c>
      <c r="I2041" s="26" t="s">
        <v>3</v>
      </c>
      <c r="J2041" s="26" t="s">
        <v>3025</v>
      </c>
      <c r="K2041" s="27"/>
      <c r="L2041" s="27"/>
      <c r="M2041" s="27"/>
      <c r="N2041" s="27"/>
      <c r="O2041" s="26"/>
      <c r="P2041" s="26" t="s">
        <v>8007</v>
      </c>
      <c r="Q2041" s="26"/>
    </row>
    <row r="2042" spans="1:17" x14ac:dyDescent="0.25">
      <c r="A2042" s="26">
        <v>2888</v>
      </c>
      <c r="B2042" s="26">
        <v>83</v>
      </c>
      <c r="C2042" s="26" t="s">
        <v>0</v>
      </c>
      <c r="D2042" s="26" t="s">
        <v>9418</v>
      </c>
      <c r="E2042" s="28" t="s">
        <v>974</v>
      </c>
      <c r="F2042" s="28" t="s">
        <v>2959</v>
      </c>
      <c r="G2042" s="27">
        <v>40557</v>
      </c>
      <c r="H2042" s="26">
        <v>9.84</v>
      </c>
      <c r="I2042" s="26" t="s">
        <v>3</v>
      </c>
      <c r="J2042" s="26" t="s">
        <v>2960</v>
      </c>
      <c r="K2042" s="27"/>
      <c r="L2042" s="27"/>
      <c r="M2042" s="27"/>
      <c r="N2042" s="27"/>
      <c r="O2042" s="26"/>
      <c r="P2042" s="26" t="s">
        <v>7987</v>
      </c>
      <c r="Q2042" s="26"/>
    </row>
    <row r="2043" spans="1:17" x14ac:dyDescent="0.25">
      <c r="A2043" s="26">
        <v>2889</v>
      </c>
      <c r="B2043" s="26">
        <v>84</v>
      </c>
      <c r="C2043" s="26" t="s">
        <v>0</v>
      </c>
      <c r="D2043" s="26" t="s">
        <v>9418</v>
      </c>
      <c r="E2043" s="28" t="s">
        <v>974</v>
      </c>
      <c r="F2043" s="28" t="s">
        <v>2961</v>
      </c>
      <c r="G2043" s="27">
        <v>40557</v>
      </c>
      <c r="H2043" s="26">
        <v>6</v>
      </c>
      <c r="I2043" s="26" t="s">
        <v>3</v>
      </c>
      <c r="J2043" s="26" t="s">
        <v>2962</v>
      </c>
      <c r="K2043" s="27"/>
      <c r="L2043" s="27"/>
      <c r="M2043" s="27"/>
      <c r="N2043" s="27"/>
      <c r="O2043" s="26"/>
      <c r="P2043" s="26" t="s">
        <v>7988</v>
      </c>
      <c r="Q2043" s="26"/>
    </row>
    <row r="2044" spans="1:17" x14ac:dyDescent="0.25">
      <c r="A2044" s="26">
        <v>2890</v>
      </c>
      <c r="B2044" s="26">
        <v>85</v>
      </c>
      <c r="C2044" s="26" t="s">
        <v>0</v>
      </c>
      <c r="D2044" s="26" t="s">
        <v>9418</v>
      </c>
      <c r="E2044" s="28" t="s">
        <v>974</v>
      </c>
      <c r="F2044" s="28" t="s">
        <v>3026</v>
      </c>
      <c r="G2044" s="27">
        <v>40557</v>
      </c>
      <c r="H2044" s="26">
        <v>9.84</v>
      </c>
      <c r="I2044" s="26" t="s">
        <v>3</v>
      </c>
      <c r="J2044" s="26" t="s">
        <v>2962</v>
      </c>
      <c r="K2044" s="27"/>
      <c r="L2044" s="27"/>
      <c r="M2044" s="27"/>
      <c r="N2044" s="27"/>
      <c r="O2044" s="26"/>
      <c r="P2044" s="26" t="s">
        <v>7953</v>
      </c>
      <c r="Q2044" s="26"/>
    </row>
    <row r="2045" spans="1:17" x14ac:dyDescent="0.25">
      <c r="A2045" s="26">
        <v>2891</v>
      </c>
      <c r="B2045" s="26">
        <v>86</v>
      </c>
      <c r="C2045" s="26" t="s">
        <v>0</v>
      </c>
      <c r="D2045" s="26" t="s">
        <v>9418</v>
      </c>
      <c r="E2045" s="28" t="s">
        <v>974</v>
      </c>
      <c r="F2045" s="28" t="s">
        <v>2963</v>
      </c>
      <c r="G2045" s="27">
        <v>40557</v>
      </c>
      <c r="H2045" s="26">
        <v>8.4</v>
      </c>
      <c r="I2045" s="26" t="s">
        <v>3</v>
      </c>
      <c r="J2045" s="26" t="s">
        <v>2962</v>
      </c>
      <c r="K2045" s="27"/>
      <c r="L2045" s="27"/>
      <c r="M2045" s="27"/>
      <c r="N2045" s="27"/>
      <c r="O2045" s="26"/>
      <c r="P2045" s="26" t="s">
        <v>7989</v>
      </c>
      <c r="Q2045" s="26"/>
    </row>
    <row r="2046" spans="1:17" x14ac:dyDescent="0.25">
      <c r="A2046" s="26">
        <v>2892</v>
      </c>
      <c r="B2046" s="26">
        <v>87</v>
      </c>
      <c r="C2046" s="26" t="s">
        <v>0</v>
      </c>
      <c r="D2046" s="26" t="s">
        <v>9418</v>
      </c>
      <c r="E2046" s="28" t="s">
        <v>974</v>
      </c>
      <c r="F2046" s="28" t="s">
        <v>2964</v>
      </c>
      <c r="G2046" s="27">
        <v>40557</v>
      </c>
      <c r="H2046" s="26">
        <v>9.8699999999999992</v>
      </c>
      <c r="I2046" s="26" t="s">
        <v>3</v>
      </c>
      <c r="J2046" s="26" t="s">
        <v>2965</v>
      </c>
      <c r="K2046" s="27"/>
      <c r="L2046" s="27"/>
      <c r="M2046" s="27"/>
      <c r="N2046" s="27"/>
      <c r="O2046" s="26"/>
      <c r="P2046" s="26" t="s">
        <v>7990</v>
      </c>
      <c r="Q2046" s="26"/>
    </row>
    <row r="2047" spans="1:17" x14ac:dyDescent="0.25">
      <c r="A2047" s="26">
        <v>2893</v>
      </c>
      <c r="B2047" s="26">
        <v>88</v>
      </c>
      <c r="C2047" s="26" t="s">
        <v>0</v>
      </c>
      <c r="D2047" s="26" t="s">
        <v>9418</v>
      </c>
      <c r="E2047" s="28" t="s">
        <v>974</v>
      </c>
      <c r="F2047" s="28" t="s">
        <v>3027</v>
      </c>
      <c r="G2047" s="27">
        <v>40557</v>
      </c>
      <c r="H2047" s="26">
        <v>8.4600000000000009</v>
      </c>
      <c r="I2047" s="26" t="s">
        <v>3</v>
      </c>
      <c r="J2047" s="26" t="s">
        <v>3028</v>
      </c>
      <c r="K2047" s="27"/>
      <c r="L2047" s="27"/>
      <c r="M2047" s="27"/>
      <c r="N2047" s="27"/>
      <c r="O2047" s="26"/>
      <c r="P2047" s="26" t="s">
        <v>8008</v>
      </c>
      <c r="Q2047" s="26"/>
    </row>
    <row r="2048" spans="1:17" x14ac:dyDescent="0.25">
      <c r="A2048" s="26">
        <v>2894</v>
      </c>
      <c r="B2048" s="26">
        <v>89</v>
      </c>
      <c r="C2048" s="26" t="s">
        <v>0</v>
      </c>
      <c r="D2048" s="26" t="s">
        <v>9418</v>
      </c>
      <c r="E2048" s="28" t="s">
        <v>974</v>
      </c>
      <c r="F2048" s="28" t="s">
        <v>2966</v>
      </c>
      <c r="G2048" s="27">
        <v>40557</v>
      </c>
      <c r="H2048" s="26">
        <v>6.72</v>
      </c>
      <c r="I2048" s="26" t="s">
        <v>3</v>
      </c>
      <c r="J2048" s="26" t="s">
        <v>2965</v>
      </c>
      <c r="K2048" s="27"/>
      <c r="L2048" s="27"/>
      <c r="M2048" s="27"/>
      <c r="N2048" s="27"/>
      <c r="O2048" s="26"/>
      <c r="P2048" s="26" t="s">
        <v>7991</v>
      </c>
      <c r="Q2048" s="26"/>
    </row>
    <row r="2049" spans="1:17" x14ac:dyDescent="0.25">
      <c r="A2049" s="26">
        <v>2895</v>
      </c>
      <c r="B2049" s="26">
        <v>90</v>
      </c>
      <c r="C2049" s="26" t="s">
        <v>0</v>
      </c>
      <c r="D2049" s="26" t="s">
        <v>9418</v>
      </c>
      <c r="E2049" s="28" t="s">
        <v>974</v>
      </c>
      <c r="F2049" s="28" t="s">
        <v>2983</v>
      </c>
      <c r="G2049" s="27">
        <v>40557</v>
      </c>
      <c r="H2049" s="26">
        <v>7.05</v>
      </c>
      <c r="I2049" s="26" t="s">
        <v>3</v>
      </c>
      <c r="J2049" s="26" t="s">
        <v>2984</v>
      </c>
      <c r="K2049" s="27"/>
      <c r="L2049" s="27"/>
      <c r="M2049" s="27"/>
      <c r="N2049" s="27"/>
      <c r="O2049" s="26"/>
      <c r="P2049" s="26" t="s">
        <v>7992</v>
      </c>
      <c r="Q2049" s="26"/>
    </row>
    <row r="2050" spans="1:17" x14ac:dyDescent="0.25">
      <c r="A2050" s="26">
        <v>2896</v>
      </c>
      <c r="B2050" s="26">
        <v>33</v>
      </c>
      <c r="C2050" s="26" t="s">
        <v>0</v>
      </c>
      <c r="D2050" s="26" t="s">
        <v>9417</v>
      </c>
      <c r="E2050" s="28" t="s">
        <v>974</v>
      </c>
      <c r="F2050" s="28" t="s">
        <v>2985</v>
      </c>
      <c r="G2050" s="27">
        <v>40557</v>
      </c>
      <c r="H2050" s="26">
        <v>8.8800000000000008</v>
      </c>
      <c r="I2050" s="26" t="s">
        <v>3</v>
      </c>
      <c r="J2050" s="26" t="s">
        <v>2986</v>
      </c>
      <c r="K2050" s="27"/>
      <c r="L2050" s="27"/>
      <c r="M2050" s="27"/>
      <c r="N2050" s="27"/>
      <c r="O2050" s="26"/>
      <c r="P2050" s="26" t="s">
        <v>7993</v>
      </c>
      <c r="Q2050" s="26"/>
    </row>
    <row r="2051" spans="1:17" x14ac:dyDescent="0.25">
      <c r="A2051" s="26">
        <v>2897</v>
      </c>
      <c r="B2051" s="26">
        <v>34</v>
      </c>
      <c r="C2051" s="26" t="s">
        <v>0</v>
      </c>
      <c r="D2051" s="26" t="s">
        <v>9417</v>
      </c>
      <c r="E2051" s="28" t="s">
        <v>974</v>
      </c>
      <c r="F2051" s="28" t="s">
        <v>1262</v>
      </c>
      <c r="G2051" s="27">
        <v>40557</v>
      </c>
      <c r="H2051" s="26">
        <v>10</v>
      </c>
      <c r="I2051" s="26" t="s">
        <v>3</v>
      </c>
      <c r="J2051" s="26" t="s">
        <v>2987</v>
      </c>
      <c r="K2051" s="27">
        <v>42494</v>
      </c>
      <c r="L2051" s="27"/>
      <c r="M2051" s="27"/>
      <c r="N2051" s="27"/>
      <c r="O2051" s="26"/>
      <c r="P2051" s="26" t="s">
        <v>8718</v>
      </c>
      <c r="Q2051" s="26">
        <v>10</v>
      </c>
    </row>
    <row r="2052" spans="1:17" x14ac:dyDescent="0.25">
      <c r="A2052" s="26">
        <v>2898</v>
      </c>
      <c r="B2052" s="26">
        <v>35</v>
      </c>
      <c r="C2052" s="26" t="s">
        <v>0</v>
      </c>
      <c r="D2052" s="26" t="s">
        <v>9417</v>
      </c>
      <c r="E2052" s="28" t="s">
        <v>974</v>
      </c>
      <c r="F2052" s="28" t="s">
        <v>2850</v>
      </c>
      <c r="G2052" s="27">
        <v>40557</v>
      </c>
      <c r="H2052" s="26">
        <v>9.84</v>
      </c>
      <c r="I2052" s="26" t="s">
        <v>3</v>
      </c>
      <c r="J2052" s="26" t="s">
        <v>2851</v>
      </c>
      <c r="K2052" s="27"/>
      <c r="L2052" s="27"/>
      <c r="M2052" s="27"/>
      <c r="N2052" s="27"/>
      <c r="O2052" s="26"/>
      <c r="P2052" s="26" t="s">
        <v>7966</v>
      </c>
      <c r="Q2052" s="26"/>
    </row>
    <row r="2053" spans="1:17" x14ac:dyDescent="0.25">
      <c r="A2053" s="26">
        <v>2899</v>
      </c>
      <c r="B2053" s="26">
        <v>36</v>
      </c>
      <c r="C2053" s="26" t="s">
        <v>0</v>
      </c>
      <c r="D2053" s="26" t="s">
        <v>9417</v>
      </c>
      <c r="E2053" s="28" t="s">
        <v>974</v>
      </c>
      <c r="F2053" s="28" t="s">
        <v>2988</v>
      </c>
      <c r="G2053" s="27">
        <v>40557</v>
      </c>
      <c r="H2053" s="26">
        <v>9.9849999999999994</v>
      </c>
      <c r="I2053" s="26" t="s">
        <v>3</v>
      </c>
      <c r="J2053" s="26" t="s">
        <v>2989</v>
      </c>
      <c r="K2053" s="27"/>
      <c r="L2053" s="27"/>
      <c r="M2053" s="27"/>
      <c r="N2053" s="27"/>
      <c r="O2053" s="26"/>
      <c r="P2053" s="26" t="s">
        <v>7994</v>
      </c>
      <c r="Q2053" s="26"/>
    </row>
    <row r="2054" spans="1:17" x14ac:dyDescent="0.25">
      <c r="A2054" s="26">
        <v>2900</v>
      </c>
      <c r="B2054" s="26">
        <v>37</v>
      </c>
      <c r="C2054" s="26" t="s">
        <v>0</v>
      </c>
      <c r="D2054" s="26" t="s">
        <v>9417</v>
      </c>
      <c r="E2054" s="28" t="s">
        <v>974</v>
      </c>
      <c r="F2054" s="28" t="s">
        <v>2990</v>
      </c>
      <c r="G2054" s="27">
        <v>40557</v>
      </c>
      <c r="H2054" s="26">
        <v>10</v>
      </c>
      <c r="I2054" s="26" t="s">
        <v>3</v>
      </c>
      <c r="J2054" s="26" t="s">
        <v>2946</v>
      </c>
      <c r="K2054" s="27"/>
      <c r="L2054" s="27"/>
      <c r="M2054" s="27"/>
      <c r="N2054" s="27"/>
      <c r="O2054" s="26"/>
      <c r="P2054" s="26" t="s">
        <v>7995</v>
      </c>
      <c r="Q2054" s="26"/>
    </row>
    <row r="2055" spans="1:17" x14ac:dyDescent="0.25">
      <c r="A2055" s="26">
        <v>2901</v>
      </c>
      <c r="B2055" s="26">
        <v>38</v>
      </c>
      <c r="C2055" s="26" t="s">
        <v>0</v>
      </c>
      <c r="D2055" s="26" t="s">
        <v>9417</v>
      </c>
      <c r="E2055" s="28" t="s">
        <v>974</v>
      </c>
      <c r="F2055" s="28" t="s">
        <v>1674</v>
      </c>
      <c r="G2055" s="27">
        <v>40557</v>
      </c>
      <c r="H2055" s="26">
        <v>7.7</v>
      </c>
      <c r="I2055" s="26" t="s">
        <v>3</v>
      </c>
      <c r="J2055" s="26" t="s">
        <v>2852</v>
      </c>
      <c r="K2055" s="27"/>
      <c r="L2055" s="27"/>
      <c r="M2055" s="27"/>
      <c r="N2055" s="27"/>
      <c r="O2055" s="26"/>
      <c r="P2055" s="27">
        <v>42150</v>
      </c>
      <c r="Q2055" s="26"/>
    </row>
    <row r="2056" spans="1:17" x14ac:dyDescent="0.25">
      <c r="A2056" s="26">
        <v>2902</v>
      </c>
      <c r="B2056" s="26">
        <v>5969</v>
      </c>
      <c r="C2056" s="26" t="s">
        <v>0</v>
      </c>
      <c r="D2056" s="26" t="s">
        <v>9417</v>
      </c>
      <c r="E2056" s="28" t="s">
        <v>974</v>
      </c>
      <c r="F2056" s="28" t="s">
        <v>2844</v>
      </c>
      <c r="G2056" s="27">
        <v>40557</v>
      </c>
      <c r="H2056" s="26">
        <v>9.89</v>
      </c>
      <c r="I2056" s="26" t="s">
        <v>3</v>
      </c>
      <c r="J2056" s="26" t="s">
        <v>2845</v>
      </c>
      <c r="K2056" s="27">
        <v>42366</v>
      </c>
      <c r="L2056" s="27"/>
      <c r="M2056" s="27"/>
      <c r="N2056" s="27"/>
      <c r="O2056" s="26"/>
      <c r="P2056" s="26" t="s">
        <v>7933</v>
      </c>
      <c r="Q2056" s="26">
        <v>9.89</v>
      </c>
    </row>
    <row r="2057" spans="1:17" x14ac:dyDescent="0.25">
      <c r="A2057" s="26">
        <v>2903</v>
      </c>
      <c r="B2057" s="26">
        <v>5970</v>
      </c>
      <c r="C2057" s="26" t="s">
        <v>0</v>
      </c>
      <c r="D2057" s="26" t="s">
        <v>9417</v>
      </c>
      <c r="E2057" s="28" t="s">
        <v>974</v>
      </c>
      <c r="F2057" s="28" t="s">
        <v>2884</v>
      </c>
      <c r="G2057" s="27">
        <v>40557</v>
      </c>
      <c r="H2057" s="26">
        <v>4.8</v>
      </c>
      <c r="I2057" s="26" t="s">
        <v>3</v>
      </c>
      <c r="J2057" s="26" t="s">
        <v>2885</v>
      </c>
      <c r="K2057" s="27">
        <v>42366</v>
      </c>
      <c r="L2057" s="27"/>
      <c r="M2057" s="27"/>
      <c r="N2057" s="27"/>
      <c r="O2057" s="26"/>
      <c r="P2057" s="26" t="s">
        <v>7933</v>
      </c>
      <c r="Q2057" s="26">
        <v>4.8</v>
      </c>
    </row>
    <row r="2058" spans="1:17" x14ac:dyDescent="0.25">
      <c r="A2058" s="26">
        <v>2904</v>
      </c>
      <c r="B2058" s="26">
        <v>5971</v>
      </c>
      <c r="C2058" s="26" t="s">
        <v>0</v>
      </c>
      <c r="D2058" s="26" t="s">
        <v>9417</v>
      </c>
      <c r="E2058" s="28" t="s">
        <v>974</v>
      </c>
      <c r="F2058" s="28" t="s">
        <v>2886</v>
      </c>
      <c r="G2058" s="27">
        <v>40557</v>
      </c>
      <c r="H2058" s="26">
        <v>9.99</v>
      </c>
      <c r="I2058" s="26" t="s">
        <v>3</v>
      </c>
      <c r="J2058" s="26" t="s">
        <v>2887</v>
      </c>
      <c r="K2058" s="27">
        <v>42366</v>
      </c>
      <c r="L2058" s="27"/>
      <c r="M2058" s="27"/>
      <c r="N2058" s="27"/>
      <c r="O2058" s="26"/>
      <c r="P2058" s="26" t="s">
        <v>7933</v>
      </c>
      <c r="Q2058" s="26">
        <v>9.99</v>
      </c>
    </row>
    <row r="2059" spans="1:17" x14ac:dyDescent="0.25">
      <c r="A2059" s="26">
        <v>2905</v>
      </c>
      <c r="B2059" s="26">
        <v>5966</v>
      </c>
      <c r="C2059" s="26" t="s">
        <v>0</v>
      </c>
      <c r="D2059" s="26" t="s">
        <v>9415</v>
      </c>
      <c r="E2059" s="28" t="s">
        <v>974</v>
      </c>
      <c r="F2059" s="28" t="s">
        <v>2880</v>
      </c>
      <c r="G2059" s="27">
        <v>40557</v>
      </c>
      <c r="H2059" s="26">
        <v>10</v>
      </c>
      <c r="I2059" s="26" t="s">
        <v>3</v>
      </c>
      <c r="J2059" s="26" t="s">
        <v>8725</v>
      </c>
      <c r="K2059" s="27">
        <v>40602</v>
      </c>
      <c r="L2059" s="27">
        <v>40690</v>
      </c>
      <c r="M2059" s="27"/>
      <c r="N2059" s="27"/>
      <c r="O2059" s="26"/>
      <c r="P2059" s="26"/>
      <c r="Q2059" s="26"/>
    </row>
    <row r="2060" spans="1:17" x14ac:dyDescent="0.25">
      <c r="A2060" s="26">
        <v>2906</v>
      </c>
      <c r="B2060" s="26">
        <v>5967</v>
      </c>
      <c r="C2060" s="26" t="s">
        <v>0</v>
      </c>
      <c r="D2060" s="26" t="s">
        <v>9415</v>
      </c>
      <c r="E2060" s="28" t="s">
        <v>974</v>
      </c>
      <c r="F2060" s="28" t="s">
        <v>2881</v>
      </c>
      <c r="G2060" s="27">
        <v>40557</v>
      </c>
      <c r="H2060" s="26">
        <v>9.89</v>
      </c>
      <c r="I2060" s="26" t="s">
        <v>3</v>
      </c>
      <c r="J2060" s="26" t="s">
        <v>1814</v>
      </c>
      <c r="K2060" s="27">
        <v>40602</v>
      </c>
      <c r="L2060" s="27">
        <v>40617</v>
      </c>
      <c r="M2060" s="27"/>
      <c r="N2060" s="27"/>
      <c r="O2060" s="26"/>
      <c r="P2060" s="26"/>
      <c r="Q2060" s="26"/>
    </row>
    <row r="2061" spans="1:17" x14ac:dyDescent="0.25">
      <c r="A2061" s="26">
        <v>2907</v>
      </c>
      <c r="B2061" s="26">
        <v>5968</v>
      </c>
      <c r="C2061" s="26" t="s">
        <v>0</v>
      </c>
      <c r="D2061" s="26" t="s">
        <v>9417</v>
      </c>
      <c r="E2061" s="28" t="s">
        <v>974</v>
      </c>
      <c r="F2061" s="28" t="s">
        <v>2882</v>
      </c>
      <c r="G2061" s="27">
        <v>40557</v>
      </c>
      <c r="H2061" s="26">
        <v>8.6999999999999993</v>
      </c>
      <c r="I2061" s="26" t="s">
        <v>3</v>
      </c>
      <c r="J2061" s="26" t="s">
        <v>2883</v>
      </c>
      <c r="K2061" s="27">
        <v>42376</v>
      </c>
      <c r="L2061" s="27"/>
      <c r="M2061" s="27"/>
      <c r="N2061" s="27"/>
      <c r="O2061" s="26"/>
      <c r="P2061" s="26" t="s">
        <v>7933</v>
      </c>
      <c r="Q2061" s="26">
        <v>8.6999999999999993</v>
      </c>
    </row>
    <row r="2062" spans="1:17" x14ac:dyDescent="0.25">
      <c r="A2062" s="26">
        <v>2908</v>
      </c>
      <c r="B2062" s="26">
        <v>4769</v>
      </c>
      <c r="C2062" s="26" t="s">
        <v>0</v>
      </c>
      <c r="D2062" s="26" t="s">
        <v>9416</v>
      </c>
      <c r="E2062" s="28" t="s">
        <v>974</v>
      </c>
      <c r="F2062" s="28" t="s">
        <v>2928</v>
      </c>
      <c r="G2062" s="27">
        <v>40557</v>
      </c>
      <c r="H2062" s="26">
        <v>4.83</v>
      </c>
      <c r="I2062" s="26" t="s">
        <v>3</v>
      </c>
      <c r="J2062" s="26" t="s">
        <v>2929</v>
      </c>
      <c r="K2062" s="27">
        <v>40596</v>
      </c>
      <c r="L2062" s="27">
        <v>40669</v>
      </c>
      <c r="M2062" s="27"/>
      <c r="N2062" s="27">
        <v>40805</v>
      </c>
      <c r="O2062" s="26">
        <v>4.83</v>
      </c>
      <c r="P2062" s="26"/>
      <c r="Q2062" s="26"/>
    </row>
    <row r="2063" spans="1:17" x14ac:dyDescent="0.25">
      <c r="A2063" s="26">
        <v>2909</v>
      </c>
      <c r="B2063" s="26">
        <v>4770</v>
      </c>
      <c r="C2063" s="26" t="s">
        <v>0</v>
      </c>
      <c r="D2063" s="26" t="s">
        <v>9416</v>
      </c>
      <c r="E2063" s="28" t="s">
        <v>974</v>
      </c>
      <c r="F2063" s="28" t="s">
        <v>2930</v>
      </c>
      <c r="G2063" s="27">
        <v>40557</v>
      </c>
      <c r="H2063" s="26">
        <v>9.8699999999999992</v>
      </c>
      <c r="I2063" s="26" t="s">
        <v>3</v>
      </c>
      <c r="J2063" s="26" t="s">
        <v>2931</v>
      </c>
      <c r="K2063" s="27">
        <v>40597</v>
      </c>
      <c r="L2063" s="27">
        <v>40674</v>
      </c>
      <c r="M2063" s="27"/>
      <c r="N2063" s="27">
        <v>41005</v>
      </c>
      <c r="O2063" s="26">
        <v>9.8699999999999992</v>
      </c>
      <c r="P2063" s="26"/>
      <c r="Q2063" s="26"/>
    </row>
    <row r="2064" spans="1:17" x14ac:dyDescent="0.25">
      <c r="A2064" s="26">
        <v>2910</v>
      </c>
      <c r="B2064" s="26">
        <v>4771</v>
      </c>
      <c r="C2064" s="26" t="s">
        <v>0</v>
      </c>
      <c r="D2064" s="26" t="s">
        <v>9416</v>
      </c>
      <c r="E2064" s="28" t="s">
        <v>974</v>
      </c>
      <c r="F2064" s="28" t="s">
        <v>2932</v>
      </c>
      <c r="G2064" s="27">
        <v>40557</v>
      </c>
      <c r="H2064" s="26">
        <v>8.06</v>
      </c>
      <c r="I2064" s="26" t="s">
        <v>3</v>
      </c>
      <c r="J2064" s="26" t="s">
        <v>2933</v>
      </c>
      <c r="K2064" s="27">
        <v>40596</v>
      </c>
      <c r="L2064" s="27">
        <v>40682</v>
      </c>
      <c r="M2064" s="27"/>
      <c r="N2064" s="27">
        <v>40871</v>
      </c>
      <c r="O2064" s="26">
        <v>8.06</v>
      </c>
      <c r="P2064" s="26"/>
      <c r="Q2064" s="26"/>
    </row>
    <row r="2065" spans="1:17" x14ac:dyDescent="0.25">
      <c r="A2065" s="26">
        <v>2911</v>
      </c>
      <c r="B2065" s="26">
        <v>4772</v>
      </c>
      <c r="C2065" s="26" t="s">
        <v>0</v>
      </c>
      <c r="D2065" s="26" t="s">
        <v>9416</v>
      </c>
      <c r="E2065" s="28" t="s">
        <v>974</v>
      </c>
      <c r="F2065" s="28" t="s">
        <v>2804</v>
      </c>
      <c r="G2065" s="27">
        <v>40557</v>
      </c>
      <c r="H2065" s="26">
        <v>4.9400000000000004</v>
      </c>
      <c r="I2065" s="26" t="s">
        <v>3</v>
      </c>
      <c r="J2065" s="26" t="s">
        <v>2805</v>
      </c>
      <c r="K2065" s="27">
        <v>40596</v>
      </c>
      <c r="L2065" s="27">
        <v>40640</v>
      </c>
      <c r="M2065" s="27"/>
      <c r="N2065" s="27">
        <v>40856</v>
      </c>
      <c r="O2065" s="26">
        <v>4.9349999999999996</v>
      </c>
      <c r="P2065" s="26"/>
      <c r="Q2065" s="26"/>
    </row>
    <row r="2066" spans="1:17" x14ac:dyDescent="0.25">
      <c r="A2066" s="26">
        <v>2912</v>
      </c>
      <c r="B2066" s="26">
        <v>4773</v>
      </c>
      <c r="C2066" s="26" t="s">
        <v>0</v>
      </c>
      <c r="D2066" s="26" t="s">
        <v>9416</v>
      </c>
      <c r="E2066" s="28" t="s">
        <v>974</v>
      </c>
      <c r="F2066" s="28" t="s">
        <v>2806</v>
      </c>
      <c r="G2066" s="27">
        <v>40557</v>
      </c>
      <c r="H2066" s="26">
        <v>8.0500000000000007</v>
      </c>
      <c r="I2066" s="26" t="s">
        <v>3</v>
      </c>
      <c r="J2066" s="26" t="s">
        <v>2807</v>
      </c>
      <c r="K2066" s="27">
        <v>40592</v>
      </c>
      <c r="L2066" s="27">
        <v>40674</v>
      </c>
      <c r="M2066" s="27"/>
      <c r="N2066" s="27">
        <v>40801</v>
      </c>
      <c r="O2066" s="26">
        <v>8.0500000000000007</v>
      </c>
      <c r="P2066" s="26"/>
      <c r="Q2066" s="26"/>
    </row>
    <row r="2067" spans="1:17" x14ac:dyDescent="0.25">
      <c r="A2067" s="26">
        <v>2913</v>
      </c>
      <c r="B2067" s="26">
        <v>4774</v>
      </c>
      <c r="C2067" s="26" t="s">
        <v>0</v>
      </c>
      <c r="D2067" s="26" t="s">
        <v>9416</v>
      </c>
      <c r="E2067" s="28" t="s">
        <v>974</v>
      </c>
      <c r="F2067" s="28" t="s">
        <v>2808</v>
      </c>
      <c r="G2067" s="27">
        <v>40557</v>
      </c>
      <c r="H2067" s="26">
        <v>7.59</v>
      </c>
      <c r="I2067" s="26" t="s">
        <v>3</v>
      </c>
      <c r="J2067" s="26" t="s">
        <v>2809</v>
      </c>
      <c r="K2067" s="27">
        <v>40596</v>
      </c>
      <c r="L2067" s="27">
        <v>40673</v>
      </c>
      <c r="M2067" s="27"/>
      <c r="N2067" s="27">
        <v>40806</v>
      </c>
      <c r="O2067" s="26">
        <v>7.59</v>
      </c>
      <c r="P2067" s="26"/>
      <c r="Q2067" s="26"/>
    </row>
    <row r="2068" spans="1:17" x14ac:dyDescent="0.25">
      <c r="A2068" s="26">
        <v>2914</v>
      </c>
      <c r="B2068" s="26">
        <v>4775</v>
      </c>
      <c r="C2068" s="26" t="s">
        <v>0</v>
      </c>
      <c r="D2068" s="26" t="s">
        <v>9416</v>
      </c>
      <c r="E2068" s="28" t="s">
        <v>974</v>
      </c>
      <c r="F2068" s="28" t="s">
        <v>2810</v>
      </c>
      <c r="G2068" s="27">
        <v>40557</v>
      </c>
      <c r="H2068" s="26">
        <v>9.9</v>
      </c>
      <c r="I2068" s="26" t="s">
        <v>3</v>
      </c>
      <c r="J2068" s="26" t="s">
        <v>2811</v>
      </c>
      <c r="K2068" s="27">
        <v>40597</v>
      </c>
      <c r="L2068" s="27">
        <v>40631</v>
      </c>
      <c r="M2068" s="27"/>
      <c r="N2068" s="27">
        <v>40683</v>
      </c>
      <c r="O2068" s="26">
        <v>9.9</v>
      </c>
      <c r="P2068" s="26"/>
      <c r="Q2068" s="26"/>
    </row>
    <row r="2069" spans="1:17" x14ac:dyDescent="0.25">
      <c r="A2069" s="26">
        <v>2915</v>
      </c>
      <c r="B2069" s="26">
        <v>4776</v>
      </c>
      <c r="C2069" s="26" t="s">
        <v>0</v>
      </c>
      <c r="D2069" s="26" t="s">
        <v>9416</v>
      </c>
      <c r="E2069" s="28" t="s">
        <v>974</v>
      </c>
      <c r="F2069" s="28" t="s">
        <v>2812</v>
      </c>
      <c r="G2069" s="27">
        <v>40557</v>
      </c>
      <c r="H2069" s="26">
        <v>9.86</v>
      </c>
      <c r="I2069" s="26" t="s">
        <v>3</v>
      </c>
      <c r="J2069" s="26" t="s">
        <v>2813</v>
      </c>
      <c r="K2069" s="27">
        <v>40592</v>
      </c>
      <c r="L2069" s="27">
        <v>40667</v>
      </c>
      <c r="M2069" s="27"/>
      <c r="N2069" s="27">
        <v>40781</v>
      </c>
      <c r="O2069" s="26">
        <v>9.86</v>
      </c>
      <c r="P2069" s="26"/>
      <c r="Q2069" s="26"/>
    </row>
    <row r="2070" spans="1:17" x14ac:dyDescent="0.25">
      <c r="A2070" s="26">
        <v>2916</v>
      </c>
      <c r="B2070" s="26">
        <v>4777</v>
      </c>
      <c r="C2070" s="26" t="s">
        <v>0</v>
      </c>
      <c r="D2070" s="26" t="s">
        <v>9416</v>
      </c>
      <c r="E2070" s="28" t="s">
        <v>974</v>
      </c>
      <c r="F2070" s="28" t="s">
        <v>2814</v>
      </c>
      <c r="G2070" s="27">
        <v>40557</v>
      </c>
      <c r="H2070" s="26">
        <v>8.51</v>
      </c>
      <c r="I2070" s="26" t="s">
        <v>3</v>
      </c>
      <c r="J2070" s="26" t="s">
        <v>2815</v>
      </c>
      <c r="K2070" s="27">
        <v>40596</v>
      </c>
      <c r="L2070" s="27">
        <v>40674</v>
      </c>
      <c r="M2070" s="27"/>
      <c r="N2070" s="27">
        <v>40794</v>
      </c>
      <c r="O2070" s="26">
        <v>8.51</v>
      </c>
      <c r="P2070" s="26"/>
      <c r="Q2070" s="26"/>
    </row>
    <row r="2071" spans="1:17" x14ac:dyDescent="0.25">
      <c r="A2071" s="26">
        <v>2917</v>
      </c>
      <c r="B2071" s="26">
        <v>4778</v>
      </c>
      <c r="C2071" s="26" t="s">
        <v>0</v>
      </c>
      <c r="D2071" s="26" t="s">
        <v>9416</v>
      </c>
      <c r="E2071" s="28" t="s">
        <v>974</v>
      </c>
      <c r="F2071" s="28" t="s">
        <v>2810</v>
      </c>
      <c r="G2071" s="27">
        <v>40557</v>
      </c>
      <c r="H2071" s="26">
        <v>8.8800000000000008</v>
      </c>
      <c r="I2071" s="26" t="s">
        <v>3</v>
      </c>
      <c r="J2071" s="26" t="s">
        <v>2816</v>
      </c>
      <c r="K2071" s="27">
        <v>40596</v>
      </c>
      <c r="L2071" s="27">
        <v>40686</v>
      </c>
      <c r="M2071" s="27"/>
      <c r="N2071" s="27">
        <v>41078</v>
      </c>
      <c r="O2071" s="26">
        <v>8.8800000000000008</v>
      </c>
      <c r="P2071" s="26"/>
      <c r="Q2071" s="26"/>
    </row>
    <row r="2072" spans="1:17" x14ac:dyDescent="0.25">
      <c r="A2072" s="26">
        <v>2918</v>
      </c>
      <c r="B2072" s="26">
        <v>4779</v>
      </c>
      <c r="C2072" s="26" t="s">
        <v>0</v>
      </c>
      <c r="D2072" s="26" t="s">
        <v>9416</v>
      </c>
      <c r="E2072" s="28" t="s">
        <v>974</v>
      </c>
      <c r="F2072" s="28" t="s">
        <v>2817</v>
      </c>
      <c r="G2072" s="27">
        <v>40557</v>
      </c>
      <c r="H2072" s="26">
        <v>9.9</v>
      </c>
      <c r="I2072" s="26" t="s">
        <v>3</v>
      </c>
      <c r="J2072" s="26" t="s">
        <v>2818</v>
      </c>
      <c r="K2072" s="27">
        <v>40592</v>
      </c>
      <c r="L2072" s="27">
        <v>40672</v>
      </c>
      <c r="M2072" s="27"/>
      <c r="N2072" s="27">
        <v>40826</v>
      </c>
      <c r="O2072" s="26">
        <v>9.9</v>
      </c>
      <c r="P2072" s="26"/>
      <c r="Q2072" s="26"/>
    </row>
    <row r="2073" spans="1:17" x14ac:dyDescent="0.25">
      <c r="A2073" s="26">
        <v>2919</v>
      </c>
      <c r="B2073" s="26">
        <v>4780</v>
      </c>
      <c r="C2073" s="26" t="s">
        <v>0</v>
      </c>
      <c r="D2073" s="26" t="s">
        <v>9416</v>
      </c>
      <c r="E2073" s="28" t="s">
        <v>974</v>
      </c>
      <c r="F2073" s="28" t="s">
        <v>2819</v>
      </c>
      <c r="G2073" s="27">
        <v>40557</v>
      </c>
      <c r="H2073" s="26">
        <v>9.89</v>
      </c>
      <c r="I2073" s="26" t="s">
        <v>3</v>
      </c>
      <c r="J2073" s="26" t="s">
        <v>2820</v>
      </c>
      <c r="K2073" s="27">
        <v>40597</v>
      </c>
      <c r="L2073" s="27">
        <v>40682</v>
      </c>
      <c r="M2073" s="27"/>
      <c r="N2073" s="27">
        <v>41017</v>
      </c>
      <c r="O2073" s="26">
        <v>9.89</v>
      </c>
      <c r="P2073" s="26"/>
      <c r="Q2073" s="26"/>
    </row>
    <row r="2074" spans="1:17" x14ac:dyDescent="0.25">
      <c r="A2074" s="26">
        <v>2920</v>
      </c>
      <c r="B2074" s="26">
        <v>4781</v>
      </c>
      <c r="C2074" s="26" t="s">
        <v>0</v>
      </c>
      <c r="D2074" s="26" t="s">
        <v>9416</v>
      </c>
      <c r="E2074" s="28" t="s">
        <v>974</v>
      </c>
      <c r="F2074" s="28" t="s">
        <v>2821</v>
      </c>
      <c r="G2074" s="27">
        <v>40557</v>
      </c>
      <c r="H2074" s="26">
        <v>9.8699999999999992</v>
      </c>
      <c r="I2074" s="26" t="s">
        <v>3</v>
      </c>
      <c r="J2074" s="26" t="s">
        <v>2822</v>
      </c>
      <c r="K2074" s="27">
        <v>40597</v>
      </c>
      <c r="L2074" s="27">
        <v>40666</v>
      </c>
      <c r="M2074" s="27"/>
      <c r="N2074" s="27">
        <v>40825</v>
      </c>
      <c r="O2074" s="26">
        <v>9.8699999999999992</v>
      </c>
      <c r="P2074" s="26"/>
      <c r="Q2074" s="26"/>
    </row>
    <row r="2075" spans="1:17" x14ac:dyDescent="0.25">
      <c r="A2075" s="26">
        <v>2921</v>
      </c>
      <c r="B2075" s="26">
        <v>4782</v>
      </c>
      <c r="C2075" s="26" t="s">
        <v>0</v>
      </c>
      <c r="D2075" s="26" t="s">
        <v>9416</v>
      </c>
      <c r="E2075" s="28" t="s">
        <v>974</v>
      </c>
      <c r="F2075" s="28" t="s">
        <v>2823</v>
      </c>
      <c r="G2075" s="27">
        <v>40557</v>
      </c>
      <c r="H2075" s="26">
        <v>6.85</v>
      </c>
      <c r="I2075" s="26" t="s">
        <v>3</v>
      </c>
      <c r="J2075" s="26" t="s">
        <v>1379</v>
      </c>
      <c r="K2075" s="27">
        <v>40596</v>
      </c>
      <c r="L2075" s="27">
        <v>40669</v>
      </c>
      <c r="M2075" s="27"/>
      <c r="N2075" s="27">
        <v>40799</v>
      </c>
      <c r="O2075" s="26">
        <v>6.8449999999999998</v>
      </c>
      <c r="P2075" s="26"/>
      <c r="Q2075" s="26"/>
    </row>
    <row r="2076" spans="1:17" x14ac:dyDescent="0.25">
      <c r="A2076" s="26">
        <v>2922</v>
      </c>
      <c r="B2076" s="26">
        <v>4783</v>
      </c>
      <c r="C2076" s="26" t="s">
        <v>0</v>
      </c>
      <c r="D2076" s="26" t="s">
        <v>9416</v>
      </c>
      <c r="E2076" s="28" t="s">
        <v>974</v>
      </c>
      <c r="F2076" s="28" t="s">
        <v>2556</v>
      </c>
      <c r="G2076" s="27">
        <v>40557</v>
      </c>
      <c r="H2076" s="26">
        <v>9.81</v>
      </c>
      <c r="I2076" s="26" t="s">
        <v>3</v>
      </c>
      <c r="J2076" s="26" t="s">
        <v>1379</v>
      </c>
      <c r="K2076" s="27">
        <v>40596</v>
      </c>
      <c r="L2076" s="27">
        <v>40669</v>
      </c>
      <c r="M2076" s="27"/>
      <c r="N2076" s="27">
        <v>40792</v>
      </c>
      <c r="O2076" s="26">
        <v>9.8049999999999997</v>
      </c>
      <c r="P2076" s="26"/>
      <c r="Q2076" s="26"/>
    </row>
    <row r="2077" spans="1:17" x14ac:dyDescent="0.25">
      <c r="A2077" s="26">
        <v>2923</v>
      </c>
      <c r="B2077" s="26">
        <v>4784</v>
      </c>
      <c r="C2077" s="26" t="s">
        <v>0</v>
      </c>
      <c r="D2077" s="26" t="s">
        <v>9416</v>
      </c>
      <c r="E2077" s="28" t="s">
        <v>974</v>
      </c>
      <c r="F2077" s="28" t="s">
        <v>2903</v>
      </c>
      <c r="G2077" s="27">
        <v>40557</v>
      </c>
      <c r="H2077" s="26">
        <v>9.9</v>
      </c>
      <c r="I2077" s="26" t="s">
        <v>3</v>
      </c>
      <c r="J2077" s="26" t="s">
        <v>2904</v>
      </c>
      <c r="K2077" s="27">
        <v>40597</v>
      </c>
      <c r="L2077" s="27">
        <v>40681</v>
      </c>
      <c r="M2077" s="27"/>
      <c r="N2077" s="27">
        <v>41031</v>
      </c>
      <c r="O2077" s="26">
        <v>9.9</v>
      </c>
      <c r="P2077" s="26"/>
      <c r="Q2077" s="26"/>
    </row>
    <row r="2078" spans="1:17" x14ac:dyDescent="0.25">
      <c r="A2078" s="26">
        <v>2924</v>
      </c>
      <c r="B2078" s="26">
        <v>4785</v>
      </c>
      <c r="C2078" s="26" t="s">
        <v>0</v>
      </c>
      <c r="D2078" s="26" t="s">
        <v>9416</v>
      </c>
      <c r="E2078" s="28" t="s">
        <v>974</v>
      </c>
      <c r="F2078" s="28" t="s">
        <v>2905</v>
      </c>
      <c r="G2078" s="27">
        <v>40557</v>
      </c>
      <c r="H2078" s="26">
        <v>9.8699999999999992</v>
      </c>
      <c r="I2078" s="26" t="s">
        <v>3</v>
      </c>
      <c r="J2078" s="26" t="s">
        <v>2906</v>
      </c>
      <c r="K2078" s="27">
        <v>40596</v>
      </c>
      <c r="L2078" s="27">
        <v>40679</v>
      </c>
      <c r="M2078" s="27"/>
      <c r="N2078" s="27">
        <v>40874</v>
      </c>
      <c r="O2078" s="26">
        <v>9.8699999999999992</v>
      </c>
      <c r="P2078" s="26"/>
      <c r="Q2078" s="26"/>
    </row>
    <row r="2079" spans="1:17" x14ac:dyDescent="0.25">
      <c r="A2079" s="26">
        <v>2925</v>
      </c>
      <c r="B2079" s="26">
        <v>4716</v>
      </c>
      <c r="C2079" s="26" t="s">
        <v>0</v>
      </c>
      <c r="D2079" s="26" t="s">
        <v>9415</v>
      </c>
      <c r="E2079" s="28" t="s">
        <v>974</v>
      </c>
      <c r="F2079" s="28" t="s">
        <v>2824</v>
      </c>
      <c r="G2079" s="27">
        <v>40557</v>
      </c>
      <c r="H2079" s="26">
        <v>9.31</v>
      </c>
      <c r="I2079" s="26" t="s">
        <v>3</v>
      </c>
      <c r="J2079" s="26" t="s">
        <v>2825</v>
      </c>
      <c r="K2079" s="27">
        <v>40598</v>
      </c>
      <c r="L2079" s="27">
        <v>40675</v>
      </c>
      <c r="M2079" s="27"/>
      <c r="N2079" s="27">
        <v>41039</v>
      </c>
      <c r="O2079" s="26">
        <v>9.31</v>
      </c>
      <c r="P2079" s="26"/>
      <c r="Q2079" s="26"/>
    </row>
    <row r="2080" spans="1:17" x14ac:dyDescent="0.25">
      <c r="A2080" s="26">
        <v>2926</v>
      </c>
      <c r="B2080" s="26">
        <v>4717</v>
      </c>
      <c r="C2080" s="26" t="s">
        <v>0</v>
      </c>
      <c r="D2080" s="26" t="s">
        <v>9415</v>
      </c>
      <c r="E2080" s="28" t="s">
        <v>974</v>
      </c>
      <c r="F2080" s="28" t="s">
        <v>2826</v>
      </c>
      <c r="G2080" s="27">
        <v>40557</v>
      </c>
      <c r="H2080" s="26">
        <v>7.59</v>
      </c>
      <c r="I2080" s="26" t="s">
        <v>3</v>
      </c>
      <c r="J2080" s="26" t="s">
        <v>2827</v>
      </c>
      <c r="K2080" s="27">
        <v>40598</v>
      </c>
      <c r="L2080" s="27">
        <v>40673</v>
      </c>
      <c r="M2080" s="27"/>
      <c r="N2080" s="27">
        <v>40735</v>
      </c>
      <c r="O2080" s="26">
        <v>7.59</v>
      </c>
      <c r="P2080" s="26"/>
      <c r="Q2080" s="26"/>
    </row>
    <row r="2081" spans="1:17" x14ac:dyDescent="0.25">
      <c r="A2081" s="26">
        <v>2927</v>
      </c>
      <c r="B2081" s="26">
        <v>4718</v>
      </c>
      <c r="C2081" s="26" t="s">
        <v>0</v>
      </c>
      <c r="D2081" s="26" t="s">
        <v>9415</v>
      </c>
      <c r="E2081" s="28" t="s">
        <v>974</v>
      </c>
      <c r="F2081" s="28" t="s">
        <v>2828</v>
      </c>
      <c r="G2081" s="27">
        <v>40557</v>
      </c>
      <c r="H2081" s="26">
        <v>9.89</v>
      </c>
      <c r="I2081" s="26" t="s">
        <v>3</v>
      </c>
      <c r="J2081" s="26" t="s">
        <v>1814</v>
      </c>
      <c r="K2081" s="27">
        <v>40619</v>
      </c>
      <c r="L2081" s="27">
        <v>40695</v>
      </c>
      <c r="M2081" s="27"/>
      <c r="N2081" s="27">
        <v>40773</v>
      </c>
      <c r="O2081" s="26">
        <v>9.89</v>
      </c>
      <c r="P2081" s="26"/>
      <c r="Q2081" s="26"/>
    </row>
    <row r="2082" spans="1:17" x14ac:dyDescent="0.25">
      <c r="A2082" s="26">
        <v>2928</v>
      </c>
      <c r="B2082" s="26">
        <v>4719</v>
      </c>
      <c r="C2082" s="26" t="s">
        <v>0</v>
      </c>
      <c r="D2082" s="26" t="s">
        <v>9415</v>
      </c>
      <c r="E2082" s="28" t="s">
        <v>974</v>
      </c>
      <c r="F2082" s="28" t="s">
        <v>2829</v>
      </c>
      <c r="G2082" s="27">
        <v>40557</v>
      </c>
      <c r="H2082" s="26">
        <v>9.84</v>
      </c>
      <c r="I2082" s="26" t="s">
        <v>3</v>
      </c>
      <c r="J2082" s="26" t="s">
        <v>8719</v>
      </c>
      <c r="K2082" s="27">
        <v>40603</v>
      </c>
      <c r="L2082" s="27">
        <v>40686</v>
      </c>
      <c r="M2082" s="27"/>
      <c r="N2082" s="27">
        <v>40889</v>
      </c>
      <c r="O2082" s="26">
        <v>9.84</v>
      </c>
      <c r="P2082" s="26"/>
      <c r="Q2082" s="26"/>
    </row>
    <row r="2083" spans="1:17" x14ac:dyDescent="0.25">
      <c r="A2083" s="26">
        <v>2929</v>
      </c>
      <c r="B2083" s="26">
        <v>4720</v>
      </c>
      <c r="C2083" s="26" t="s">
        <v>0</v>
      </c>
      <c r="D2083" s="26" t="s">
        <v>9415</v>
      </c>
      <c r="E2083" s="28" t="s">
        <v>974</v>
      </c>
      <c r="F2083" s="28" t="s">
        <v>2830</v>
      </c>
      <c r="G2083" s="27">
        <v>40557</v>
      </c>
      <c r="H2083" s="26">
        <v>9.84</v>
      </c>
      <c r="I2083" s="26" t="s">
        <v>3</v>
      </c>
      <c r="J2083" s="26" t="s">
        <v>2081</v>
      </c>
      <c r="K2083" s="27">
        <v>40598</v>
      </c>
      <c r="L2083" s="27">
        <v>40682</v>
      </c>
      <c r="M2083" s="27"/>
      <c r="N2083" s="27">
        <v>40995</v>
      </c>
      <c r="O2083" s="26">
        <v>9.84</v>
      </c>
      <c r="P2083" s="26"/>
      <c r="Q2083" s="26"/>
    </row>
    <row r="2084" spans="1:17" x14ac:dyDescent="0.25">
      <c r="A2084" s="26">
        <v>2930</v>
      </c>
      <c r="B2084" s="26">
        <v>4721</v>
      </c>
      <c r="C2084" s="26" t="s">
        <v>0</v>
      </c>
      <c r="D2084" s="26" t="s">
        <v>9415</v>
      </c>
      <c r="E2084" s="28" t="s">
        <v>974</v>
      </c>
      <c r="F2084" s="28" t="s">
        <v>2831</v>
      </c>
      <c r="G2084" s="27">
        <v>40557</v>
      </c>
      <c r="H2084" s="26">
        <v>9.89</v>
      </c>
      <c r="I2084" s="26" t="s">
        <v>3</v>
      </c>
      <c r="J2084" s="26" t="s">
        <v>2832</v>
      </c>
      <c r="K2084" s="27">
        <v>40665</v>
      </c>
      <c r="L2084" s="27">
        <v>40708</v>
      </c>
      <c r="M2084" s="27"/>
      <c r="N2084" s="27">
        <v>40735</v>
      </c>
      <c r="O2084" s="26">
        <v>9.89</v>
      </c>
      <c r="P2084" s="26"/>
      <c r="Q2084" s="26"/>
    </row>
    <row r="2085" spans="1:17" x14ac:dyDescent="0.25">
      <c r="A2085" s="26">
        <v>2931</v>
      </c>
      <c r="B2085" s="26">
        <v>4722</v>
      </c>
      <c r="C2085" s="26" t="s">
        <v>0</v>
      </c>
      <c r="D2085" s="26" t="s">
        <v>9415</v>
      </c>
      <c r="E2085" s="28" t="s">
        <v>974</v>
      </c>
      <c r="F2085" s="28" t="s">
        <v>2833</v>
      </c>
      <c r="G2085" s="27">
        <v>40557</v>
      </c>
      <c r="H2085" s="26">
        <v>4.93</v>
      </c>
      <c r="I2085" s="26" t="s">
        <v>3</v>
      </c>
      <c r="J2085" s="26" t="s">
        <v>8720</v>
      </c>
      <c r="K2085" s="27">
        <v>40625</v>
      </c>
      <c r="L2085" s="27">
        <v>40672</v>
      </c>
      <c r="M2085" s="27"/>
      <c r="N2085" s="27">
        <v>40720</v>
      </c>
      <c r="O2085" s="26">
        <v>4.93</v>
      </c>
      <c r="P2085" s="26"/>
      <c r="Q2085" s="26"/>
    </row>
    <row r="2086" spans="1:17" x14ac:dyDescent="0.25">
      <c r="A2086" s="26">
        <v>2932</v>
      </c>
      <c r="B2086" s="26">
        <v>4723</v>
      </c>
      <c r="C2086" s="26" t="s">
        <v>0</v>
      </c>
      <c r="D2086" s="26" t="s">
        <v>9415</v>
      </c>
      <c r="E2086" s="28" t="s">
        <v>974</v>
      </c>
      <c r="F2086" s="28" t="s">
        <v>2834</v>
      </c>
      <c r="G2086" s="27">
        <v>40557</v>
      </c>
      <c r="H2086" s="26">
        <v>9.8699999999999992</v>
      </c>
      <c r="I2086" s="26" t="s">
        <v>3</v>
      </c>
      <c r="J2086" s="26" t="s">
        <v>2081</v>
      </c>
      <c r="K2086" s="27">
        <v>40598</v>
      </c>
      <c r="L2086" s="27">
        <v>40648</v>
      </c>
      <c r="M2086" s="27"/>
      <c r="N2086" s="27">
        <v>40745</v>
      </c>
      <c r="O2086" s="26">
        <v>9.8699999999999992</v>
      </c>
      <c r="P2086" s="26"/>
      <c r="Q2086" s="26"/>
    </row>
    <row r="2087" spans="1:17" x14ac:dyDescent="0.25">
      <c r="A2087" s="26">
        <v>2933</v>
      </c>
      <c r="B2087" s="26">
        <v>4724</v>
      </c>
      <c r="C2087" s="26" t="s">
        <v>0</v>
      </c>
      <c r="D2087" s="26" t="s">
        <v>9415</v>
      </c>
      <c r="E2087" s="28" t="s">
        <v>974</v>
      </c>
      <c r="F2087" s="28" t="s">
        <v>2835</v>
      </c>
      <c r="G2087" s="27">
        <v>40557</v>
      </c>
      <c r="H2087" s="26">
        <v>9.8699999999999992</v>
      </c>
      <c r="I2087" s="26" t="s">
        <v>3</v>
      </c>
      <c r="J2087" s="26" t="s">
        <v>2836</v>
      </c>
      <c r="K2087" s="27">
        <v>40598</v>
      </c>
      <c r="L2087" s="27">
        <v>40681</v>
      </c>
      <c r="M2087" s="27"/>
      <c r="N2087" s="27">
        <v>40746</v>
      </c>
      <c r="O2087" s="26">
        <v>9.8699999999999992</v>
      </c>
      <c r="P2087" s="26"/>
      <c r="Q2087" s="26"/>
    </row>
    <row r="2088" spans="1:17" x14ac:dyDescent="0.25">
      <c r="A2088" s="26">
        <v>2934</v>
      </c>
      <c r="B2088" s="26">
        <v>4725</v>
      </c>
      <c r="C2088" s="26" t="s">
        <v>0</v>
      </c>
      <c r="D2088" s="26" t="s">
        <v>9415</v>
      </c>
      <c r="E2088" s="28" t="s">
        <v>974</v>
      </c>
      <c r="F2088" s="28" t="s">
        <v>2835</v>
      </c>
      <c r="G2088" s="27">
        <v>40557</v>
      </c>
      <c r="H2088" s="26">
        <v>9.8699999999999992</v>
      </c>
      <c r="I2088" s="26" t="s">
        <v>3</v>
      </c>
      <c r="J2088" s="26" t="s">
        <v>2836</v>
      </c>
      <c r="K2088" s="27">
        <v>40665</v>
      </c>
      <c r="L2088" s="27">
        <v>40681</v>
      </c>
      <c r="M2088" s="27"/>
      <c r="N2088" s="27">
        <v>40746</v>
      </c>
      <c r="O2088" s="26">
        <v>9.8699999999999992</v>
      </c>
      <c r="P2088" s="26"/>
      <c r="Q2088" s="26"/>
    </row>
    <row r="2089" spans="1:17" x14ac:dyDescent="0.25">
      <c r="A2089" s="26">
        <v>2935</v>
      </c>
      <c r="B2089" s="26">
        <v>4726</v>
      </c>
      <c r="C2089" s="26" t="s">
        <v>0</v>
      </c>
      <c r="D2089" s="26" t="s">
        <v>9415</v>
      </c>
      <c r="E2089" s="28" t="s">
        <v>974</v>
      </c>
      <c r="F2089" s="28" t="s">
        <v>2888</v>
      </c>
      <c r="G2089" s="27">
        <v>40557</v>
      </c>
      <c r="H2089" s="26">
        <v>9.8699999999999992</v>
      </c>
      <c r="I2089" s="26" t="s">
        <v>3</v>
      </c>
      <c r="J2089" s="26" t="s">
        <v>2889</v>
      </c>
      <c r="K2089" s="27">
        <v>40651</v>
      </c>
      <c r="L2089" s="27">
        <v>40681</v>
      </c>
      <c r="M2089" s="27"/>
      <c r="N2089" s="27">
        <v>41283</v>
      </c>
      <c r="O2089" s="26">
        <v>9.8699999999999992</v>
      </c>
      <c r="P2089" s="26"/>
      <c r="Q2089" s="26"/>
    </row>
    <row r="2090" spans="1:17" x14ac:dyDescent="0.25">
      <c r="A2090" s="26">
        <v>2936</v>
      </c>
      <c r="B2090" s="26">
        <v>4727</v>
      </c>
      <c r="C2090" s="26" t="s">
        <v>0</v>
      </c>
      <c r="D2090" s="26" t="s">
        <v>9415</v>
      </c>
      <c r="E2090" s="28" t="s">
        <v>974</v>
      </c>
      <c r="F2090" s="28" t="s">
        <v>2890</v>
      </c>
      <c r="G2090" s="27">
        <v>40557</v>
      </c>
      <c r="H2090" s="26">
        <v>8</v>
      </c>
      <c r="I2090" s="26" t="s">
        <v>3</v>
      </c>
      <c r="J2090" s="26" t="s">
        <v>2891</v>
      </c>
      <c r="K2090" s="27">
        <v>40651</v>
      </c>
      <c r="L2090" s="27">
        <v>40681</v>
      </c>
      <c r="M2090" s="27"/>
      <c r="N2090" s="27">
        <v>41316</v>
      </c>
      <c r="O2090" s="26">
        <v>8</v>
      </c>
      <c r="P2090" s="26"/>
      <c r="Q2090" s="26"/>
    </row>
    <row r="2091" spans="1:17" x14ac:dyDescent="0.25">
      <c r="A2091" s="26">
        <v>2937</v>
      </c>
      <c r="B2091" s="26">
        <v>4728</v>
      </c>
      <c r="C2091" s="26" t="s">
        <v>0</v>
      </c>
      <c r="D2091" s="26" t="s">
        <v>9415</v>
      </c>
      <c r="E2091" s="28" t="s">
        <v>974</v>
      </c>
      <c r="F2091" s="28" t="s">
        <v>2892</v>
      </c>
      <c r="G2091" s="27">
        <v>40557</v>
      </c>
      <c r="H2091" s="26">
        <v>9.89</v>
      </c>
      <c r="I2091" s="26" t="s">
        <v>3</v>
      </c>
      <c r="J2091" s="26" t="s">
        <v>8721</v>
      </c>
      <c r="K2091" s="27">
        <v>40602</v>
      </c>
      <c r="L2091" s="27">
        <v>40652</v>
      </c>
      <c r="M2091" s="27"/>
      <c r="N2091" s="27">
        <v>40907</v>
      </c>
      <c r="O2091" s="26">
        <v>9.89</v>
      </c>
      <c r="P2091" s="26"/>
      <c r="Q2091" s="26"/>
    </row>
    <row r="2092" spans="1:17" x14ac:dyDescent="0.25">
      <c r="A2092" s="26">
        <v>2938</v>
      </c>
      <c r="B2092" s="26">
        <v>4729</v>
      </c>
      <c r="C2092" s="26" t="s">
        <v>0</v>
      </c>
      <c r="D2092" s="26" t="s">
        <v>9415</v>
      </c>
      <c r="E2092" s="28" t="s">
        <v>974</v>
      </c>
      <c r="F2092" s="28" t="s">
        <v>2893</v>
      </c>
      <c r="G2092" s="27">
        <v>40557</v>
      </c>
      <c r="H2092" s="26">
        <v>9.99</v>
      </c>
      <c r="I2092" s="26" t="s">
        <v>3</v>
      </c>
      <c r="J2092" s="26" t="s">
        <v>2492</v>
      </c>
      <c r="K2092" s="27">
        <v>40602</v>
      </c>
      <c r="L2092" s="27">
        <v>40638</v>
      </c>
      <c r="M2092" s="27"/>
      <c r="N2092" s="27">
        <v>40764</v>
      </c>
      <c r="O2092" s="26">
        <v>9.99</v>
      </c>
      <c r="P2092" s="26"/>
      <c r="Q2092" s="26"/>
    </row>
    <row r="2093" spans="1:17" x14ac:dyDescent="0.25">
      <c r="A2093" s="26">
        <v>2939</v>
      </c>
      <c r="B2093" s="26">
        <v>4730</v>
      </c>
      <c r="C2093" s="26" t="s">
        <v>0</v>
      </c>
      <c r="D2093" s="26" t="s">
        <v>9415</v>
      </c>
      <c r="E2093" s="28" t="s">
        <v>974</v>
      </c>
      <c r="F2093" s="28" t="s">
        <v>2894</v>
      </c>
      <c r="G2093" s="27">
        <v>40557</v>
      </c>
      <c r="H2093" s="26">
        <v>9.8699999999999992</v>
      </c>
      <c r="I2093" s="26" t="s">
        <v>3</v>
      </c>
      <c r="J2093" s="26" t="s">
        <v>2895</v>
      </c>
      <c r="K2093" s="27">
        <v>40637</v>
      </c>
      <c r="L2093" s="27">
        <v>40717</v>
      </c>
      <c r="M2093" s="27"/>
      <c r="N2093" s="27">
        <v>40892</v>
      </c>
      <c r="O2093" s="26">
        <v>9.8699999999999992</v>
      </c>
      <c r="P2093" s="26"/>
      <c r="Q2093" s="26"/>
    </row>
    <row r="2094" spans="1:17" x14ac:dyDescent="0.25">
      <c r="A2094" s="26">
        <v>2940</v>
      </c>
      <c r="B2094" s="26">
        <v>4731</v>
      </c>
      <c r="C2094" s="26" t="s">
        <v>0</v>
      </c>
      <c r="D2094" s="26" t="s">
        <v>9415</v>
      </c>
      <c r="E2094" s="28" t="s">
        <v>974</v>
      </c>
      <c r="F2094" s="28" t="s">
        <v>2601</v>
      </c>
      <c r="G2094" s="27">
        <v>40557</v>
      </c>
      <c r="H2094" s="26">
        <v>4.95</v>
      </c>
      <c r="I2094" s="26" t="s">
        <v>3</v>
      </c>
      <c r="J2094" s="26" t="s">
        <v>2896</v>
      </c>
      <c r="K2094" s="27">
        <v>40602</v>
      </c>
      <c r="L2094" s="27">
        <v>40679</v>
      </c>
      <c r="M2094" s="27"/>
      <c r="N2094" s="27">
        <v>41089</v>
      </c>
      <c r="O2094" s="26">
        <v>4.95</v>
      </c>
      <c r="P2094" s="26"/>
      <c r="Q2094" s="26"/>
    </row>
    <row r="2095" spans="1:17" x14ac:dyDescent="0.25">
      <c r="A2095" s="26">
        <v>2941</v>
      </c>
      <c r="B2095" s="26">
        <v>4732</v>
      </c>
      <c r="C2095" s="26" t="s">
        <v>0</v>
      </c>
      <c r="D2095" s="26" t="s">
        <v>9415</v>
      </c>
      <c r="E2095" s="28" t="s">
        <v>974</v>
      </c>
      <c r="F2095" s="28" t="s">
        <v>254</v>
      </c>
      <c r="G2095" s="27">
        <v>40557</v>
      </c>
      <c r="H2095" s="26">
        <v>9.8699999999999992</v>
      </c>
      <c r="I2095" s="26" t="s">
        <v>3</v>
      </c>
      <c r="J2095" s="26" t="s">
        <v>2897</v>
      </c>
      <c r="K2095" s="27">
        <v>40602</v>
      </c>
      <c r="L2095" s="27">
        <v>40666</v>
      </c>
      <c r="M2095" s="27"/>
      <c r="N2095" s="27">
        <v>40812</v>
      </c>
      <c r="O2095" s="26">
        <v>9.8699999999999992</v>
      </c>
      <c r="P2095" s="26"/>
      <c r="Q2095" s="26"/>
    </row>
    <row r="2096" spans="1:17" x14ac:dyDescent="0.25">
      <c r="A2096" s="26">
        <v>2942</v>
      </c>
      <c r="B2096" s="26">
        <v>4733</v>
      </c>
      <c r="C2096" s="26" t="s">
        <v>0</v>
      </c>
      <c r="D2096" s="26" t="s">
        <v>9415</v>
      </c>
      <c r="E2096" s="28" t="s">
        <v>974</v>
      </c>
      <c r="F2096" s="28" t="s">
        <v>2898</v>
      </c>
      <c r="G2096" s="27">
        <v>40557</v>
      </c>
      <c r="H2096" s="26">
        <v>7.9</v>
      </c>
      <c r="I2096" s="26" t="s">
        <v>3</v>
      </c>
      <c r="J2096" s="26" t="s">
        <v>8726</v>
      </c>
      <c r="K2096" s="27">
        <v>40602</v>
      </c>
      <c r="L2096" s="27">
        <v>40646</v>
      </c>
      <c r="M2096" s="27"/>
      <c r="N2096" s="27">
        <v>40735</v>
      </c>
      <c r="O2096" s="26">
        <v>7.9</v>
      </c>
      <c r="P2096" s="26"/>
      <c r="Q2096" s="26"/>
    </row>
    <row r="2097" spans="1:17" x14ac:dyDescent="0.25">
      <c r="A2097" s="26">
        <v>2943</v>
      </c>
      <c r="B2097" s="26">
        <v>4734</v>
      </c>
      <c r="C2097" s="26" t="s">
        <v>0</v>
      </c>
      <c r="D2097" s="26" t="s">
        <v>9415</v>
      </c>
      <c r="E2097" s="28" t="s">
        <v>974</v>
      </c>
      <c r="F2097" s="28" t="s">
        <v>2899</v>
      </c>
      <c r="G2097" s="27">
        <v>40557</v>
      </c>
      <c r="H2097" s="26">
        <v>5</v>
      </c>
      <c r="I2097" s="26" t="s">
        <v>3</v>
      </c>
      <c r="J2097" s="26" t="s">
        <v>2900</v>
      </c>
      <c r="K2097" s="27">
        <v>40602</v>
      </c>
      <c r="L2097" s="27">
        <v>40686</v>
      </c>
      <c r="M2097" s="27"/>
      <c r="N2097" s="27">
        <v>40786</v>
      </c>
      <c r="O2097" s="26">
        <v>5</v>
      </c>
      <c r="P2097" s="26"/>
      <c r="Q2097" s="26"/>
    </row>
    <row r="2098" spans="1:17" x14ac:dyDescent="0.25">
      <c r="A2098" s="26">
        <v>2944</v>
      </c>
      <c r="B2098" s="26">
        <v>4735</v>
      </c>
      <c r="C2098" s="26" t="s">
        <v>0</v>
      </c>
      <c r="D2098" s="26" t="s">
        <v>9415</v>
      </c>
      <c r="E2098" s="28" t="s">
        <v>974</v>
      </c>
      <c r="F2098" s="28" t="s">
        <v>2901</v>
      </c>
      <c r="G2098" s="27">
        <v>40557</v>
      </c>
      <c r="H2098" s="26">
        <v>9.66</v>
      </c>
      <c r="I2098" s="26" t="s">
        <v>3</v>
      </c>
      <c r="J2098" s="26" t="s">
        <v>8727</v>
      </c>
      <c r="K2098" s="27">
        <v>40602</v>
      </c>
      <c r="L2098" s="27">
        <v>40665</v>
      </c>
      <c r="M2098" s="27"/>
      <c r="N2098" s="27">
        <v>40908</v>
      </c>
      <c r="O2098" s="26">
        <v>9.66</v>
      </c>
      <c r="P2098" s="26"/>
      <c r="Q2098" s="26"/>
    </row>
    <row r="2099" spans="1:17" x14ac:dyDescent="0.25">
      <c r="A2099" s="26">
        <v>2945</v>
      </c>
      <c r="B2099" s="26">
        <v>4736</v>
      </c>
      <c r="C2099" s="26" t="s">
        <v>0</v>
      </c>
      <c r="D2099" s="26" t="s">
        <v>9415</v>
      </c>
      <c r="E2099" s="28" t="s">
        <v>974</v>
      </c>
      <c r="F2099" s="28" t="s">
        <v>2902</v>
      </c>
      <c r="G2099" s="27">
        <v>40557</v>
      </c>
      <c r="H2099" s="26">
        <v>9.8699999999999992</v>
      </c>
      <c r="I2099" s="26" t="s">
        <v>3</v>
      </c>
      <c r="J2099" s="26" t="s">
        <v>8667</v>
      </c>
      <c r="K2099" s="27">
        <v>40602</v>
      </c>
      <c r="L2099" s="27">
        <v>40687</v>
      </c>
      <c r="M2099" s="27"/>
      <c r="N2099" s="27">
        <v>40821</v>
      </c>
      <c r="O2099" s="26">
        <v>9.8699999999999992</v>
      </c>
      <c r="P2099" s="26"/>
      <c r="Q2099" s="26"/>
    </row>
    <row r="2100" spans="1:17" x14ac:dyDescent="0.25">
      <c r="A2100" s="26">
        <v>2946</v>
      </c>
      <c r="B2100" s="26">
        <v>4737</v>
      </c>
      <c r="C2100" s="26" t="s">
        <v>0</v>
      </c>
      <c r="D2100" s="26" t="s">
        <v>9415</v>
      </c>
      <c r="E2100" s="28" t="s">
        <v>974</v>
      </c>
      <c r="F2100" s="28" t="s">
        <v>2837</v>
      </c>
      <c r="G2100" s="27">
        <v>40557</v>
      </c>
      <c r="H2100" s="26">
        <v>10</v>
      </c>
      <c r="I2100" s="26" t="s">
        <v>3</v>
      </c>
      <c r="J2100" s="26" t="s">
        <v>8728</v>
      </c>
      <c r="K2100" s="27">
        <v>40602</v>
      </c>
      <c r="L2100" s="27">
        <v>40646</v>
      </c>
      <c r="M2100" s="27"/>
      <c r="N2100" s="27">
        <v>40681</v>
      </c>
      <c r="O2100" s="26">
        <v>10</v>
      </c>
      <c r="P2100" s="26"/>
      <c r="Q2100" s="26"/>
    </row>
    <row r="2101" spans="1:17" x14ac:dyDescent="0.25">
      <c r="A2101" s="26">
        <v>2947</v>
      </c>
      <c r="B2101" s="26">
        <v>4738</v>
      </c>
      <c r="C2101" s="26" t="s">
        <v>0</v>
      </c>
      <c r="D2101" s="26" t="s">
        <v>9415</v>
      </c>
      <c r="E2101" s="28" t="s">
        <v>974</v>
      </c>
      <c r="F2101" s="28" t="s">
        <v>2907</v>
      </c>
      <c r="G2101" s="27">
        <v>40557</v>
      </c>
      <c r="H2101" s="26">
        <v>4.9000000000000004</v>
      </c>
      <c r="I2101" s="26" t="s">
        <v>3</v>
      </c>
      <c r="J2101" s="26" t="s">
        <v>8729</v>
      </c>
      <c r="K2101" s="27">
        <v>40688</v>
      </c>
      <c r="L2101" s="27">
        <v>40690</v>
      </c>
      <c r="M2101" s="27"/>
      <c r="N2101" s="27">
        <v>40890</v>
      </c>
      <c r="O2101" s="26">
        <v>4.9000000000000004</v>
      </c>
      <c r="P2101" s="26"/>
      <c r="Q2101" s="26"/>
    </row>
    <row r="2102" spans="1:17" x14ac:dyDescent="0.25">
      <c r="A2102" s="26">
        <v>2948</v>
      </c>
      <c r="B2102" s="26">
        <v>4739</v>
      </c>
      <c r="C2102" s="26" t="s">
        <v>0</v>
      </c>
      <c r="D2102" s="26" t="s">
        <v>9415</v>
      </c>
      <c r="E2102" s="28" t="s">
        <v>974</v>
      </c>
      <c r="F2102" s="28" t="s">
        <v>2908</v>
      </c>
      <c r="G2102" s="27">
        <v>40557</v>
      </c>
      <c r="H2102" s="26">
        <v>9.6</v>
      </c>
      <c r="I2102" s="26" t="s">
        <v>3</v>
      </c>
      <c r="J2102" s="26" t="s">
        <v>8730</v>
      </c>
      <c r="K2102" s="27">
        <v>40602</v>
      </c>
      <c r="L2102" s="27">
        <v>40675</v>
      </c>
      <c r="M2102" s="27"/>
      <c r="N2102" s="27">
        <v>40795</v>
      </c>
      <c r="O2102" s="26">
        <v>9.6</v>
      </c>
      <c r="P2102" s="26"/>
      <c r="Q2102" s="26"/>
    </row>
    <row r="2103" spans="1:17" x14ac:dyDescent="0.25">
      <c r="A2103" s="26">
        <v>2949</v>
      </c>
      <c r="B2103" s="26">
        <v>4740</v>
      </c>
      <c r="C2103" s="26" t="s">
        <v>0</v>
      </c>
      <c r="D2103" s="26" t="s">
        <v>9415</v>
      </c>
      <c r="E2103" s="28" t="s">
        <v>974</v>
      </c>
      <c r="F2103" s="28" t="s">
        <v>2909</v>
      </c>
      <c r="G2103" s="27">
        <v>40557</v>
      </c>
      <c r="H2103" s="26">
        <v>9.98</v>
      </c>
      <c r="I2103" s="26" t="s">
        <v>3</v>
      </c>
      <c r="J2103" s="26" t="s">
        <v>2836</v>
      </c>
      <c r="K2103" s="27">
        <v>40602</v>
      </c>
      <c r="L2103" s="27">
        <v>40652</v>
      </c>
      <c r="M2103" s="27"/>
      <c r="N2103" s="27">
        <v>40746</v>
      </c>
      <c r="O2103" s="26">
        <v>9.98</v>
      </c>
      <c r="P2103" s="26"/>
      <c r="Q2103" s="26"/>
    </row>
    <row r="2104" spans="1:17" x14ac:dyDescent="0.25">
      <c r="A2104" s="26">
        <v>2950</v>
      </c>
      <c r="B2104" s="26">
        <v>4741</v>
      </c>
      <c r="C2104" s="26" t="s">
        <v>0</v>
      </c>
      <c r="D2104" s="26" t="s">
        <v>9415</v>
      </c>
      <c r="E2104" s="28" t="s">
        <v>974</v>
      </c>
      <c r="F2104" s="28" t="s">
        <v>2910</v>
      </c>
      <c r="G2104" s="27">
        <v>40557</v>
      </c>
      <c r="H2104" s="26">
        <v>9.8800000000000008</v>
      </c>
      <c r="I2104" s="26" t="s">
        <v>3</v>
      </c>
      <c r="J2104" s="26" t="s">
        <v>8731</v>
      </c>
      <c r="K2104" s="27">
        <v>40602</v>
      </c>
      <c r="L2104" s="27">
        <v>40639</v>
      </c>
      <c r="M2104" s="27"/>
      <c r="N2104" s="27">
        <v>40759</v>
      </c>
      <c r="O2104" s="26">
        <v>9.8800000000000008</v>
      </c>
      <c r="P2104" s="26"/>
      <c r="Q2104" s="26"/>
    </row>
    <row r="2105" spans="1:17" x14ac:dyDescent="0.25">
      <c r="A2105" s="26">
        <v>2951</v>
      </c>
      <c r="B2105" s="26">
        <v>4742</v>
      </c>
      <c r="C2105" s="26" t="s">
        <v>0</v>
      </c>
      <c r="D2105" s="26" t="s">
        <v>9415</v>
      </c>
      <c r="E2105" s="28" t="s">
        <v>974</v>
      </c>
      <c r="F2105" s="28" t="s">
        <v>2911</v>
      </c>
      <c r="G2105" s="27">
        <v>40557</v>
      </c>
      <c r="H2105" s="26">
        <v>9.89</v>
      </c>
      <c r="I2105" s="26" t="s">
        <v>3</v>
      </c>
      <c r="J2105" s="26" t="s">
        <v>1943</v>
      </c>
      <c r="K2105" s="27">
        <v>40679</v>
      </c>
      <c r="L2105" s="27">
        <v>40759</v>
      </c>
      <c r="M2105" s="27"/>
      <c r="N2105" s="27">
        <v>40837</v>
      </c>
      <c r="O2105" s="26">
        <v>9.89</v>
      </c>
      <c r="P2105" s="26"/>
      <c r="Q2105" s="26"/>
    </row>
    <row r="2106" spans="1:17" x14ac:dyDescent="0.25">
      <c r="A2106" s="26">
        <v>2952</v>
      </c>
      <c r="B2106" s="26">
        <v>4743</v>
      </c>
      <c r="C2106" s="26" t="s">
        <v>0</v>
      </c>
      <c r="D2106" s="26" t="s">
        <v>9415</v>
      </c>
      <c r="E2106" s="28" t="s">
        <v>974</v>
      </c>
      <c r="F2106" s="28" t="s">
        <v>2912</v>
      </c>
      <c r="G2106" s="27">
        <v>40557</v>
      </c>
      <c r="H2106" s="26">
        <v>4.95</v>
      </c>
      <c r="I2106" s="26" t="s">
        <v>3</v>
      </c>
      <c r="J2106" s="26" t="s">
        <v>8732</v>
      </c>
      <c r="K2106" s="27">
        <v>40602</v>
      </c>
      <c r="L2106" s="27">
        <v>40647</v>
      </c>
      <c r="M2106" s="27"/>
      <c r="N2106" s="27">
        <v>40904</v>
      </c>
      <c r="O2106" s="26">
        <v>4.95</v>
      </c>
      <c r="P2106" s="26"/>
      <c r="Q2106" s="26"/>
    </row>
    <row r="2107" spans="1:17" x14ac:dyDescent="0.25">
      <c r="A2107" s="26">
        <v>2953</v>
      </c>
      <c r="B2107" s="26">
        <v>4744</v>
      </c>
      <c r="C2107" s="26" t="s">
        <v>0</v>
      </c>
      <c r="D2107" s="26" t="s">
        <v>9415</v>
      </c>
      <c r="E2107" s="28" t="s">
        <v>974</v>
      </c>
      <c r="F2107" s="28" t="s">
        <v>2912</v>
      </c>
      <c r="G2107" s="27">
        <v>40557</v>
      </c>
      <c r="H2107" s="26">
        <v>9.93</v>
      </c>
      <c r="I2107" s="26" t="s">
        <v>3</v>
      </c>
      <c r="J2107" s="26" t="s">
        <v>2836</v>
      </c>
      <c r="K2107" s="27">
        <v>40602</v>
      </c>
      <c r="L2107" s="27">
        <v>40652</v>
      </c>
      <c r="M2107" s="27"/>
      <c r="N2107" s="27">
        <v>40794</v>
      </c>
      <c r="O2107" s="26">
        <v>9.93</v>
      </c>
      <c r="P2107" s="26"/>
      <c r="Q2107" s="26"/>
    </row>
    <row r="2108" spans="1:17" x14ac:dyDescent="0.25">
      <c r="A2108" s="26">
        <v>2954</v>
      </c>
      <c r="B2108" s="26">
        <v>4745</v>
      </c>
      <c r="C2108" s="26" t="s">
        <v>0</v>
      </c>
      <c r="D2108" s="26" t="s">
        <v>9415</v>
      </c>
      <c r="E2108" s="28" t="s">
        <v>974</v>
      </c>
      <c r="F2108" s="28" t="s">
        <v>2913</v>
      </c>
      <c r="G2108" s="27">
        <v>40557</v>
      </c>
      <c r="H2108" s="26">
        <v>6.35</v>
      </c>
      <c r="I2108" s="26" t="s">
        <v>3</v>
      </c>
      <c r="J2108" s="26" t="s">
        <v>8733</v>
      </c>
      <c r="K2108" s="27">
        <v>40602</v>
      </c>
      <c r="L2108" s="27">
        <v>40689</v>
      </c>
      <c r="M2108" s="27"/>
      <c r="N2108" s="27">
        <v>41024</v>
      </c>
      <c r="O2108" s="26">
        <v>6.35</v>
      </c>
      <c r="P2108" s="26"/>
      <c r="Q2108" s="26"/>
    </row>
    <row r="2109" spans="1:17" x14ac:dyDescent="0.25">
      <c r="A2109" s="26">
        <v>2955</v>
      </c>
      <c r="B2109" s="26">
        <v>4746</v>
      </c>
      <c r="C2109" s="26" t="s">
        <v>0</v>
      </c>
      <c r="D2109" s="26" t="s">
        <v>9415</v>
      </c>
      <c r="E2109" s="28" t="s">
        <v>974</v>
      </c>
      <c r="F2109" s="28" t="s">
        <v>2914</v>
      </c>
      <c r="G2109" s="27">
        <v>40557</v>
      </c>
      <c r="H2109" s="26">
        <v>9.9</v>
      </c>
      <c r="I2109" s="26" t="s">
        <v>3</v>
      </c>
      <c r="J2109" s="26" t="s">
        <v>8734</v>
      </c>
      <c r="K2109" s="27">
        <v>40602</v>
      </c>
      <c r="L2109" s="27">
        <v>40688</v>
      </c>
      <c r="M2109" s="27"/>
      <c r="N2109" s="27">
        <v>40813</v>
      </c>
      <c r="O2109" s="26">
        <v>9.9</v>
      </c>
      <c r="P2109" s="26"/>
      <c r="Q2109" s="26"/>
    </row>
    <row r="2110" spans="1:17" x14ac:dyDescent="0.25">
      <c r="A2110" s="26">
        <v>2956</v>
      </c>
      <c r="B2110" s="26">
        <v>4747</v>
      </c>
      <c r="C2110" s="26" t="s">
        <v>0</v>
      </c>
      <c r="D2110" s="26" t="s">
        <v>9415</v>
      </c>
      <c r="E2110" s="28" t="s">
        <v>974</v>
      </c>
      <c r="F2110" s="28" t="s">
        <v>2915</v>
      </c>
      <c r="G2110" s="27">
        <v>40557</v>
      </c>
      <c r="H2110" s="26">
        <v>4.8600000000000003</v>
      </c>
      <c r="I2110" s="26" t="s">
        <v>3</v>
      </c>
      <c r="J2110" s="26" t="s">
        <v>8735</v>
      </c>
      <c r="K2110" s="27">
        <v>40602</v>
      </c>
      <c r="L2110" s="27">
        <v>40690</v>
      </c>
      <c r="M2110" s="27"/>
      <c r="N2110" s="27">
        <v>41004</v>
      </c>
      <c r="O2110" s="26">
        <v>4.8600000000000003</v>
      </c>
      <c r="P2110" s="26"/>
      <c r="Q2110" s="26"/>
    </row>
    <row r="2111" spans="1:17" x14ac:dyDescent="0.25">
      <c r="A2111" s="26">
        <v>2957</v>
      </c>
      <c r="B2111" s="26">
        <v>4748</v>
      </c>
      <c r="C2111" s="26" t="s">
        <v>0</v>
      </c>
      <c r="D2111" s="26" t="s">
        <v>9415</v>
      </c>
      <c r="E2111" s="28" t="s">
        <v>974</v>
      </c>
      <c r="F2111" s="28" t="s">
        <v>2916</v>
      </c>
      <c r="G2111" s="27">
        <v>40557</v>
      </c>
      <c r="H2111" s="26">
        <v>9.6</v>
      </c>
      <c r="I2111" s="26" t="s">
        <v>3</v>
      </c>
      <c r="J2111" s="26" t="s">
        <v>2917</v>
      </c>
      <c r="K2111" s="27">
        <v>40679</v>
      </c>
      <c r="L2111" s="27">
        <v>40704</v>
      </c>
      <c r="M2111" s="27"/>
      <c r="N2111" s="27">
        <v>40995</v>
      </c>
      <c r="O2111" s="26">
        <v>9.6</v>
      </c>
      <c r="P2111" s="26"/>
      <c r="Q2111" s="26"/>
    </row>
    <row r="2112" spans="1:17" x14ac:dyDescent="0.25">
      <c r="A2112" s="26">
        <v>2958</v>
      </c>
      <c r="B2112" s="26">
        <v>4749</v>
      </c>
      <c r="C2112" s="26" t="s">
        <v>0</v>
      </c>
      <c r="D2112" s="26" t="s">
        <v>9415</v>
      </c>
      <c r="E2112" s="28" t="s">
        <v>974</v>
      </c>
      <c r="F2112" s="28" t="s">
        <v>2918</v>
      </c>
      <c r="G2112" s="27">
        <v>40557</v>
      </c>
      <c r="H2112" s="26">
        <v>9.84</v>
      </c>
      <c r="I2112" s="26" t="s">
        <v>3</v>
      </c>
      <c r="J2112" s="26" t="s">
        <v>8736</v>
      </c>
      <c r="K2112" s="27">
        <v>40602</v>
      </c>
      <c r="L2112" s="27">
        <v>40686</v>
      </c>
      <c r="M2112" s="27"/>
      <c r="N2112" s="27">
        <v>40890</v>
      </c>
      <c r="O2112" s="26">
        <v>9.84</v>
      </c>
      <c r="P2112" s="26"/>
      <c r="Q2112" s="26"/>
    </row>
    <row r="2113" spans="1:17" x14ac:dyDescent="0.25">
      <c r="A2113" s="26">
        <v>2959</v>
      </c>
      <c r="B2113" s="26">
        <v>4750</v>
      </c>
      <c r="C2113" s="26" t="s">
        <v>0</v>
      </c>
      <c r="D2113" s="26" t="s">
        <v>9415</v>
      </c>
      <c r="E2113" s="28" t="s">
        <v>974</v>
      </c>
      <c r="F2113" s="28" t="s">
        <v>2919</v>
      </c>
      <c r="G2113" s="27">
        <v>40557</v>
      </c>
      <c r="H2113" s="26">
        <v>9.27</v>
      </c>
      <c r="I2113" s="26" t="s">
        <v>3</v>
      </c>
      <c r="J2113" s="26" t="s">
        <v>8646</v>
      </c>
      <c r="K2113" s="27">
        <v>40679</v>
      </c>
      <c r="L2113" s="27">
        <v>40771</v>
      </c>
      <c r="M2113" s="27"/>
      <c r="N2113" s="27">
        <v>41080</v>
      </c>
      <c r="O2113" s="26">
        <v>9.27</v>
      </c>
      <c r="P2113" s="26"/>
      <c r="Q2113" s="26"/>
    </row>
    <row r="2114" spans="1:17" x14ac:dyDescent="0.25">
      <c r="A2114" s="26">
        <v>2960</v>
      </c>
      <c r="B2114" s="26">
        <v>4751</v>
      </c>
      <c r="C2114" s="26" t="s">
        <v>0</v>
      </c>
      <c r="D2114" s="26" t="s">
        <v>9415</v>
      </c>
      <c r="E2114" s="28" t="s">
        <v>974</v>
      </c>
      <c r="F2114" s="28" t="s">
        <v>2920</v>
      </c>
      <c r="G2114" s="27">
        <v>40557</v>
      </c>
      <c r="H2114" s="26">
        <v>9.4</v>
      </c>
      <c r="I2114" s="26" t="s">
        <v>3</v>
      </c>
      <c r="J2114" s="26" t="s">
        <v>2921</v>
      </c>
      <c r="K2114" s="27">
        <v>40602</v>
      </c>
      <c r="L2114" s="27">
        <v>40616</v>
      </c>
      <c r="M2114" s="27"/>
      <c r="N2114" s="27">
        <v>40654</v>
      </c>
      <c r="O2114" s="26">
        <v>9.4</v>
      </c>
      <c r="P2114" s="26"/>
      <c r="Q2114" s="26"/>
    </row>
    <row r="2115" spans="1:17" x14ac:dyDescent="0.25">
      <c r="A2115" s="26">
        <v>2961</v>
      </c>
      <c r="B2115" s="26">
        <v>4752</v>
      </c>
      <c r="C2115" s="26" t="s">
        <v>0</v>
      </c>
      <c r="D2115" s="26" t="s">
        <v>9415</v>
      </c>
      <c r="E2115" s="28" t="s">
        <v>974</v>
      </c>
      <c r="F2115" s="28" t="s">
        <v>2922</v>
      </c>
      <c r="G2115" s="27">
        <v>40557</v>
      </c>
      <c r="H2115" s="26">
        <v>9.86</v>
      </c>
      <c r="I2115" s="26" t="s">
        <v>3</v>
      </c>
      <c r="J2115" s="26" t="s">
        <v>2923</v>
      </c>
      <c r="K2115" s="27">
        <v>40602</v>
      </c>
      <c r="L2115" s="27">
        <v>40674</v>
      </c>
      <c r="M2115" s="27"/>
      <c r="N2115" s="27">
        <v>40939</v>
      </c>
      <c r="O2115" s="26">
        <v>9.86</v>
      </c>
      <c r="P2115" s="26"/>
      <c r="Q2115" s="26"/>
    </row>
    <row r="2116" spans="1:17" x14ac:dyDescent="0.25">
      <c r="A2116" s="26">
        <v>2962</v>
      </c>
      <c r="B2116" s="26">
        <v>4753</v>
      </c>
      <c r="C2116" s="26" t="s">
        <v>0</v>
      </c>
      <c r="D2116" s="26" t="s">
        <v>9415</v>
      </c>
      <c r="E2116" s="28" t="s">
        <v>974</v>
      </c>
      <c r="F2116" s="28" t="s">
        <v>2862</v>
      </c>
      <c r="G2116" s="27">
        <v>40557</v>
      </c>
      <c r="H2116" s="26">
        <v>9.8699999999999992</v>
      </c>
      <c r="I2116" s="26" t="s">
        <v>3</v>
      </c>
      <c r="J2116" s="26" t="s">
        <v>2863</v>
      </c>
      <c r="K2116" s="27">
        <v>40596</v>
      </c>
      <c r="L2116" s="27">
        <v>40652</v>
      </c>
      <c r="M2116" s="27"/>
      <c r="N2116" s="27">
        <v>40850</v>
      </c>
      <c r="O2116" s="26">
        <v>9.8699999999999992</v>
      </c>
      <c r="P2116" s="26"/>
      <c r="Q2116" s="26"/>
    </row>
    <row r="2117" spans="1:17" x14ac:dyDescent="0.25">
      <c r="A2117" s="26">
        <v>2963</v>
      </c>
      <c r="B2117" s="26">
        <v>4754</v>
      </c>
      <c r="C2117" s="26" t="s">
        <v>0</v>
      </c>
      <c r="D2117" s="26" t="s">
        <v>9415</v>
      </c>
      <c r="E2117" s="28" t="s">
        <v>974</v>
      </c>
      <c r="F2117" s="28" t="s">
        <v>2864</v>
      </c>
      <c r="G2117" s="27">
        <v>40557</v>
      </c>
      <c r="H2117" s="26">
        <v>9.89</v>
      </c>
      <c r="I2117" s="26" t="s">
        <v>3</v>
      </c>
      <c r="J2117" s="26" t="s">
        <v>8737</v>
      </c>
      <c r="K2117" s="27">
        <v>40602</v>
      </c>
      <c r="L2117" s="27">
        <v>40651</v>
      </c>
      <c r="M2117" s="27"/>
      <c r="N2117" s="27">
        <v>40771</v>
      </c>
      <c r="O2117" s="26">
        <v>9.89</v>
      </c>
      <c r="P2117" s="26"/>
      <c r="Q2117" s="26"/>
    </row>
    <row r="2118" spans="1:17" x14ac:dyDescent="0.25">
      <c r="A2118" s="26">
        <v>2964</v>
      </c>
      <c r="B2118" s="26">
        <v>4755</v>
      </c>
      <c r="C2118" s="26" t="s">
        <v>0</v>
      </c>
      <c r="D2118" s="26" t="s">
        <v>9415</v>
      </c>
      <c r="E2118" s="28" t="s">
        <v>974</v>
      </c>
      <c r="F2118" s="28" t="s">
        <v>2597</v>
      </c>
      <c r="G2118" s="27">
        <v>40557</v>
      </c>
      <c r="H2118" s="26">
        <v>9.89</v>
      </c>
      <c r="I2118" s="26" t="s">
        <v>3</v>
      </c>
      <c r="J2118" s="26" t="s">
        <v>2865</v>
      </c>
      <c r="K2118" s="27">
        <v>40602</v>
      </c>
      <c r="L2118" s="27">
        <v>40611</v>
      </c>
      <c r="M2118" s="27"/>
      <c r="N2118" s="27">
        <v>40665</v>
      </c>
      <c r="O2118" s="26">
        <v>9.89</v>
      </c>
      <c r="P2118" s="26"/>
      <c r="Q2118" s="26"/>
    </row>
    <row r="2119" spans="1:17" x14ac:dyDescent="0.25">
      <c r="A2119" s="26">
        <v>2965</v>
      </c>
      <c r="B2119" s="26">
        <v>4756</v>
      </c>
      <c r="C2119" s="26" t="s">
        <v>0</v>
      </c>
      <c r="D2119" s="26" t="s">
        <v>9415</v>
      </c>
      <c r="E2119" s="28" t="s">
        <v>974</v>
      </c>
      <c r="F2119" s="28" t="s">
        <v>2866</v>
      </c>
      <c r="G2119" s="27">
        <v>40557</v>
      </c>
      <c r="H2119" s="26">
        <v>10</v>
      </c>
      <c r="I2119" s="26" t="s">
        <v>3</v>
      </c>
      <c r="J2119" s="26" t="s">
        <v>2867</v>
      </c>
      <c r="K2119" s="27">
        <v>40602</v>
      </c>
      <c r="L2119" s="27">
        <v>40633</v>
      </c>
      <c r="M2119" s="27"/>
      <c r="N2119" s="27">
        <v>40752</v>
      </c>
      <c r="O2119" s="26">
        <v>10</v>
      </c>
      <c r="P2119" s="26"/>
      <c r="Q2119" s="26"/>
    </row>
    <row r="2120" spans="1:17" x14ac:dyDescent="0.25">
      <c r="A2120" s="26">
        <v>2967</v>
      </c>
      <c r="B2120" s="26">
        <v>4831</v>
      </c>
      <c r="C2120" s="26" t="s">
        <v>0</v>
      </c>
      <c r="D2120" s="26" t="s">
        <v>9415</v>
      </c>
      <c r="E2120" s="28" t="s">
        <v>974</v>
      </c>
      <c r="F2120" s="28" t="s">
        <v>3116</v>
      </c>
      <c r="G2120" s="27">
        <v>40560</v>
      </c>
      <c r="H2120" s="26">
        <v>9.17</v>
      </c>
      <c r="I2120" s="26" t="s">
        <v>3</v>
      </c>
      <c r="J2120" s="26" t="s">
        <v>8773</v>
      </c>
      <c r="K2120" s="27">
        <v>40730</v>
      </c>
      <c r="L2120" s="27">
        <v>40819</v>
      </c>
      <c r="M2120" s="27"/>
      <c r="N2120" s="27">
        <v>41036</v>
      </c>
      <c r="O2120" s="26">
        <v>9.17</v>
      </c>
      <c r="P2120" s="26"/>
      <c r="Q2120" s="26"/>
    </row>
    <row r="2121" spans="1:17" x14ac:dyDescent="0.25">
      <c r="A2121" s="26">
        <v>2968</v>
      </c>
      <c r="B2121" s="26">
        <v>4832</v>
      </c>
      <c r="C2121" s="26" t="s">
        <v>0</v>
      </c>
      <c r="D2121" s="26" t="s">
        <v>9415</v>
      </c>
      <c r="E2121" s="28" t="s">
        <v>974</v>
      </c>
      <c r="F2121" s="28" t="s">
        <v>3117</v>
      </c>
      <c r="G2121" s="27">
        <v>40560</v>
      </c>
      <c r="H2121" s="26">
        <v>9.84</v>
      </c>
      <c r="I2121" s="26" t="s">
        <v>3</v>
      </c>
      <c r="J2121" s="26" t="s">
        <v>1809</v>
      </c>
      <c r="K2121" s="27">
        <v>40730</v>
      </c>
      <c r="L2121" s="27">
        <v>40794</v>
      </c>
      <c r="M2121" s="27"/>
      <c r="N2121" s="27">
        <v>41068</v>
      </c>
      <c r="O2121" s="26">
        <v>9.84</v>
      </c>
      <c r="P2121" s="26"/>
      <c r="Q2121" s="26"/>
    </row>
    <row r="2122" spans="1:17" x14ac:dyDescent="0.25">
      <c r="A2122" s="26">
        <v>2986</v>
      </c>
      <c r="B2122" s="26">
        <v>91</v>
      </c>
      <c r="C2122" s="26" t="s">
        <v>0</v>
      </c>
      <c r="D2122" s="26" t="s">
        <v>9417</v>
      </c>
      <c r="E2122" s="28" t="s">
        <v>974</v>
      </c>
      <c r="F2122" s="28" t="s">
        <v>3102</v>
      </c>
      <c r="G2122" s="27">
        <v>40560</v>
      </c>
      <c r="H2122" s="26">
        <v>7.2</v>
      </c>
      <c r="I2122" s="26" t="s">
        <v>3</v>
      </c>
      <c r="J2122" s="26" t="s">
        <v>3103</v>
      </c>
      <c r="K2122" s="27"/>
      <c r="L2122" s="27"/>
      <c r="M2122" s="27"/>
      <c r="N2122" s="27"/>
      <c r="O2122" s="26"/>
      <c r="P2122" s="26" t="s">
        <v>8037</v>
      </c>
      <c r="Q2122" s="26"/>
    </row>
    <row r="2123" spans="1:17" x14ac:dyDescent="0.25">
      <c r="A2123" s="26">
        <v>2987</v>
      </c>
      <c r="B2123" s="26">
        <v>92</v>
      </c>
      <c r="C2123" s="26" t="s">
        <v>0</v>
      </c>
      <c r="D2123" s="26" t="s">
        <v>9417</v>
      </c>
      <c r="E2123" s="28" t="s">
        <v>974</v>
      </c>
      <c r="F2123" s="28" t="s">
        <v>3053</v>
      </c>
      <c r="G2123" s="27">
        <v>40560</v>
      </c>
      <c r="H2123" s="26">
        <v>9.89</v>
      </c>
      <c r="I2123" s="26" t="s">
        <v>3</v>
      </c>
      <c r="J2123" s="26" t="s">
        <v>3054</v>
      </c>
      <c r="K2123" s="27"/>
      <c r="L2123" s="27"/>
      <c r="M2123" s="27"/>
      <c r="N2123" s="27"/>
      <c r="O2123" s="26"/>
      <c r="P2123" s="26" t="s">
        <v>8020</v>
      </c>
      <c r="Q2123" s="26"/>
    </row>
    <row r="2124" spans="1:17" x14ac:dyDescent="0.25">
      <c r="A2124" s="26">
        <v>2988</v>
      </c>
      <c r="B2124" s="26">
        <v>93</v>
      </c>
      <c r="C2124" s="26" t="s">
        <v>0</v>
      </c>
      <c r="D2124" s="26" t="s">
        <v>9417</v>
      </c>
      <c r="E2124" s="28" t="s">
        <v>974</v>
      </c>
      <c r="F2124" s="28" t="s">
        <v>3055</v>
      </c>
      <c r="G2124" s="27">
        <v>40560</v>
      </c>
      <c r="H2124" s="26">
        <v>9.8699999999999992</v>
      </c>
      <c r="I2124" s="26" t="s">
        <v>3</v>
      </c>
      <c r="J2124" s="26" t="s">
        <v>3056</v>
      </c>
      <c r="K2124" s="27"/>
      <c r="L2124" s="27"/>
      <c r="M2124" s="27"/>
      <c r="N2124" s="27"/>
      <c r="O2124" s="26"/>
      <c r="P2124" s="26" t="s">
        <v>8021</v>
      </c>
      <c r="Q2124" s="26"/>
    </row>
    <row r="2125" spans="1:17" x14ac:dyDescent="0.25">
      <c r="A2125" s="26">
        <v>2989</v>
      </c>
      <c r="B2125" s="26">
        <v>94</v>
      </c>
      <c r="C2125" s="26" t="s">
        <v>0</v>
      </c>
      <c r="D2125" s="26" t="s">
        <v>9417</v>
      </c>
      <c r="E2125" s="28" t="s">
        <v>974</v>
      </c>
      <c r="F2125" s="28" t="s">
        <v>3094</v>
      </c>
      <c r="G2125" s="27">
        <v>40560</v>
      </c>
      <c r="H2125" s="26">
        <v>9.8699999999999992</v>
      </c>
      <c r="I2125" s="26" t="s">
        <v>3</v>
      </c>
      <c r="J2125" s="26" t="s">
        <v>3017</v>
      </c>
      <c r="K2125" s="27"/>
      <c r="L2125" s="27"/>
      <c r="M2125" s="27"/>
      <c r="N2125" s="27"/>
      <c r="O2125" s="26"/>
      <c r="P2125" s="26" t="s">
        <v>8031</v>
      </c>
      <c r="Q2125" s="26"/>
    </row>
    <row r="2126" spans="1:17" x14ac:dyDescent="0.25">
      <c r="A2126" s="26">
        <v>2990</v>
      </c>
      <c r="B2126" s="26">
        <v>95</v>
      </c>
      <c r="C2126" s="26" t="s">
        <v>0</v>
      </c>
      <c r="D2126" s="26" t="s">
        <v>9417</v>
      </c>
      <c r="E2126" s="28" t="s">
        <v>974</v>
      </c>
      <c r="F2126" s="28" t="s">
        <v>3057</v>
      </c>
      <c r="G2126" s="27">
        <v>40560</v>
      </c>
      <c r="H2126" s="26">
        <v>9.89</v>
      </c>
      <c r="I2126" s="26" t="s">
        <v>3</v>
      </c>
      <c r="J2126" s="26" t="s">
        <v>3058</v>
      </c>
      <c r="K2126" s="27"/>
      <c r="L2126" s="27"/>
      <c r="M2126" s="27"/>
      <c r="N2126" s="27"/>
      <c r="O2126" s="26"/>
      <c r="P2126" s="26" t="s">
        <v>8022</v>
      </c>
      <c r="Q2126" s="26"/>
    </row>
    <row r="2127" spans="1:17" x14ac:dyDescent="0.25">
      <c r="A2127" s="26">
        <v>2991</v>
      </c>
      <c r="B2127" s="26">
        <v>96</v>
      </c>
      <c r="C2127" s="26" t="s">
        <v>0</v>
      </c>
      <c r="D2127" s="26" t="s">
        <v>9417</v>
      </c>
      <c r="E2127" s="28" t="s">
        <v>974</v>
      </c>
      <c r="F2127" s="28" t="s">
        <v>3059</v>
      </c>
      <c r="G2127" s="27">
        <v>40560</v>
      </c>
      <c r="H2127" s="26">
        <v>9.9</v>
      </c>
      <c r="I2127" s="26" t="s">
        <v>3</v>
      </c>
      <c r="J2127" s="26" t="s">
        <v>2986</v>
      </c>
      <c r="K2127" s="27"/>
      <c r="L2127" s="27"/>
      <c r="M2127" s="27"/>
      <c r="N2127" s="27"/>
      <c r="O2127" s="26"/>
      <c r="P2127" s="26" t="s">
        <v>8023</v>
      </c>
      <c r="Q2127" s="26"/>
    </row>
    <row r="2128" spans="1:17" x14ac:dyDescent="0.25">
      <c r="A2128" s="26">
        <v>2992</v>
      </c>
      <c r="B2128" s="26">
        <v>97</v>
      </c>
      <c r="C2128" s="26" t="s">
        <v>0</v>
      </c>
      <c r="D2128" s="26" t="s">
        <v>9417</v>
      </c>
      <c r="E2128" s="28" t="s">
        <v>974</v>
      </c>
      <c r="F2128" s="28" t="s">
        <v>3060</v>
      </c>
      <c r="G2128" s="27">
        <v>40560</v>
      </c>
      <c r="H2128" s="26">
        <v>5.52</v>
      </c>
      <c r="I2128" s="26" t="s">
        <v>3</v>
      </c>
      <c r="J2128" s="26" t="s">
        <v>3061</v>
      </c>
      <c r="K2128" s="27"/>
      <c r="L2128" s="27"/>
      <c r="M2128" s="27"/>
      <c r="N2128" s="27"/>
      <c r="O2128" s="26"/>
      <c r="P2128" s="26" t="s">
        <v>8024</v>
      </c>
      <c r="Q2128" s="26"/>
    </row>
    <row r="2129" spans="1:17" x14ac:dyDescent="0.25">
      <c r="A2129" s="26">
        <v>2993</v>
      </c>
      <c r="B2129" s="26">
        <v>98</v>
      </c>
      <c r="C2129" s="26" t="s">
        <v>0</v>
      </c>
      <c r="D2129" s="26" t="s">
        <v>9417</v>
      </c>
      <c r="E2129" s="28" t="s">
        <v>974</v>
      </c>
      <c r="F2129" s="28" t="s">
        <v>3095</v>
      </c>
      <c r="G2129" s="27">
        <v>40560</v>
      </c>
      <c r="H2129" s="26">
        <v>9.8699999999999992</v>
      </c>
      <c r="I2129" s="26" t="s">
        <v>3</v>
      </c>
      <c r="J2129" s="26" t="s">
        <v>2986</v>
      </c>
      <c r="K2129" s="27"/>
      <c r="L2129" s="27"/>
      <c r="M2129" s="27"/>
      <c r="N2129" s="27"/>
      <c r="O2129" s="26"/>
      <c r="P2129" s="26" t="s">
        <v>8032</v>
      </c>
      <c r="Q2129" s="26"/>
    </row>
    <row r="2130" spans="1:17" x14ac:dyDescent="0.25">
      <c r="A2130" s="26">
        <v>2994</v>
      </c>
      <c r="B2130" s="26">
        <v>99</v>
      </c>
      <c r="C2130" s="26" t="s">
        <v>0</v>
      </c>
      <c r="D2130" s="26" t="s">
        <v>9417</v>
      </c>
      <c r="E2130" s="28" t="s">
        <v>974</v>
      </c>
      <c r="F2130" s="28" t="s">
        <v>3062</v>
      </c>
      <c r="G2130" s="27">
        <v>40560</v>
      </c>
      <c r="H2130" s="26">
        <v>9.66</v>
      </c>
      <c r="I2130" s="26" t="s">
        <v>3</v>
      </c>
      <c r="J2130" s="26" t="s">
        <v>3063</v>
      </c>
      <c r="K2130" s="27"/>
      <c r="L2130" s="27"/>
      <c r="M2130" s="27"/>
      <c r="N2130" s="27"/>
      <c r="O2130" s="26"/>
      <c r="P2130" s="26" t="s">
        <v>8025</v>
      </c>
      <c r="Q2130" s="26"/>
    </row>
    <row r="2131" spans="1:17" x14ac:dyDescent="0.25">
      <c r="A2131" s="26">
        <v>2995</v>
      </c>
      <c r="B2131" s="26">
        <v>100</v>
      </c>
      <c r="C2131" s="26" t="s">
        <v>0</v>
      </c>
      <c r="D2131" s="26" t="s">
        <v>9417</v>
      </c>
      <c r="E2131" s="28" t="s">
        <v>974</v>
      </c>
      <c r="F2131" s="28" t="s">
        <v>1468</v>
      </c>
      <c r="G2131" s="27">
        <v>40560</v>
      </c>
      <c r="H2131" s="26">
        <v>9.9</v>
      </c>
      <c r="I2131" s="26" t="s">
        <v>3</v>
      </c>
      <c r="J2131" s="26" t="s">
        <v>2856</v>
      </c>
      <c r="K2131" s="27"/>
      <c r="L2131" s="27"/>
      <c r="M2131" s="27"/>
      <c r="N2131" s="27"/>
      <c r="O2131" s="26"/>
      <c r="P2131" s="26" t="s">
        <v>8026</v>
      </c>
      <c r="Q2131" s="26"/>
    </row>
    <row r="2132" spans="1:17" x14ac:dyDescent="0.25">
      <c r="A2132" s="26">
        <v>2996</v>
      </c>
      <c r="B2132" s="26">
        <v>101</v>
      </c>
      <c r="C2132" s="26" t="s">
        <v>0</v>
      </c>
      <c r="D2132" s="26" t="s">
        <v>9417</v>
      </c>
      <c r="E2132" s="28" t="s">
        <v>974</v>
      </c>
      <c r="F2132" s="28" t="s">
        <v>3064</v>
      </c>
      <c r="G2132" s="27">
        <v>40560</v>
      </c>
      <c r="H2132" s="26">
        <v>9.66</v>
      </c>
      <c r="I2132" s="26" t="s">
        <v>3</v>
      </c>
      <c r="J2132" s="26" t="s">
        <v>3065</v>
      </c>
      <c r="K2132" s="27"/>
      <c r="L2132" s="27"/>
      <c r="M2132" s="27"/>
      <c r="N2132" s="27"/>
      <c r="O2132" s="26"/>
      <c r="P2132" s="26" t="s">
        <v>8027</v>
      </c>
      <c r="Q2132" s="26"/>
    </row>
    <row r="2133" spans="1:17" x14ac:dyDescent="0.25">
      <c r="A2133" s="26">
        <v>2997</v>
      </c>
      <c r="B2133" s="26">
        <v>102</v>
      </c>
      <c r="C2133" s="26" t="s">
        <v>0</v>
      </c>
      <c r="D2133" s="26" t="s">
        <v>9417</v>
      </c>
      <c r="E2133" s="28" t="s">
        <v>974</v>
      </c>
      <c r="F2133" s="28" t="s">
        <v>3096</v>
      </c>
      <c r="G2133" s="27">
        <v>40560</v>
      </c>
      <c r="H2133" s="26">
        <v>7.05</v>
      </c>
      <c r="I2133" s="26" t="s">
        <v>3</v>
      </c>
      <c r="J2133" s="26" t="s">
        <v>2852</v>
      </c>
      <c r="K2133" s="27"/>
      <c r="L2133" s="27"/>
      <c r="M2133" s="27"/>
      <c r="N2133" s="27"/>
      <c r="O2133" s="26"/>
      <c r="P2133" s="26" t="s">
        <v>8033</v>
      </c>
      <c r="Q2133" s="26"/>
    </row>
    <row r="2134" spans="1:17" x14ac:dyDescent="0.25">
      <c r="A2134" s="26">
        <v>2998</v>
      </c>
      <c r="B2134" s="26">
        <v>103</v>
      </c>
      <c r="C2134" s="26" t="s">
        <v>0</v>
      </c>
      <c r="D2134" s="26" t="s">
        <v>9417</v>
      </c>
      <c r="E2134" s="28" t="s">
        <v>974</v>
      </c>
      <c r="F2134" s="28" t="s">
        <v>3066</v>
      </c>
      <c r="G2134" s="27">
        <v>40560</v>
      </c>
      <c r="H2134" s="26">
        <v>9.84</v>
      </c>
      <c r="I2134" s="26" t="s">
        <v>3</v>
      </c>
      <c r="J2134" s="26" t="s">
        <v>2851</v>
      </c>
      <c r="K2134" s="27"/>
      <c r="L2134" s="27"/>
      <c r="M2134" s="27"/>
      <c r="N2134" s="27"/>
      <c r="O2134" s="26"/>
      <c r="P2134" s="26" t="s">
        <v>8028</v>
      </c>
      <c r="Q2134" s="26"/>
    </row>
    <row r="2135" spans="1:17" x14ac:dyDescent="0.25">
      <c r="A2135" s="26">
        <v>2999</v>
      </c>
      <c r="B2135" s="26">
        <v>104</v>
      </c>
      <c r="C2135" s="26" t="s">
        <v>0</v>
      </c>
      <c r="D2135" s="26" t="s">
        <v>9417</v>
      </c>
      <c r="E2135" s="28" t="s">
        <v>974</v>
      </c>
      <c r="F2135" s="28" t="s">
        <v>3067</v>
      </c>
      <c r="G2135" s="27">
        <v>40560</v>
      </c>
      <c r="H2135" s="26">
        <v>9.36</v>
      </c>
      <c r="I2135" s="26" t="s">
        <v>3</v>
      </c>
      <c r="J2135" s="26" t="s">
        <v>2858</v>
      </c>
      <c r="K2135" s="27"/>
      <c r="L2135" s="27"/>
      <c r="M2135" s="27"/>
      <c r="N2135" s="27"/>
      <c r="O2135" s="26"/>
      <c r="P2135" s="26" t="s">
        <v>8029</v>
      </c>
      <c r="Q2135" s="26"/>
    </row>
    <row r="2136" spans="1:17" x14ac:dyDescent="0.25">
      <c r="A2136" s="26">
        <v>3000</v>
      </c>
      <c r="B2136" s="26">
        <v>105</v>
      </c>
      <c r="C2136" s="26" t="s">
        <v>0</v>
      </c>
      <c r="D2136" s="26" t="s">
        <v>9417</v>
      </c>
      <c r="E2136" s="28" t="s">
        <v>974</v>
      </c>
      <c r="F2136" s="28" t="s">
        <v>3068</v>
      </c>
      <c r="G2136" s="27">
        <v>40560</v>
      </c>
      <c r="H2136" s="26">
        <v>9.66</v>
      </c>
      <c r="I2136" s="26" t="s">
        <v>3</v>
      </c>
      <c r="J2136" s="26" t="s">
        <v>3069</v>
      </c>
      <c r="K2136" s="27"/>
      <c r="L2136" s="27"/>
      <c r="M2136" s="27"/>
      <c r="N2136" s="27"/>
      <c r="O2136" s="26"/>
      <c r="P2136" s="26" t="s">
        <v>8030</v>
      </c>
      <c r="Q2136" s="26"/>
    </row>
    <row r="2137" spans="1:17" x14ac:dyDescent="0.25">
      <c r="A2137" s="26">
        <v>3001</v>
      </c>
      <c r="B2137" s="26">
        <v>106</v>
      </c>
      <c r="C2137" s="26" t="s">
        <v>0</v>
      </c>
      <c r="D2137" s="26" t="s">
        <v>9417</v>
      </c>
      <c r="E2137" s="28" t="s">
        <v>974</v>
      </c>
      <c r="F2137" s="28" t="s">
        <v>3035</v>
      </c>
      <c r="G2137" s="27">
        <v>40560</v>
      </c>
      <c r="H2137" s="26">
        <v>4.95</v>
      </c>
      <c r="I2137" s="26" t="s">
        <v>3</v>
      </c>
      <c r="J2137" s="26" t="s">
        <v>3036</v>
      </c>
      <c r="K2137" s="27"/>
      <c r="L2137" s="27"/>
      <c r="M2137" s="27"/>
      <c r="N2137" s="27"/>
      <c r="O2137" s="26"/>
      <c r="P2137" s="26" t="s">
        <v>8009</v>
      </c>
      <c r="Q2137" s="26"/>
    </row>
    <row r="2138" spans="1:17" x14ac:dyDescent="0.25">
      <c r="A2138" s="26">
        <v>3002</v>
      </c>
      <c r="B2138" s="26">
        <v>107</v>
      </c>
      <c r="C2138" s="26" t="s">
        <v>0</v>
      </c>
      <c r="D2138" s="26" t="s">
        <v>9417</v>
      </c>
      <c r="E2138" s="28" t="s">
        <v>974</v>
      </c>
      <c r="F2138" s="28" t="s">
        <v>3037</v>
      </c>
      <c r="G2138" s="27">
        <v>40560</v>
      </c>
      <c r="H2138" s="26">
        <v>9.8699999999999992</v>
      </c>
      <c r="I2138" s="26" t="s">
        <v>3</v>
      </c>
      <c r="J2138" s="26" t="s">
        <v>2854</v>
      </c>
      <c r="K2138" s="27"/>
      <c r="L2138" s="27"/>
      <c r="M2138" s="27"/>
      <c r="N2138" s="27"/>
      <c r="O2138" s="26"/>
      <c r="P2138" s="26" t="s">
        <v>8010</v>
      </c>
      <c r="Q2138" s="26"/>
    </row>
    <row r="2139" spans="1:17" x14ac:dyDescent="0.25">
      <c r="A2139" s="26">
        <v>3003</v>
      </c>
      <c r="B2139" s="26">
        <v>108</v>
      </c>
      <c r="C2139" s="26" t="s">
        <v>0</v>
      </c>
      <c r="D2139" s="26" t="s">
        <v>9417</v>
      </c>
      <c r="E2139" s="28" t="s">
        <v>974</v>
      </c>
      <c r="F2139" s="28" t="s">
        <v>3097</v>
      </c>
      <c r="G2139" s="27">
        <v>40560</v>
      </c>
      <c r="H2139" s="26">
        <v>9.6</v>
      </c>
      <c r="I2139" s="26" t="s">
        <v>3</v>
      </c>
      <c r="J2139" s="26" t="s">
        <v>3098</v>
      </c>
      <c r="K2139" s="27"/>
      <c r="L2139" s="27"/>
      <c r="M2139" s="27"/>
      <c r="N2139" s="27"/>
      <c r="O2139" s="26"/>
      <c r="P2139" s="26" t="s">
        <v>8034</v>
      </c>
      <c r="Q2139" s="26"/>
    </row>
    <row r="2140" spans="1:17" x14ac:dyDescent="0.25">
      <c r="A2140" s="26">
        <v>3004</v>
      </c>
      <c r="B2140" s="26">
        <v>109</v>
      </c>
      <c r="C2140" s="26" t="s">
        <v>0</v>
      </c>
      <c r="D2140" s="26" t="s">
        <v>9417</v>
      </c>
      <c r="E2140" s="28" t="s">
        <v>974</v>
      </c>
      <c r="F2140" s="28" t="s">
        <v>3038</v>
      </c>
      <c r="G2140" s="27">
        <v>40560</v>
      </c>
      <c r="H2140" s="26">
        <v>4.9349999999999996</v>
      </c>
      <c r="I2140" s="26" t="s">
        <v>3</v>
      </c>
      <c r="J2140" s="26" t="s">
        <v>2860</v>
      </c>
      <c r="K2140" s="27"/>
      <c r="L2140" s="27"/>
      <c r="M2140" s="27"/>
      <c r="N2140" s="27"/>
      <c r="O2140" s="26"/>
      <c r="P2140" s="26" t="s">
        <v>8011</v>
      </c>
      <c r="Q2140" s="26"/>
    </row>
    <row r="2141" spans="1:17" x14ac:dyDescent="0.25">
      <c r="A2141" s="26">
        <v>3005</v>
      </c>
      <c r="B2141" s="26">
        <v>110</v>
      </c>
      <c r="C2141" s="26" t="s">
        <v>0</v>
      </c>
      <c r="D2141" s="26" t="s">
        <v>9417</v>
      </c>
      <c r="E2141" s="28" t="s">
        <v>974</v>
      </c>
      <c r="F2141" s="28" t="s">
        <v>3039</v>
      </c>
      <c r="G2141" s="27">
        <v>40560</v>
      </c>
      <c r="H2141" s="26">
        <v>9.84</v>
      </c>
      <c r="I2141" s="26" t="s">
        <v>3</v>
      </c>
      <c r="J2141" s="26" t="s">
        <v>2851</v>
      </c>
      <c r="K2141" s="27"/>
      <c r="L2141" s="27"/>
      <c r="M2141" s="27"/>
      <c r="N2141" s="27"/>
      <c r="O2141" s="26"/>
      <c r="P2141" s="26" t="s">
        <v>8012</v>
      </c>
      <c r="Q2141" s="26"/>
    </row>
    <row r="2142" spans="1:17" x14ac:dyDescent="0.25">
      <c r="A2142" s="26">
        <v>3006</v>
      </c>
      <c r="B2142" s="26">
        <v>111</v>
      </c>
      <c r="C2142" s="26" t="s">
        <v>0</v>
      </c>
      <c r="D2142" s="26" t="s">
        <v>9417</v>
      </c>
      <c r="E2142" s="28" t="s">
        <v>974</v>
      </c>
      <c r="F2142" s="28" t="s">
        <v>3040</v>
      </c>
      <c r="G2142" s="27">
        <v>40560</v>
      </c>
      <c r="H2142" s="26">
        <v>9.89</v>
      </c>
      <c r="I2142" s="26" t="s">
        <v>3</v>
      </c>
      <c r="J2142" s="26" t="s">
        <v>2851</v>
      </c>
      <c r="K2142" s="27"/>
      <c r="L2142" s="27"/>
      <c r="M2142" s="27"/>
      <c r="N2142" s="27"/>
      <c r="O2142" s="26"/>
      <c r="P2142" s="26" t="s">
        <v>8013</v>
      </c>
      <c r="Q2142" s="26"/>
    </row>
    <row r="2143" spans="1:17" x14ac:dyDescent="0.25">
      <c r="A2143" s="26">
        <v>3007</v>
      </c>
      <c r="B2143" s="26">
        <v>112</v>
      </c>
      <c r="C2143" s="26" t="s">
        <v>0</v>
      </c>
      <c r="D2143" s="26" t="s">
        <v>9417</v>
      </c>
      <c r="E2143" s="28" t="s">
        <v>974</v>
      </c>
      <c r="F2143" s="28" t="s">
        <v>3099</v>
      </c>
      <c r="G2143" s="27">
        <v>40560</v>
      </c>
      <c r="H2143" s="26">
        <v>9.89</v>
      </c>
      <c r="I2143" s="26" t="s">
        <v>3</v>
      </c>
      <c r="J2143" s="26" t="s">
        <v>2851</v>
      </c>
      <c r="K2143" s="27"/>
      <c r="L2143" s="27"/>
      <c r="M2143" s="27"/>
      <c r="N2143" s="27"/>
      <c r="O2143" s="26"/>
      <c r="P2143" s="26" t="s">
        <v>8035</v>
      </c>
      <c r="Q2143" s="26"/>
    </row>
    <row r="2144" spans="1:17" ht="30" x14ac:dyDescent="0.25">
      <c r="A2144" s="26">
        <v>3008</v>
      </c>
      <c r="B2144" s="26">
        <v>113</v>
      </c>
      <c r="C2144" s="26" t="s">
        <v>0</v>
      </c>
      <c r="D2144" s="26" t="s">
        <v>9417</v>
      </c>
      <c r="E2144" s="28" t="s">
        <v>974</v>
      </c>
      <c r="F2144" s="28" t="s">
        <v>3041</v>
      </c>
      <c r="G2144" s="27">
        <v>40560</v>
      </c>
      <c r="H2144" s="26">
        <v>9.84</v>
      </c>
      <c r="I2144" s="26" t="s">
        <v>3</v>
      </c>
      <c r="J2144" s="26" t="s">
        <v>2851</v>
      </c>
      <c r="K2144" s="27"/>
      <c r="L2144" s="27"/>
      <c r="M2144" s="27"/>
      <c r="N2144" s="27"/>
      <c r="O2144" s="26"/>
      <c r="P2144" s="26" t="s">
        <v>8014</v>
      </c>
      <c r="Q2144" s="26"/>
    </row>
    <row r="2145" spans="1:17" x14ac:dyDescent="0.25">
      <c r="A2145" s="26">
        <v>3009</v>
      </c>
      <c r="B2145" s="26">
        <v>114</v>
      </c>
      <c r="C2145" s="26" t="s">
        <v>0</v>
      </c>
      <c r="D2145" s="26" t="s">
        <v>9417</v>
      </c>
      <c r="E2145" s="28" t="s">
        <v>974</v>
      </c>
      <c r="F2145" s="28" t="s">
        <v>3042</v>
      </c>
      <c r="G2145" s="27">
        <v>40560</v>
      </c>
      <c r="H2145" s="26">
        <v>9.9849999999999994</v>
      </c>
      <c r="I2145" s="26" t="s">
        <v>3</v>
      </c>
      <c r="J2145" s="26" t="s">
        <v>3043</v>
      </c>
      <c r="K2145" s="27"/>
      <c r="L2145" s="27"/>
      <c r="M2145" s="27"/>
      <c r="N2145" s="27"/>
      <c r="O2145" s="26"/>
      <c r="P2145" s="26" t="s">
        <v>8015</v>
      </c>
      <c r="Q2145" s="26"/>
    </row>
    <row r="2146" spans="1:17" x14ac:dyDescent="0.25">
      <c r="A2146" s="26">
        <v>3010</v>
      </c>
      <c r="B2146" s="26">
        <v>115</v>
      </c>
      <c r="C2146" s="26" t="s">
        <v>0</v>
      </c>
      <c r="D2146" s="26" t="s">
        <v>9417</v>
      </c>
      <c r="E2146" s="28" t="s">
        <v>974</v>
      </c>
      <c r="F2146" s="28" t="s">
        <v>3185</v>
      </c>
      <c r="G2146" s="27">
        <v>40560</v>
      </c>
      <c r="H2146" s="26">
        <v>9.99</v>
      </c>
      <c r="I2146" s="26" t="s">
        <v>3</v>
      </c>
      <c r="J2146" s="26" t="s">
        <v>3186</v>
      </c>
      <c r="K2146" s="27"/>
      <c r="L2146" s="27"/>
      <c r="M2146" s="27"/>
      <c r="N2146" s="27"/>
      <c r="O2146" s="26"/>
      <c r="P2146" s="26" t="s">
        <v>8040</v>
      </c>
      <c r="Q2146" s="26"/>
    </row>
    <row r="2147" spans="1:17" x14ac:dyDescent="0.25">
      <c r="A2147" s="26">
        <v>3011</v>
      </c>
      <c r="B2147" s="26">
        <v>116</v>
      </c>
      <c r="C2147" s="26" t="s">
        <v>0</v>
      </c>
      <c r="D2147" s="26" t="s">
        <v>9417</v>
      </c>
      <c r="E2147" s="28" t="s">
        <v>974</v>
      </c>
      <c r="F2147" s="28" t="s">
        <v>3100</v>
      </c>
      <c r="G2147" s="27">
        <v>40560</v>
      </c>
      <c r="H2147" s="26">
        <v>9.8000000000000007</v>
      </c>
      <c r="I2147" s="26" t="s">
        <v>3</v>
      </c>
      <c r="J2147" s="26" t="s">
        <v>3101</v>
      </c>
      <c r="K2147" s="27"/>
      <c r="L2147" s="27"/>
      <c r="M2147" s="27"/>
      <c r="N2147" s="27"/>
      <c r="O2147" s="26"/>
      <c r="P2147" s="26" t="s">
        <v>8036</v>
      </c>
      <c r="Q2147" s="26"/>
    </row>
    <row r="2148" spans="1:17" x14ac:dyDescent="0.25">
      <c r="A2148" s="26">
        <v>3012</v>
      </c>
      <c r="B2148" s="26">
        <v>117</v>
      </c>
      <c r="C2148" s="26" t="s">
        <v>0</v>
      </c>
      <c r="D2148" s="26" t="s">
        <v>9418</v>
      </c>
      <c r="E2148" s="28" t="s">
        <v>974</v>
      </c>
      <c r="F2148" s="28" t="s">
        <v>3044</v>
      </c>
      <c r="G2148" s="27">
        <v>40560</v>
      </c>
      <c r="H2148" s="26">
        <v>9.66</v>
      </c>
      <c r="I2148" s="26" t="s">
        <v>3</v>
      </c>
      <c r="J2148" s="26" t="s">
        <v>8745</v>
      </c>
      <c r="K2148" s="27">
        <v>42514</v>
      </c>
      <c r="L2148" s="27">
        <v>42599</v>
      </c>
      <c r="M2148" s="27"/>
      <c r="N2148" s="27"/>
      <c r="O2148" s="26"/>
      <c r="P2148" s="26"/>
      <c r="Q2148" s="26"/>
    </row>
    <row r="2149" spans="1:17" x14ac:dyDescent="0.25">
      <c r="A2149" s="26">
        <v>3013</v>
      </c>
      <c r="B2149" s="26">
        <v>118</v>
      </c>
      <c r="C2149" s="26" t="s">
        <v>0</v>
      </c>
      <c r="D2149" s="26" t="s">
        <v>9418</v>
      </c>
      <c r="E2149" s="28" t="s">
        <v>974</v>
      </c>
      <c r="F2149" s="28" t="s">
        <v>3045</v>
      </c>
      <c r="G2149" s="27">
        <v>40560</v>
      </c>
      <c r="H2149" s="26">
        <v>9.66</v>
      </c>
      <c r="I2149" s="26" t="s">
        <v>3</v>
      </c>
      <c r="J2149" s="26" t="s">
        <v>3046</v>
      </c>
      <c r="K2149" s="27"/>
      <c r="L2149" s="27"/>
      <c r="M2149" s="27"/>
      <c r="N2149" s="27"/>
      <c r="O2149" s="26"/>
      <c r="P2149" s="26" t="s">
        <v>8016</v>
      </c>
      <c r="Q2149" s="26"/>
    </row>
    <row r="2150" spans="1:17" x14ac:dyDescent="0.25">
      <c r="A2150" s="26">
        <v>3014</v>
      </c>
      <c r="B2150" s="26">
        <v>119</v>
      </c>
      <c r="C2150" s="26" t="s">
        <v>0</v>
      </c>
      <c r="D2150" s="26" t="s">
        <v>9418</v>
      </c>
      <c r="E2150" s="28" t="s">
        <v>974</v>
      </c>
      <c r="F2150" s="28" t="s">
        <v>3104</v>
      </c>
      <c r="G2150" s="27">
        <v>40560</v>
      </c>
      <c r="H2150" s="26">
        <v>9.9</v>
      </c>
      <c r="I2150" s="26" t="s">
        <v>3</v>
      </c>
      <c r="J2150" s="26" t="s">
        <v>3105</v>
      </c>
      <c r="K2150" s="27"/>
      <c r="L2150" s="27"/>
      <c r="M2150" s="27"/>
      <c r="N2150" s="27"/>
      <c r="O2150" s="26"/>
      <c r="P2150" s="26" t="s">
        <v>8038</v>
      </c>
      <c r="Q2150" s="26"/>
    </row>
    <row r="2151" spans="1:17" x14ac:dyDescent="0.25">
      <c r="A2151" s="26">
        <v>3015</v>
      </c>
      <c r="B2151" s="26">
        <v>120</v>
      </c>
      <c r="C2151" s="26" t="s">
        <v>0</v>
      </c>
      <c r="D2151" s="26" t="s">
        <v>9418</v>
      </c>
      <c r="E2151" s="28" t="s">
        <v>974</v>
      </c>
      <c r="F2151" s="28" t="s">
        <v>3047</v>
      </c>
      <c r="G2151" s="27">
        <v>40560</v>
      </c>
      <c r="H2151" s="26">
        <v>6.72</v>
      </c>
      <c r="I2151" s="26" t="s">
        <v>3</v>
      </c>
      <c r="J2151" s="26" t="s">
        <v>3048</v>
      </c>
      <c r="K2151" s="27"/>
      <c r="L2151" s="27"/>
      <c r="M2151" s="27"/>
      <c r="N2151" s="27"/>
      <c r="O2151" s="26"/>
      <c r="P2151" s="26" t="s">
        <v>8016</v>
      </c>
      <c r="Q2151" s="26"/>
    </row>
    <row r="2152" spans="1:17" x14ac:dyDescent="0.25">
      <c r="A2152" s="26">
        <v>3016</v>
      </c>
      <c r="B2152" s="26">
        <v>121</v>
      </c>
      <c r="C2152" s="26" t="s">
        <v>0</v>
      </c>
      <c r="D2152" s="26" t="s">
        <v>9418</v>
      </c>
      <c r="E2152" s="28" t="s">
        <v>974</v>
      </c>
      <c r="F2152" s="28" t="s">
        <v>3049</v>
      </c>
      <c r="G2152" s="27">
        <v>40560</v>
      </c>
      <c r="H2152" s="26">
        <v>9.99</v>
      </c>
      <c r="I2152" s="26" t="s">
        <v>3</v>
      </c>
      <c r="J2152" s="26" t="s">
        <v>3050</v>
      </c>
      <c r="K2152" s="27"/>
      <c r="L2152" s="27"/>
      <c r="M2152" s="27"/>
      <c r="N2152" s="27"/>
      <c r="O2152" s="26"/>
      <c r="P2152" s="26" t="s">
        <v>8017</v>
      </c>
      <c r="Q2152" s="26"/>
    </row>
    <row r="2153" spans="1:17" x14ac:dyDescent="0.25">
      <c r="A2153" s="26">
        <v>3017</v>
      </c>
      <c r="B2153" s="26">
        <v>122</v>
      </c>
      <c r="C2153" s="26" t="s">
        <v>0</v>
      </c>
      <c r="D2153" s="26" t="s">
        <v>9418</v>
      </c>
      <c r="E2153" s="28" t="s">
        <v>974</v>
      </c>
      <c r="F2153" s="28" t="s">
        <v>3051</v>
      </c>
      <c r="G2153" s="27">
        <v>40560</v>
      </c>
      <c r="H2153" s="26">
        <v>9.99</v>
      </c>
      <c r="I2153" s="26" t="s">
        <v>3</v>
      </c>
      <c r="J2153" s="26" t="s">
        <v>3052</v>
      </c>
      <c r="K2153" s="27"/>
      <c r="L2153" s="27"/>
      <c r="M2153" s="27"/>
      <c r="N2153" s="27"/>
      <c r="O2153" s="26"/>
      <c r="P2153" s="26" t="s">
        <v>8018</v>
      </c>
      <c r="Q2153" s="26"/>
    </row>
    <row r="2154" spans="1:17" x14ac:dyDescent="0.25">
      <c r="A2154" s="26">
        <v>3018</v>
      </c>
      <c r="B2154" s="26">
        <v>123</v>
      </c>
      <c r="C2154" s="26" t="s">
        <v>0</v>
      </c>
      <c r="D2154" s="26" t="s">
        <v>9418</v>
      </c>
      <c r="E2154" s="28" t="s">
        <v>974</v>
      </c>
      <c r="F2154" s="28" t="s">
        <v>3106</v>
      </c>
      <c r="G2154" s="27">
        <v>40560</v>
      </c>
      <c r="H2154" s="26">
        <v>9.84</v>
      </c>
      <c r="I2154" s="26" t="s">
        <v>3</v>
      </c>
      <c r="J2154" s="26" t="s">
        <v>2962</v>
      </c>
      <c r="K2154" s="27"/>
      <c r="L2154" s="27"/>
      <c r="M2154" s="27"/>
      <c r="N2154" s="27"/>
      <c r="O2154" s="26"/>
      <c r="P2154" s="26" t="s">
        <v>8039</v>
      </c>
      <c r="Q2154" s="26"/>
    </row>
    <row r="2155" spans="1:17" x14ac:dyDescent="0.25">
      <c r="A2155" s="26">
        <v>3019</v>
      </c>
      <c r="B2155" s="26">
        <v>124</v>
      </c>
      <c r="C2155" s="26" t="s">
        <v>0</v>
      </c>
      <c r="D2155" s="26" t="s">
        <v>9418</v>
      </c>
      <c r="E2155" s="28" t="s">
        <v>974</v>
      </c>
      <c r="F2155" s="28" t="s">
        <v>2959</v>
      </c>
      <c r="G2155" s="27">
        <v>40560</v>
      </c>
      <c r="H2155" s="26">
        <v>9.84</v>
      </c>
      <c r="I2155" s="26" t="s">
        <v>3</v>
      </c>
      <c r="J2155" s="26" t="s">
        <v>2960</v>
      </c>
      <c r="K2155" s="27"/>
      <c r="L2155" s="27"/>
      <c r="M2155" s="27"/>
      <c r="N2155" s="27"/>
      <c r="O2155" s="26"/>
      <c r="P2155" s="26" t="s">
        <v>8019</v>
      </c>
      <c r="Q2155" s="26"/>
    </row>
    <row r="2156" spans="1:17" x14ac:dyDescent="0.25">
      <c r="A2156" s="26">
        <v>3020</v>
      </c>
      <c r="B2156" s="26">
        <v>5972</v>
      </c>
      <c r="C2156" s="26" t="s">
        <v>0</v>
      </c>
      <c r="D2156" s="26" t="s">
        <v>9415</v>
      </c>
      <c r="E2156" s="28" t="s">
        <v>974</v>
      </c>
      <c r="F2156" s="28" t="s">
        <v>3107</v>
      </c>
      <c r="G2156" s="27">
        <v>40560</v>
      </c>
      <c r="H2156" s="26">
        <v>4.9400000000000004</v>
      </c>
      <c r="I2156" s="26" t="s">
        <v>3</v>
      </c>
      <c r="J2156" s="26" t="s">
        <v>8746</v>
      </c>
      <c r="K2156" s="27">
        <v>40602</v>
      </c>
      <c r="L2156" s="27">
        <v>40688</v>
      </c>
      <c r="M2156" s="27"/>
      <c r="N2156" s="27"/>
      <c r="O2156" s="26"/>
      <c r="P2156" s="26"/>
      <c r="Q2156" s="26"/>
    </row>
    <row r="2157" spans="1:17" x14ac:dyDescent="0.25">
      <c r="A2157" s="26">
        <v>3021</v>
      </c>
      <c r="B2157" s="26">
        <v>5973</v>
      </c>
      <c r="C2157" s="26" t="s">
        <v>0</v>
      </c>
      <c r="D2157" s="26" t="s">
        <v>9415</v>
      </c>
      <c r="E2157" s="28" t="s">
        <v>974</v>
      </c>
      <c r="F2157" s="28" t="s">
        <v>3108</v>
      </c>
      <c r="G2157" s="27">
        <v>40560</v>
      </c>
      <c r="H2157" s="26">
        <v>10</v>
      </c>
      <c r="I2157" s="26" t="s">
        <v>3</v>
      </c>
      <c r="J2157" s="26" t="s">
        <v>8747</v>
      </c>
      <c r="K2157" s="27">
        <v>40725</v>
      </c>
      <c r="L2157" s="27">
        <v>40807</v>
      </c>
      <c r="M2157" s="27"/>
      <c r="N2157" s="27"/>
      <c r="O2157" s="26"/>
      <c r="P2157" s="26"/>
      <c r="Q2157" s="26"/>
    </row>
    <row r="2158" spans="1:17" x14ac:dyDescent="0.25">
      <c r="A2158" s="26">
        <v>3022</v>
      </c>
      <c r="B2158" s="26">
        <v>5974</v>
      </c>
      <c r="C2158" s="26" t="s">
        <v>0</v>
      </c>
      <c r="D2158" s="26" t="s">
        <v>9416</v>
      </c>
      <c r="E2158" s="28" t="s">
        <v>974</v>
      </c>
      <c r="F2158" s="28" t="s">
        <v>3109</v>
      </c>
      <c r="G2158" s="27">
        <v>40560</v>
      </c>
      <c r="H2158" s="26">
        <v>9.99</v>
      </c>
      <c r="I2158" s="26" t="s">
        <v>3</v>
      </c>
      <c r="J2158" s="26" t="s">
        <v>3110</v>
      </c>
      <c r="K2158" s="27">
        <v>40597</v>
      </c>
      <c r="L2158" s="27">
        <v>40680</v>
      </c>
      <c r="M2158" s="27"/>
      <c r="N2158" s="27"/>
      <c r="O2158" s="26"/>
      <c r="P2158" s="26" t="s">
        <v>3111</v>
      </c>
      <c r="Q2158" s="26"/>
    </row>
    <row r="2159" spans="1:17" x14ac:dyDescent="0.25">
      <c r="A2159" s="26">
        <v>3023</v>
      </c>
      <c r="B2159" s="26">
        <v>4833</v>
      </c>
      <c r="C2159" s="26" t="s">
        <v>0</v>
      </c>
      <c r="D2159" s="26" t="s">
        <v>9415</v>
      </c>
      <c r="E2159" s="28" t="s">
        <v>974</v>
      </c>
      <c r="F2159" s="28" t="s">
        <v>3118</v>
      </c>
      <c r="G2159" s="27">
        <v>40560</v>
      </c>
      <c r="H2159" s="26">
        <v>10</v>
      </c>
      <c r="I2159" s="26" t="s">
        <v>3</v>
      </c>
      <c r="J2159" s="26" t="s">
        <v>3119</v>
      </c>
      <c r="K2159" s="27">
        <v>40730</v>
      </c>
      <c r="L2159" s="27">
        <v>40821</v>
      </c>
      <c r="M2159" s="27"/>
      <c r="N2159" s="27">
        <v>41099</v>
      </c>
      <c r="O2159" s="26">
        <v>10</v>
      </c>
      <c r="P2159" s="26"/>
      <c r="Q2159" s="26"/>
    </row>
    <row r="2160" spans="1:17" x14ac:dyDescent="0.25">
      <c r="A2160" s="26">
        <v>3024</v>
      </c>
      <c r="B2160" s="26">
        <v>4834</v>
      </c>
      <c r="C2160" s="26" t="s">
        <v>0</v>
      </c>
      <c r="D2160" s="26" t="s">
        <v>9415</v>
      </c>
      <c r="E2160" s="28" t="s">
        <v>974</v>
      </c>
      <c r="F2160" s="28" t="s">
        <v>3120</v>
      </c>
      <c r="G2160" s="27">
        <v>40560</v>
      </c>
      <c r="H2160" s="26">
        <v>4.9400000000000004</v>
      </c>
      <c r="I2160" s="26" t="s">
        <v>3</v>
      </c>
      <c r="J2160" s="26" t="s">
        <v>8774</v>
      </c>
      <c r="K2160" s="27">
        <v>40731</v>
      </c>
      <c r="L2160" s="27">
        <v>40759</v>
      </c>
      <c r="M2160" s="27"/>
      <c r="N2160" s="27">
        <v>40898</v>
      </c>
      <c r="O2160" s="26">
        <v>4.9400000000000004</v>
      </c>
      <c r="P2160" s="26"/>
      <c r="Q2160" s="26"/>
    </row>
    <row r="2161" spans="1:17" x14ac:dyDescent="0.25">
      <c r="A2161" s="26">
        <v>3025</v>
      </c>
      <c r="B2161" s="26">
        <v>4835</v>
      </c>
      <c r="C2161" s="26" t="s">
        <v>0</v>
      </c>
      <c r="D2161" s="26" t="s">
        <v>9415</v>
      </c>
      <c r="E2161" s="28" t="s">
        <v>974</v>
      </c>
      <c r="F2161" s="28" t="s">
        <v>3121</v>
      </c>
      <c r="G2161" s="27">
        <v>40560</v>
      </c>
      <c r="H2161" s="26">
        <v>9.8000000000000007</v>
      </c>
      <c r="I2161" s="26" t="s">
        <v>3</v>
      </c>
      <c r="J2161" s="26" t="s">
        <v>3122</v>
      </c>
      <c r="K2161" s="27">
        <v>40731</v>
      </c>
      <c r="L2161" s="27">
        <v>40819</v>
      </c>
      <c r="M2161" s="27"/>
      <c r="N2161" s="27">
        <v>41304</v>
      </c>
      <c r="O2161" s="26">
        <v>9.8000000000000007</v>
      </c>
      <c r="P2161" s="26"/>
      <c r="Q2161" s="26"/>
    </row>
    <row r="2162" spans="1:17" x14ac:dyDescent="0.25">
      <c r="A2162" s="26">
        <v>3026</v>
      </c>
      <c r="B2162" s="26">
        <v>4836</v>
      </c>
      <c r="C2162" s="26" t="s">
        <v>0</v>
      </c>
      <c r="D2162" s="26" t="s">
        <v>9415</v>
      </c>
      <c r="E2162" s="28" t="s">
        <v>974</v>
      </c>
      <c r="F2162" s="28" t="s">
        <v>3123</v>
      </c>
      <c r="G2162" s="27">
        <v>40560</v>
      </c>
      <c r="H2162" s="26">
        <v>9.8699999999999992</v>
      </c>
      <c r="I2162" s="26" t="s">
        <v>3</v>
      </c>
      <c r="J2162" s="26" t="s">
        <v>3124</v>
      </c>
      <c r="K2162" s="27">
        <v>40731</v>
      </c>
      <c r="L2162" s="27">
        <v>40812</v>
      </c>
      <c r="M2162" s="27"/>
      <c r="N2162" s="27">
        <v>40954</v>
      </c>
      <c r="O2162" s="26">
        <v>9.8699999999999992</v>
      </c>
      <c r="P2162" s="26"/>
      <c r="Q2162" s="26"/>
    </row>
    <row r="2163" spans="1:17" x14ac:dyDescent="0.25">
      <c r="A2163" s="26">
        <v>3027</v>
      </c>
      <c r="B2163" s="26">
        <v>4837</v>
      </c>
      <c r="C2163" s="26" t="s">
        <v>0</v>
      </c>
      <c r="D2163" s="26" t="s">
        <v>9416</v>
      </c>
      <c r="E2163" s="28" t="s">
        <v>974</v>
      </c>
      <c r="F2163" s="28" t="s">
        <v>3125</v>
      </c>
      <c r="G2163" s="27">
        <v>40560</v>
      </c>
      <c r="H2163" s="26">
        <v>6.72</v>
      </c>
      <c r="I2163" s="26" t="s">
        <v>3</v>
      </c>
      <c r="J2163" s="26" t="s">
        <v>3126</v>
      </c>
      <c r="K2163" s="27">
        <v>40596</v>
      </c>
      <c r="L2163" s="27">
        <v>40681</v>
      </c>
      <c r="M2163" s="27"/>
      <c r="N2163" s="27">
        <v>40987</v>
      </c>
      <c r="O2163" s="26">
        <v>6.72</v>
      </c>
      <c r="P2163" s="26"/>
      <c r="Q2163" s="26"/>
    </row>
    <row r="2164" spans="1:17" x14ac:dyDescent="0.25">
      <c r="A2164" s="26">
        <v>3028</v>
      </c>
      <c r="B2164" s="26">
        <v>4838</v>
      </c>
      <c r="C2164" s="26" t="s">
        <v>0</v>
      </c>
      <c r="D2164" s="26" t="s">
        <v>9416</v>
      </c>
      <c r="E2164" s="28" t="s">
        <v>974</v>
      </c>
      <c r="F2164" s="28" t="s">
        <v>3125</v>
      </c>
      <c r="G2164" s="27">
        <v>40560</v>
      </c>
      <c r="H2164" s="26">
        <v>9.84</v>
      </c>
      <c r="I2164" s="26" t="s">
        <v>3</v>
      </c>
      <c r="J2164" s="26" t="s">
        <v>2383</v>
      </c>
      <c r="K2164" s="27">
        <v>40597</v>
      </c>
      <c r="L2164" s="27">
        <v>40681</v>
      </c>
      <c r="M2164" s="27"/>
      <c r="N2164" s="27">
        <v>40987</v>
      </c>
      <c r="O2164" s="26">
        <v>9.84</v>
      </c>
      <c r="P2164" s="26"/>
      <c r="Q2164" s="26"/>
    </row>
    <row r="2165" spans="1:17" x14ac:dyDescent="0.25">
      <c r="A2165" s="26">
        <v>3029</v>
      </c>
      <c r="B2165" s="26">
        <v>4839</v>
      </c>
      <c r="C2165" s="26" t="s">
        <v>0</v>
      </c>
      <c r="D2165" s="26" t="s">
        <v>9416</v>
      </c>
      <c r="E2165" s="28" t="s">
        <v>974</v>
      </c>
      <c r="F2165" s="28" t="s">
        <v>3127</v>
      </c>
      <c r="G2165" s="27">
        <v>40560</v>
      </c>
      <c r="H2165" s="26">
        <v>9.99</v>
      </c>
      <c r="I2165" s="26" t="s">
        <v>3</v>
      </c>
      <c r="J2165" s="26" t="s">
        <v>3128</v>
      </c>
      <c r="K2165" s="27">
        <v>40597</v>
      </c>
      <c r="L2165" s="27">
        <v>40648</v>
      </c>
      <c r="M2165" s="27"/>
      <c r="N2165" s="27">
        <v>40725</v>
      </c>
      <c r="O2165" s="26">
        <v>9.99</v>
      </c>
      <c r="P2165" s="26"/>
      <c r="Q2165" s="26"/>
    </row>
    <row r="2166" spans="1:17" x14ac:dyDescent="0.25">
      <c r="A2166" s="26">
        <v>3030</v>
      </c>
      <c r="B2166" s="26">
        <v>4840</v>
      </c>
      <c r="C2166" s="26" t="s">
        <v>0</v>
      </c>
      <c r="D2166" s="26" t="s">
        <v>9416</v>
      </c>
      <c r="E2166" s="28" t="s">
        <v>974</v>
      </c>
      <c r="F2166" s="28" t="s">
        <v>3129</v>
      </c>
      <c r="G2166" s="27">
        <v>40560</v>
      </c>
      <c r="H2166" s="26">
        <v>9.89</v>
      </c>
      <c r="I2166" s="26" t="s">
        <v>3</v>
      </c>
      <c r="J2166" s="26" t="s">
        <v>2383</v>
      </c>
      <c r="K2166" s="27">
        <v>40596</v>
      </c>
      <c r="L2166" s="27">
        <v>40652</v>
      </c>
      <c r="M2166" s="27"/>
      <c r="N2166" s="27">
        <v>40792</v>
      </c>
      <c r="O2166" s="26">
        <v>9.89</v>
      </c>
      <c r="P2166" s="26"/>
      <c r="Q2166" s="26"/>
    </row>
    <row r="2167" spans="1:17" x14ac:dyDescent="0.25">
      <c r="A2167" s="26">
        <v>3031</v>
      </c>
      <c r="B2167" s="26">
        <v>4841</v>
      </c>
      <c r="C2167" s="26" t="s">
        <v>0</v>
      </c>
      <c r="D2167" s="26" t="s">
        <v>9416</v>
      </c>
      <c r="E2167" s="28" t="s">
        <v>974</v>
      </c>
      <c r="F2167" s="28" t="s">
        <v>3130</v>
      </c>
      <c r="G2167" s="27">
        <v>40560</v>
      </c>
      <c r="H2167" s="26">
        <v>8.4</v>
      </c>
      <c r="I2167" s="26" t="s">
        <v>3</v>
      </c>
      <c r="J2167" s="26" t="s">
        <v>3131</v>
      </c>
      <c r="K2167" s="27">
        <v>40597</v>
      </c>
      <c r="L2167" s="27">
        <v>40682</v>
      </c>
      <c r="M2167" s="27"/>
      <c r="N2167" s="27">
        <v>41054</v>
      </c>
      <c r="O2167" s="26">
        <v>8.4</v>
      </c>
      <c r="P2167" s="26"/>
      <c r="Q2167" s="26"/>
    </row>
    <row r="2168" spans="1:17" x14ac:dyDescent="0.25">
      <c r="A2168" s="26">
        <v>3032</v>
      </c>
      <c r="B2168" s="26">
        <v>4842</v>
      </c>
      <c r="C2168" s="26" t="s">
        <v>0</v>
      </c>
      <c r="D2168" s="26" t="s">
        <v>9416</v>
      </c>
      <c r="E2168" s="28" t="s">
        <v>974</v>
      </c>
      <c r="F2168" s="28" t="s">
        <v>3130</v>
      </c>
      <c r="G2168" s="27">
        <v>40560</v>
      </c>
      <c r="H2168" s="26">
        <v>8.8800000000000008</v>
      </c>
      <c r="I2168" s="26" t="s">
        <v>3</v>
      </c>
      <c r="J2168" s="26" t="s">
        <v>3131</v>
      </c>
      <c r="K2168" s="27">
        <v>40596</v>
      </c>
      <c r="L2168" s="27">
        <v>40682</v>
      </c>
      <c r="M2168" s="27"/>
      <c r="N2168" s="27">
        <v>41054</v>
      </c>
      <c r="O2168" s="26">
        <v>8.8800000000000008</v>
      </c>
      <c r="P2168" s="26"/>
      <c r="Q2168" s="26"/>
    </row>
    <row r="2169" spans="1:17" x14ac:dyDescent="0.25">
      <c r="A2169" s="26">
        <v>3033</v>
      </c>
      <c r="B2169" s="26">
        <v>4843</v>
      </c>
      <c r="C2169" s="26" t="s">
        <v>0</v>
      </c>
      <c r="D2169" s="26" t="s">
        <v>9416</v>
      </c>
      <c r="E2169" s="28" t="s">
        <v>974</v>
      </c>
      <c r="F2169" s="28" t="s">
        <v>3132</v>
      </c>
      <c r="G2169" s="27">
        <v>40560</v>
      </c>
      <c r="H2169" s="26">
        <v>9.89</v>
      </c>
      <c r="I2169" s="26" t="s">
        <v>3</v>
      </c>
      <c r="J2169" s="26" t="s">
        <v>2807</v>
      </c>
      <c r="K2169" s="27">
        <v>40603</v>
      </c>
      <c r="L2169" s="27">
        <v>40669</v>
      </c>
      <c r="M2169" s="27"/>
      <c r="N2169" s="27">
        <v>40764</v>
      </c>
      <c r="O2169" s="26">
        <v>9.89</v>
      </c>
      <c r="P2169" s="26"/>
      <c r="Q2169" s="26"/>
    </row>
    <row r="2170" spans="1:17" x14ac:dyDescent="0.25">
      <c r="A2170" s="26">
        <v>3034</v>
      </c>
      <c r="B2170" s="26">
        <v>4844</v>
      </c>
      <c r="C2170" s="26" t="s">
        <v>0</v>
      </c>
      <c r="D2170" s="26" t="s">
        <v>9416</v>
      </c>
      <c r="E2170" s="28" t="s">
        <v>974</v>
      </c>
      <c r="F2170" s="28" t="s">
        <v>3133</v>
      </c>
      <c r="G2170" s="27">
        <v>40560</v>
      </c>
      <c r="H2170" s="26">
        <v>9.69</v>
      </c>
      <c r="I2170" s="26" t="s">
        <v>3</v>
      </c>
      <c r="J2170" s="26" t="s">
        <v>3134</v>
      </c>
      <c r="K2170" s="27">
        <v>40620</v>
      </c>
      <c r="L2170" s="27">
        <v>40661</v>
      </c>
      <c r="M2170" s="27"/>
      <c r="N2170" s="27">
        <v>40818</v>
      </c>
      <c r="O2170" s="26">
        <v>9.69</v>
      </c>
      <c r="P2170" s="26"/>
      <c r="Q2170" s="26"/>
    </row>
    <row r="2171" spans="1:17" x14ac:dyDescent="0.25">
      <c r="A2171" s="26">
        <v>3035</v>
      </c>
      <c r="B2171" s="26">
        <v>4845</v>
      </c>
      <c r="C2171" s="26" t="s">
        <v>0</v>
      </c>
      <c r="D2171" s="26" t="s">
        <v>9416</v>
      </c>
      <c r="E2171" s="28" t="s">
        <v>974</v>
      </c>
      <c r="F2171" s="28" t="s">
        <v>3135</v>
      </c>
      <c r="G2171" s="27">
        <v>40560</v>
      </c>
      <c r="H2171" s="26">
        <v>9.86</v>
      </c>
      <c r="I2171" s="26" t="s">
        <v>3</v>
      </c>
      <c r="J2171" s="26" t="s">
        <v>3136</v>
      </c>
      <c r="K2171" s="27">
        <v>40606</v>
      </c>
      <c r="L2171" s="27">
        <v>40697</v>
      </c>
      <c r="M2171" s="27"/>
      <c r="N2171" s="27">
        <v>40819</v>
      </c>
      <c r="O2171" s="26">
        <v>9.86</v>
      </c>
      <c r="P2171" s="26"/>
      <c r="Q2171" s="26"/>
    </row>
    <row r="2172" spans="1:17" x14ac:dyDescent="0.25">
      <c r="A2172" s="26">
        <v>3036</v>
      </c>
      <c r="B2172" s="26">
        <v>4846</v>
      </c>
      <c r="C2172" s="26" t="s">
        <v>0</v>
      </c>
      <c r="D2172" s="26" t="s">
        <v>9416</v>
      </c>
      <c r="E2172" s="28" t="s">
        <v>974</v>
      </c>
      <c r="F2172" s="28" t="s">
        <v>3137</v>
      </c>
      <c r="G2172" s="27">
        <v>40560</v>
      </c>
      <c r="H2172" s="26">
        <v>9.8699999999999992</v>
      </c>
      <c r="I2172" s="26" t="s">
        <v>3</v>
      </c>
      <c r="J2172" s="26" t="s">
        <v>3138</v>
      </c>
      <c r="K2172" s="27">
        <v>40606</v>
      </c>
      <c r="L2172" s="27">
        <v>40672</v>
      </c>
      <c r="M2172" s="27"/>
      <c r="N2172" s="27">
        <v>40805</v>
      </c>
      <c r="O2172" s="26">
        <v>9.8699999999999992</v>
      </c>
      <c r="P2172" s="26"/>
      <c r="Q2172" s="26"/>
    </row>
    <row r="2173" spans="1:17" x14ac:dyDescent="0.25">
      <c r="A2173" s="26">
        <v>3037</v>
      </c>
      <c r="B2173" s="26">
        <v>4847</v>
      </c>
      <c r="C2173" s="26" t="s">
        <v>0</v>
      </c>
      <c r="D2173" s="26" t="s">
        <v>9416</v>
      </c>
      <c r="E2173" s="28" t="s">
        <v>974</v>
      </c>
      <c r="F2173" s="28" t="s">
        <v>3139</v>
      </c>
      <c r="G2173" s="27">
        <v>40560</v>
      </c>
      <c r="H2173" s="26">
        <v>9.93</v>
      </c>
      <c r="I2173" s="26" t="s">
        <v>3</v>
      </c>
      <c r="J2173" s="26" t="s">
        <v>3140</v>
      </c>
      <c r="K2173" s="27">
        <v>40599</v>
      </c>
      <c r="L2173" s="27">
        <v>40679</v>
      </c>
      <c r="M2173" s="27"/>
      <c r="N2173" s="27">
        <v>40855</v>
      </c>
      <c r="O2173" s="26">
        <v>9.9320000000000004</v>
      </c>
      <c r="P2173" s="26"/>
      <c r="Q2173" s="26"/>
    </row>
    <row r="2174" spans="1:17" x14ac:dyDescent="0.25">
      <c r="A2174" s="26">
        <v>3038</v>
      </c>
      <c r="B2174" s="26">
        <v>4848</v>
      </c>
      <c r="C2174" s="26" t="s">
        <v>0</v>
      </c>
      <c r="D2174" s="26" t="s">
        <v>9416</v>
      </c>
      <c r="E2174" s="28" t="s">
        <v>974</v>
      </c>
      <c r="F2174" s="28" t="s">
        <v>3141</v>
      </c>
      <c r="G2174" s="27">
        <v>40560</v>
      </c>
      <c r="H2174" s="26">
        <v>9.84</v>
      </c>
      <c r="I2174" s="26" t="s">
        <v>3</v>
      </c>
      <c r="J2174" s="26" t="s">
        <v>3140</v>
      </c>
      <c r="K2174" s="27">
        <v>40599</v>
      </c>
      <c r="L2174" s="27">
        <v>40686</v>
      </c>
      <c r="M2174" s="27"/>
      <c r="N2174" s="27">
        <v>41039</v>
      </c>
      <c r="O2174" s="26">
        <v>9.84</v>
      </c>
      <c r="P2174" s="26"/>
      <c r="Q2174" s="26"/>
    </row>
    <row r="2175" spans="1:17" x14ac:dyDescent="0.25">
      <c r="A2175" s="26">
        <v>3039</v>
      </c>
      <c r="B2175" s="26">
        <v>4786</v>
      </c>
      <c r="C2175" s="26" t="s">
        <v>0</v>
      </c>
      <c r="D2175" s="26" t="s">
        <v>9415</v>
      </c>
      <c r="E2175" s="28" t="s">
        <v>974</v>
      </c>
      <c r="F2175" s="28" t="s">
        <v>3142</v>
      </c>
      <c r="G2175" s="27">
        <v>40560</v>
      </c>
      <c r="H2175" s="26">
        <v>6.4</v>
      </c>
      <c r="I2175" s="26" t="s">
        <v>3</v>
      </c>
      <c r="J2175" s="26" t="s">
        <v>8775</v>
      </c>
      <c r="K2175" s="27">
        <v>40602</v>
      </c>
      <c r="L2175" s="27">
        <v>40631</v>
      </c>
      <c r="M2175" s="27"/>
      <c r="N2175" s="27">
        <v>40779</v>
      </c>
      <c r="O2175" s="26">
        <v>6.4</v>
      </c>
      <c r="P2175" s="26"/>
      <c r="Q2175" s="26"/>
    </row>
    <row r="2176" spans="1:17" x14ac:dyDescent="0.25">
      <c r="A2176" s="26">
        <v>3040</v>
      </c>
      <c r="B2176" s="26">
        <v>4787</v>
      </c>
      <c r="C2176" s="26" t="s">
        <v>0</v>
      </c>
      <c r="D2176" s="26" t="s">
        <v>9415</v>
      </c>
      <c r="E2176" s="28" t="s">
        <v>974</v>
      </c>
      <c r="F2176" s="28" t="s">
        <v>3143</v>
      </c>
      <c r="G2176" s="27">
        <v>40560</v>
      </c>
      <c r="H2176" s="26">
        <v>9.31</v>
      </c>
      <c r="I2176" s="26" t="s">
        <v>3</v>
      </c>
      <c r="J2176" s="26" t="s">
        <v>2631</v>
      </c>
      <c r="K2176" s="27">
        <v>40602</v>
      </c>
      <c r="L2176" s="27">
        <v>40689</v>
      </c>
      <c r="M2176" s="27"/>
      <c r="N2176" s="27">
        <v>41709</v>
      </c>
      <c r="O2176" s="26">
        <v>9.1999999999999993</v>
      </c>
      <c r="P2176" s="26"/>
      <c r="Q2176" s="26"/>
    </row>
    <row r="2177" spans="1:17" x14ac:dyDescent="0.25">
      <c r="A2177" s="26">
        <v>3041</v>
      </c>
      <c r="B2177" s="26">
        <v>4788</v>
      </c>
      <c r="C2177" s="26" t="s">
        <v>0</v>
      </c>
      <c r="D2177" s="26" t="s">
        <v>9415</v>
      </c>
      <c r="E2177" s="28" t="s">
        <v>974</v>
      </c>
      <c r="F2177" s="28" t="s">
        <v>2290</v>
      </c>
      <c r="G2177" s="27">
        <v>40560</v>
      </c>
      <c r="H2177" s="26">
        <v>9.8699999999999992</v>
      </c>
      <c r="I2177" s="26" t="s">
        <v>3</v>
      </c>
      <c r="J2177" s="26" t="s">
        <v>2020</v>
      </c>
      <c r="K2177" s="27">
        <v>40700</v>
      </c>
      <c r="L2177" s="27">
        <v>40732</v>
      </c>
      <c r="M2177" s="27"/>
      <c r="N2177" s="27">
        <v>40820</v>
      </c>
      <c r="O2177" s="26">
        <v>9.8699999999999992</v>
      </c>
      <c r="P2177" s="26"/>
      <c r="Q2177" s="26"/>
    </row>
    <row r="2178" spans="1:17" x14ac:dyDescent="0.25">
      <c r="A2178" s="26">
        <v>3042</v>
      </c>
      <c r="B2178" s="26">
        <v>4789</v>
      </c>
      <c r="C2178" s="26" t="s">
        <v>0</v>
      </c>
      <c r="D2178" s="26" t="s">
        <v>9415</v>
      </c>
      <c r="E2178" s="28" t="s">
        <v>974</v>
      </c>
      <c r="F2178" s="28" t="s">
        <v>3144</v>
      </c>
      <c r="G2178" s="27">
        <v>40560</v>
      </c>
      <c r="H2178" s="26">
        <v>3.5</v>
      </c>
      <c r="I2178" s="26" t="s">
        <v>3</v>
      </c>
      <c r="J2178" s="26" t="s">
        <v>8776</v>
      </c>
      <c r="K2178" s="27">
        <v>40725</v>
      </c>
      <c r="L2178" s="27">
        <v>40735</v>
      </c>
      <c r="M2178" s="27"/>
      <c r="N2178" s="27">
        <v>40829</v>
      </c>
      <c r="O2178" s="26">
        <v>3.5</v>
      </c>
      <c r="P2178" s="26"/>
      <c r="Q2178" s="26"/>
    </row>
    <row r="2179" spans="1:17" x14ac:dyDescent="0.25">
      <c r="A2179" s="26">
        <v>3043</v>
      </c>
      <c r="B2179" s="26">
        <v>4790</v>
      </c>
      <c r="C2179" s="26" t="s">
        <v>0</v>
      </c>
      <c r="D2179" s="26" t="s">
        <v>9415</v>
      </c>
      <c r="E2179" s="28" t="s">
        <v>974</v>
      </c>
      <c r="F2179" s="28" t="s">
        <v>3145</v>
      </c>
      <c r="G2179" s="27">
        <v>40560</v>
      </c>
      <c r="H2179" s="26">
        <v>4.84</v>
      </c>
      <c r="I2179" s="26" t="s">
        <v>3</v>
      </c>
      <c r="J2179" s="26" t="s">
        <v>8777</v>
      </c>
      <c r="K2179" s="27">
        <v>40602</v>
      </c>
      <c r="L2179" s="27">
        <v>40662</v>
      </c>
      <c r="M2179" s="27"/>
      <c r="N2179" s="27">
        <v>40763</v>
      </c>
      <c r="O2179" s="26">
        <v>4.84</v>
      </c>
      <c r="P2179" s="26"/>
      <c r="Q2179" s="26"/>
    </row>
    <row r="2180" spans="1:17" x14ac:dyDescent="0.25">
      <c r="A2180" s="26">
        <v>3044</v>
      </c>
      <c r="B2180" s="26">
        <v>4791</v>
      </c>
      <c r="C2180" s="26" t="s">
        <v>0</v>
      </c>
      <c r="D2180" s="26" t="s">
        <v>9415</v>
      </c>
      <c r="E2180" s="28" t="s">
        <v>974</v>
      </c>
      <c r="F2180" s="28" t="s">
        <v>3146</v>
      </c>
      <c r="G2180" s="27">
        <v>40560</v>
      </c>
      <c r="H2180" s="26">
        <v>9.69</v>
      </c>
      <c r="I2180" s="26" t="s">
        <v>3</v>
      </c>
      <c r="J2180" s="26" t="s">
        <v>3147</v>
      </c>
      <c r="K2180" s="27">
        <v>40662</v>
      </c>
      <c r="L2180" s="27">
        <v>40662</v>
      </c>
      <c r="M2180" s="27"/>
      <c r="N2180" s="27">
        <v>40759</v>
      </c>
      <c r="O2180" s="26">
        <v>9.69</v>
      </c>
      <c r="P2180" s="26"/>
      <c r="Q2180" s="26"/>
    </row>
    <row r="2181" spans="1:17" x14ac:dyDescent="0.25">
      <c r="A2181" s="26">
        <v>3045</v>
      </c>
      <c r="B2181" s="26">
        <v>4792</v>
      </c>
      <c r="C2181" s="26" t="s">
        <v>0</v>
      </c>
      <c r="D2181" s="26" t="s">
        <v>9415</v>
      </c>
      <c r="E2181" s="28" t="s">
        <v>974</v>
      </c>
      <c r="F2181" s="28" t="s">
        <v>3148</v>
      </c>
      <c r="G2181" s="27">
        <v>40560</v>
      </c>
      <c r="H2181" s="26">
        <v>4.84</v>
      </c>
      <c r="I2181" s="26" t="s">
        <v>3</v>
      </c>
      <c r="J2181" s="26" t="s">
        <v>8744</v>
      </c>
      <c r="K2181" s="27">
        <v>40602</v>
      </c>
      <c r="L2181" s="27">
        <v>40686</v>
      </c>
      <c r="M2181" s="27"/>
      <c r="N2181" s="27">
        <v>40738</v>
      </c>
      <c r="O2181" s="26">
        <v>4.84</v>
      </c>
      <c r="P2181" s="26"/>
      <c r="Q2181" s="26"/>
    </row>
    <row r="2182" spans="1:17" ht="30" x14ac:dyDescent="0.25">
      <c r="A2182" s="26">
        <v>3046</v>
      </c>
      <c r="B2182" s="26">
        <v>4793</v>
      </c>
      <c r="C2182" s="26" t="s">
        <v>0</v>
      </c>
      <c r="D2182" s="26" t="s">
        <v>9415</v>
      </c>
      <c r="E2182" s="28" t="s">
        <v>974</v>
      </c>
      <c r="F2182" s="28" t="s">
        <v>3149</v>
      </c>
      <c r="G2182" s="27">
        <v>40560</v>
      </c>
      <c r="H2182" s="26">
        <v>9.89</v>
      </c>
      <c r="I2182" s="26" t="s">
        <v>3</v>
      </c>
      <c r="J2182" s="26" t="s">
        <v>3150</v>
      </c>
      <c r="K2182" s="27">
        <v>40725</v>
      </c>
      <c r="L2182" s="27">
        <v>40744</v>
      </c>
      <c r="M2182" s="27"/>
      <c r="N2182" s="27">
        <v>40793</v>
      </c>
      <c r="O2182" s="26">
        <v>9.89</v>
      </c>
      <c r="P2182" s="26"/>
      <c r="Q2182" s="26"/>
    </row>
    <row r="2183" spans="1:17" ht="30" x14ac:dyDescent="0.25">
      <c r="A2183" s="26">
        <v>3047</v>
      </c>
      <c r="B2183" s="26">
        <v>4794</v>
      </c>
      <c r="C2183" s="26" t="s">
        <v>0</v>
      </c>
      <c r="D2183" s="26" t="s">
        <v>9415</v>
      </c>
      <c r="E2183" s="28" t="s">
        <v>974</v>
      </c>
      <c r="F2183" s="28" t="s">
        <v>3151</v>
      </c>
      <c r="G2183" s="27">
        <v>40560</v>
      </c>
      <c r="H2183" s="26">
        <v>2.52</v>
      </c>
      <c r="I2183" s="26" t="s">
        <v>3</v>
      </c>
      <c r="J2183" s="26" t="s">
        <v>3150</v>
      </c>
      <c r="K2183" s="27">
        <v>40646</v>
      </c>
      <c r="L2183" s="27">
        <v>40662</v>
      </c>
      <c r="M2183" s="27"/>
      <c r="N2183" s="27">
        <v>40759</v>
      </c>
      <c r="O2183" s="26">
        <v>2.52</v>
      </c>
      <c r="P2183" s="26"/>
      <c r="Q2183" s="26"/>
    </row>
    <row r="2184" spans="1:17" x14ac:dyDescent="0.25">
      <c r="A2184" s="26">
        <v>3048</v>
      </c>
      <c r="B2184" s="26">
        <v>4795</v>
      </c>
      <c r="C2184" s="26" t="s">
        <v>0</v>
      </c>
      <c r="D2184" s="26" t="s">
        <v>9415</v>
      </c>
      <c r="E2184" s="28" t="s">
        <v>974</v>
      </c>
      <c r="F2184" s="28" t="s">
        <v>3152</v>
      </c>
      <c r="G2184" s="27">
        <v>40560</v>
      </c>
      <c r="H2184" s="26">
        <v>9.9499999999999993</v>
      </c>
      <c r="I2184" s="26" t="s">
        <v>3</v>
      </c>
      <c r="J2184" s="26" t="s">
        <v>8748</v>
      </c>
      <c r="K2184" s="27">
        <v>40725</v>
      </c>
      <c r="L2184" s="27">
        <v>40815</v>
      </c>
      <c r="M2184" s="27"/>
      <c r="N2184" s="27">
        <v>41113</v>
      </c>
      <c r="O2184" s="26">
        <v>9.9499999999999993</v>
      </c>
      <c r="P2184" s="26"/>
      <c r="Q2184" s="26"/>
    </row>
    <row r="2185" spans="1:17" x14ac:dyDescent="0.25">
      <c r="A2185" s="26">
        <v>3049</v>
      </c>
      <c r="B2185" s="26">
        <v>4796</v>
      </c>
      <c r="C2185" s="26" t="s">
        <v>0</v>
      </c>
      <c r="D2185" s="26" t="s">
        <v>9415</v>
      </c>
      <c r="E2185" s="28" t="s">
        <v>974</v>
      </c>
      <c r="F2185" s="28" t="s">
        <v>3153</v>
      </c>
      <c r="G2185" s="27">
        <v>40560</v>
      </c>
      <c r="H2185" s="26">
        <v>9.89</v>
      </c>
      <c r="I2185" s="26" t="s">
        <v>3</v>
      </c>
      <c r="J2185" s="26" t="s">
        <v>8749</v>
      </c>
      <c r="K2185" s="27">
        <v>40647</v>
      </c>
      <c r="L2185" s="27">
        <v>40662</v>
      </c>
      <c r="M2185" s="27"/>
      <c r="N2185" s="27">
        <v>40744</v>
      </c>
      <c r="O2185" s="26">
        <v>9.89</v>
      </c>
      <c r="P2185" s="26"/>
      <c r="Q2185" s="26"/>
    </row>
    <row r="2186" spans="1:17" x14ac:dyDescent="0.25">
      <c r="A2186" s="26">
        <v>3050</v>
      </c>
      <c r="B2186" s="26">
        <v>4797</v>
      </c>
      <c r="C2186" s="26" t="s">
        <v>0</v>
      </c>
      <c r="D2186" s="26" t="s">
        <v>9415</v>
      </c>
      <c r="E2186" s="28" t="s">
        <v>974</v>
      </c>
      <c r="F2186" s="28" t="s">
        <v>3154</v>
      </c>
      <c r="G2186" s="27">
        <v>40560</v>
      </c>
      <c r="H2186" s="26">
        <v>7.28</v>
      </c>
      <c r="I2186" s="26" t="s">
        <v>3</v>
      </c>
      <c r="J2186" s="26" t="s">
        <v>8750</v>
      </c>
      <c r="K2186" s="27">
        <v>40725</v>
      </c>
      <c r="L2186" s="27">
        <v>40800</v>
      </c>
      <c r="M2186" s="27"/>
      <c r="N2186" s="27">
        <v>40952</v>
      </c>
      <c r="O2186" s="26">
        <v>7.28</v>
      </c>
      <c r="P2186" s="26"/>
      <c r="Q2186" s="26"/>
    </row>
    <row r="2187" spans="1:17" ht="30" x14ac:dyDescent="0.25">
      <c r="A2187" s="26">
        <v>3051</v>
      </c>
      <c r="B2187" s="26">
        <v>4798</v>
      </c>
      <c r="C2187" s="26" t="s">
        <v>0</v>
      </c>
      <c r="D2187" s="26" t="s">
        <v>9415</v>
      </c>
      <c r="E2187" s="28" t="s">
        <v>974</v>
      </c>
      <c r="F2187" s="28" t="s">
        <v>3155</v>
      </c>
      <c r="G2187" s="27">
        <v>40560</v>
      </c>
      <c r="H2187" s="26">
        <v>9.8000000000000007</v>
      </c>
      <c r="I2187" s="26" t="s">
        <v>3</v>
      </c>
      <c r="J2187" s="26" t="s">
        <v>8751</v>
      </c>
      <c r="K2187" s="27">
        <v>40725</v>
      </c>
      <c r="L2187" s="27">
        <v>40794</v>
      </c>
      <c r="M2187" s="27"/>
      <c r="N2187" s="27">
        <v>41024</v>
      </c>
      <c r="O2187" s="26">
        <v>9.8000000000000007</v>
      </c>
      <c r="P2187" s="26"/>
      <c r="Q2187" s="26"/>
    </row>
    <row r="2188" spans="1:17" x14ac:dyDescent="0.25">
      <c r="A2188" s="26">
        <v>3052</v>
      </c>
      <c r="B2188" s="26">
        <v>4799</v>
      </c>
      <c r="C2188" s="26" t="s">
        <v>0</v>
      </c>
      <c r="D2188" s="26" t="s">
        <v>9415</v>
      </c>
      <c r="E2188" s="28" t="s">
        <v>974</v>
      </c>
      <c r="F2188" s="28" t="s">
        <v>3156</v>
      </c>
      <c r="G2188" s="27">
        <v>40560</v>
      </c>
      <c r="H2188" s="26">
        <v>9.8699999999999992</v>
      </c>
      <c r="I2188" s="26" t="s">
        <v>3</v>
      </c>
      <c r="J2188" s="26" t="s">
        <v>2923</v>
      </c>
      <c r="K2188" s="27">
        <v>40725</v>
      </c>
      <c r="L2188" s="27">
        <v>40794</v>
      </c>
      <c r="M2188" s="27"/>
      <c r="N2188" s="27">
        <v>40939</v>
      </c>
      <c r="O2188" s="26">
        <v>9.8699999999999992</v>
      </c>
      <c r="P2188" s="26"/>
      <c r="Q2188" s="26"/>
    </row>
    <row r="2189" spans="1:17" x14ac:dyDescent="0.25">
      <c r="A2189" s="26">
        <v>3053</v>
      </c>
      <c r="B2189" s="26">
        <v>4800</v>
      </c>
      <c r="C2189" s="26" t="s">
        <v>0</v>
      </c>
      <c r="D2189" s="26" t="s">
        <v>9415</v>
      </c>
      <c r="E2189" s="28" t="s">
        <v>974</v>
      </c>
      <c r="F2189" s="28" t="s">
        <v>3157</v>
      </c>
      <c r="G2189" s="27">
        <v>40560</v>
      </c>
      <c r="H2189" s="26">
        <v>9.89</v>
      </c>
      <c r="I2189" s="26" t="s">
        <v>3</v>
      </c>
      <c r="J2189" s="26" t="s">
        <v>3158</v>
      </c>
      <c r="K2189" s="27">
        <v>40630</v>
      </c>
      <c r="L2189" s="27">
        <v>40633</v>
      </c>
      <c r="M2189" s="27"/>
      <c r="N2189" s="27">
        <v>40745</v>
      </c>
      <c r="O2189" s="26">
        <v>9.89</v>
      </c>
      <c r="P2189" s="26"/>
      <c r="Q2189" s="26"/>
    </row>
    <row r="2190" spans="1:17" ht="30" x14ac:dyDescent="0.25">
      <c r="A2190" s="26">
        <v>3054</v>
      </c>
      <c r="B2190" s="26">
        <v>4801</v>
      </c>
      <c r="C2190" s="26" t="s">
        <v>0</v>
      </c>
      <c r="D2190" s="26" t="s">
        <v>9415</v>
      </c>
      <c r="E2190" s="28" t="s">
        <v>974</v>
      </c>
      <c r="F2190" s="28" t="s">
        <v>3159</v>
      </c>
      <c r="G2190" s="27">
        <v>40560</v>
      </c>
      <c r="H2190" s="26">
        <v>9.8699999999999992</v>
      </c>
      <c r="I2190" s="26" t="s">
        <v>3</v>
      </c>
      <c r="J2190" s="26" t="s">
        <v>8752</v>
      </c>
      <c r="K2190" s="27">
        <v>40725</v>
      </c>
      <c r="L2190" s="27">
        <v>40814</v>
      </c>
      <c r="M2190" s="27"/>
      <c r="N2190" s="27">
        <v>41103</v>
      </c>
      <c r="O2190" s="26">
        <v>9.8699999999999992</v>
      </c>
      <c r="P2190" s="26"/>
      <c r="Q2190" s="26"/>
    </row>
    <row r="2191" spans="1:17" x14ac:dyDescent="0.25">
      <c r="A2191" s="26">
        <v>3055</v>
      </c>
      <c r="B2191" s="26">
        <v>4802</v>
      </c>
      <c r="C2191" s="26" t="s">
        <v>0</v>
      </c>
      <c r="D2191" s="26" t="s">
        <v>9415</v>
      </c>
      <c r="E2191" s="28" t="s">
        <v>974</v>
      </c>
      <c r="F2191" s="28" t="s">
        <v>1606</v>
      </c>
      <c r="G2191" s="27">
        <v>40560</v>
      </c>
      <c r="H2191" s="26">
        <v>7.36</v>
      </c>
      <c r="I2191" s="26" t="s">
        <v>3</v>
      </c>
      <c r="J2191" s="26" t="s">
        <v>8753</v>
      </c>
      <c r="K2191" s="27">
        <v>40688</v>
      </c>
      <c r="L2191" s="27">
        <v>40724</v>
      </c>
      <c r="M2191" s="27"/>
      <c r="N2191" s="27">
        <v>40764</v>
      </c>
      <c r="O2191" s="26">
        <v>7.36</v>
      </c>
      <c r="P2191" s="26"/>
      <c r="Q2191" s="26"/>
    </row>
    <row r="2192" spans="1:17" x14ac:dyDescent="0.25">
      <c r="A2192" s="26">
        <v>3056</v>
      </c>
      <c r="B2192" s="26">
        <v>4803</v>
      </c>
      <c r="C2192" s="26" t="s">
        <v>0</v>
      </c>
      <c r="D2192" s="26" t="s">
        <v>9415</v>
      </c>
      <c r="E2192" s="28" t="s">
        <v>974</v>
      </c>
      <c r="F2192" s="28" t="s">
        <v>3160</v>
      </c>
      <c r="G2192" s="27">
        <v>40560</v>
      </c>
      <c r="H2192" s="26">
        <v>9.8699999999999992</v>
      </c>
      <c r="I2192" s="26" t="s">
        <v>3</v>
      </c>
      <c r="J2192" s="26" t="s">
        <v>3161</v>
      </c>
      <c r="K2192" s="27">
        <v>40728</v>
      </c>
      <c r="L2192" s="27">
        <v>40807</v>
      </c>
      <c r="M2192" s="27"/>
      <c r="N2192" s="27">
        <v>40849</v>
      </c>
      <c r="O2192" s="26">
        <v>9.8699999999999992</v>
      </c>
      <c r="P2192" s="26"/>
      <c r="Q2192" s="26"/>
    </row>
    <row r="2193" spans="1:17" x14ac:dyDescent="0.25">
      <c r="A2193" s="26">
        <v>3057</v>
      </c>
      <c r="B2193" s="26">
        <v>4804</v>
      </c>
      <c r="C2193" s="26" t="s">
        <v>0</v>
      </c>
      <c r="D2193" s="26" t="s">
        <v>9415</v>
      </c>
      <c r="E2193" s="28" t="s">
        <v>974</v>
      </c>
      <c r="F2193" s="28" t="s">
        <v>3162</v>
      </c>
      <c r="G2193" s="27">
        <v>40560</v>
      </c>
      <c r="H2193" s="26">
        <v>9.8000000000000007</v>
      </c>
      <c r="I2193" s="26" t="s">
        <v>3</v>
      </c>
      <c r="J2193" s="26" t="s">
        <v>8754</v>
      </c>
      <c r="K2193" s="27">
        <v>40728</v>
      </c>
      <c r="L2193" s="27">
        <v>40802</v>
      </c>
      <c r="M2193" s="27"/>
      <c r="N2193" s="27">
        <v>40913</v>
      </c>
      <c r="O2193" s="26">
        <v>9.8000000000000007</v>
      </c>
      <c r="P2193" s="26"/>
      <c r="Q2193" s="26"/>
    </row>
    <row r="2194" spans="1:17" x14ac:dyDescent="0.25">
      <c r="A2194" s="26">
        <v>3058</v>
      </c>
      <c r="B2194" s="26">
        <v>4805</v>
      </c>
      <c r="C2194" s="26" t="s">
        <v>0</v>
      </c>
      <c r="D2194" s="26" t="s">
        <v>9415</v>
      </c>
      <c r="E2194" s="28" t="s">
        <v>974</v>
      </c>
      <c r="F2194" s="28" t="s">
        <v>3163</v>
      </c>
      <c r="G2194" s="27">
        <v>40560</v>
      </c>
      <c r="H2194" s="26">
        <v>9.6300000000000008</v>
      </c>
      <c r="I2194" s="26" t="s">
        <v>3</v>
      </c>
      <c r="J2194" s="26" t="s">
        <v>3164</v>
      </c>
      <c r="K2194" s="27">
        <v>40728</v>
      </c>
      <c r="L2194" s="27">
        <v>40798</v>
      </c>
      <c r="M2194" s="27"/>
      <c r="N2194" s="27">
        <v>40897</v>
      </c>
      <c r="O2194" s="26">
        <v>9.6300000000000008</v>
      </c>
      <c r="P2194" s="26"/>
      <c r="Q2194" s="26"/>
    </row>
    <row r="2195" spans="1:17" x14ac:dyDescent="0.25">
      <c r="A2195" s="26">
        <v>3059</v>
      </c>
      <c r="B2195" s="26">
        <v>4806</v>
      </c>
      <c r="C2195" s="26" t="s">
        <v>0</v>
      </c>
      <c r="D2195" s="26" t="s">
        <v>9415</v>
      </c>
      <c r="E2195" s="28" t="s">
        <v>974</v>
      </c>
      <c r="F2195" s="28" t="s">
        <v>3165</v>
      </c>
      <c r="G2195" s="27">
        <v>40560</v>
      </c>
      <c r="H2195" s="26">
        <v>5.52</v>
      </c>
      <c r="I2195" s="26" t="s">
        <v>3</v>
      </c>
      <c r="J2195" s="26" t="s">
        <v>3166</v>
      </c>
      <c r="K2195" s="27">
        <v>40728</v>
      </c>
      <c r="L2195" s="27">
        <v>40746</v>
      </c>
      <c r="M2195" s="27"/>
      <c r="N2195" s="27">
        <v>40779</v>
      </c>
      <c r="O2195" s="26">
        <v>5.52</v>
      </c>
      <c r="P2195" s="26"/>
      <c r="Q2195" s="26"/>
    </row>
    <row r="2196" spans="1:17" x14ac:dyDescent="0.25">
      <c r="A2196" s="26">
        <v>3060</v>
      </c>
      <c r="B2196" s="26">
        <v>4807</v>
      </c>
      <c r="C2196" s="26" t="s">
        <v>0</v>
      </c>
      <c r="D2196" s="26" t="s">
        <v>9415</v>
      </c>
      <c r="E2196" s="28" t="s">
        <v>974</v>
      </c>
      <c r="F2196" s="28" t="s">
        <v>3167</v>
      </c>
      <c r="G2196" s="27">
        <v>40560</v>
      </c>
      <c r="H2196" s="26">
        <v>9.36</v>
      </c>
      <c r="I2196" s="26" t="s">
        <v>3</v>
      </c>
      <c r="J2196" s="26" t="s">
        <v>8755</v>
      </c>
      <c r="K2196" s="27">
        <v>40728</v>
      </c>
      <c r="L2196" s="27">
        <v>40742</v>
      </c>
      <c r="M2196" s="27"/>
      <c r="N2196" s="27">
        <v>40865</v>
      </c>
      <c r="O2196" s="26">
        <v>9.36</v>
      </c>
      <c r="P2196" s="26"/>
      <c r="Q2196" s="26"/>
    </row>
    <row r="2197" spans="1:17" x14ac:dyDescent="0.25">
      <c r="A2197" s="26">
        <v>3061</v>
      </c>
      <c r="B2197" s="26">
        <v>4808</v>
      </c>
      <c r="C2197" s="26" t="s">
        <v>0</v>
      </c>
      <c r="D2197" s="26" t="s">
        <v>9415</v>
      </c>
      <c r="E2197" s="28" t="s">
        <v>974</v>
      </c>
      <c r="F2197" s="28" t="s">
        <v>3168</v>
      </c>
      <c r="G2197" s="27">
        <v>40560</v>
      </c>
      <c r="H2197" s="26">
        <v>9.8699999999999992</v>
      </c>
      <c r="I2197" s="26" t="s">
        <v>3</v>
      </c>
      <c r="J2197" s="26" t="s">
        <v>8756</v>
      </c>
      <c r="K2197" s="27">
        <v>40728</v>
      </c>
      <c r="L2197" s="27">
        <v>40802</v>
      </c>
      <c r="M2197" s="27"/>
      <c r="N2197" s="27">
        <v>40899</v>
      </c>
      <c r="O2197" s="26">
        <v>9.8699999999999992</v>
      </c>
      <c r="P2197" s="26"/>
      <c r="Q2197" s="26"/>
    </row>
    <row r="2198" spans="1:17" x14ac:dyDescent="0.25">
      <c r="A2198" s="26">
        <v>3062</v>
      </c>
      <c r="B2198" s="26">
        <v>4809</v>
      </c>
      <c r="C2198" s="26" t="s">
        <v>0</v>
      </c>
      <c r="D2198" s="26" t="s">
        <v>9415</v>
      </c>
      <c r="E2198" s="28" t="s">
        <v>974</v>
      </c>
      <c r="F2198" s="28" t="s">
        <v>3169</v>
      </c>
      <c r="G2198" s="27">
        <v>40560</v>
      </c>
      <c r="H2198" s="26">
        <v>9.8000000000000007</v>
      </c>
      <c r="I2198" s="26" t="s">
        <v>3</v>
      </c>
      <c r="J2198" s="26" t="s">
        <v>8757</v>
      </c>
      <c r="K2198" s="27">
        <v>40728</v>
      </c>
      <c r="L2198" s="27">
        <v>40745</v>
      </c>
      <c r="M2198" s="27"/>
      <c r="N2198" s="27">
        <v>40856</v>
      </c>
      <c r="O2198" s="26">
        <v>9.8000000000000007</v>
      </c>
      <c r="P2198" s="26"/>
      <c r="Q2198" s="26"/>
    </row>
    <row r="2199" spans="1:17" x14ac:dyDescent="0.25">
      <c r="A2199" s="26">
        <v>3063</v>
      </c>
      <c r="B2199" s="26">
        <v>4810</v>
      </c>
      <c r="C2199" s="26" t="s">
        <v>0</v>
      </c>
      <c r="D2199" s="26" t="s">
        <v>9415</v>
      </c>
      <c r="E2199" s="28" t="s">
        <v>974</v>
      </c>
      <c r="F2199" s="28" t="s">
        <v>3170</v>
      </c>
      <c r="G2199" s="27">
        <v>40560</v>
      </c>
      <c r="H2199" s="26">
        <v>9.89</v>
      </c>
      <c r="I2199" s="26" t="s">
        <v>3</v>
      </c>
      <c r="J2199" s="26" t="s">
        <v>8758</v>
      </c>
      <c r="K2199" s="27">
        <v>40729</v>
      </c>
      <c r="L2199" s="27">
        <v>40787</v>
      </c>
      <c r="M2199" s="27"/>
      <c r="N2199" s="27">
        <v>40917</v>
      </c>
      <c r="O2199" s="26">
        <v>9.89</v>
      </c>
      <c r="P2199" s="26"/>
      <c r="Q2199" s="26"/>
    </row>
    <row r="2200" spans="1:17" x14ac:dyDescent="0.25">
      <c r="A2200" s="26">
        <v>3064</v>
      </c>
      <c r="B2200" s="26">
        <v>4811</v>
      </c>
      <c r="C2200" s="26" t="s">
        <v>0</v>
      </c>
      <c r="D2200" s="26" t="s">
        <v>9415</v>
      </c>
      <c r="E2200" s="28" t="s">
        <v>974</v>
      </c>
      <c r="F2200" s="28" t="s">
        <v>3171</v>
      </c>
      <c r="G2200" s="27">
        <v>40560</v>
      </c>
      <c r="H2200" s="26">
        <v>7.52</v>
      </c>
      <c r="I2200" s="26" t="s">
        <v>3</v>
      </c>
      <c r="J2200" s="26" t="s">
        <v>8759</v>
      </c>
      <c r="K2200" s="27">
        <v>40729</v>
      </c>
      <c r="L2200" s="27">
        <v>40819</v>
      </c>
      <c r="M2200" s="27"/>
      <c r="N2200" s="27">
        <v>41060</v>
      </c>
      <c r="O2200" s="26">
        <v>7.52</v>
      </c>
      <c r="P2200" s="26"/>
      <c r="Q2200" s="26"/>
    </row>
    <row r="2201" spans="1:17" x14ac:dyDescent="0.25">
      <c r="A2201" s="26">
        <v>3065</v>
      </c>
      <c r="B2201" s="26">
        <v>4812</v>
      </c>
      <c r="C2201" s="26" t="s">
        <v>0</v>
      </c>
      <c r="D2201" s="26" t="s">
        <v>9415</v>
      </c>
      <c r="E2201" s="28" t="s">
        <v>974</v>
      </c>
      <c r="F2201" s="28" t="s">
        <v>3172</v>
      </c>
      <c r="G2201" s="27">
        <v>40560</v>
      </c>
      <c r="H2201" s="26">
        <v>4.95</v>
      </c>
      <c r="I2201" s="26" t="s">
        <v>3</v>
      </c>
      <c r="J2201" s="26" t="s">
        <v>8760</v>
      </c>
      <c r="K2201" s="27">
        <v>40729</v>
      </c>
      <c r="L2201" s="27">
        <v>40766</v>
      </c>
      <c r="M2201" s="27"/>
      <c r="N2201" s="27">
        <v>40848</v>
      </c>
      <c r="O2201" s="26">
        <v>4.95</v>
      </c>
      <c r="P2201" s="26"/>
      <c r="Q2201" s="26"/>
    </row>
    <row r="2202" spans="1:17" x14ac:dyDescent="0.25">
      <c r="A2202" s="26">
        <v>3066</v>
      </c>
      <c r="B2202" s="26">
        <v>4813</v>
      </c>
      <c r="C2202" s="26" t="s">
        <v>0</v>
      </c>
      <c r="D2202" s="26" t="s">
        <v>9415</v>
      </c>
      <c r="E2202" s="28" t="s">
        <v>974</v>
      </c>
      <c r="F2202" s="28" t="s">
        <v>3173</v>
      </c>
      <c r="G2202" s="27">
        <v>40560</v>
      </c>
      <c r="H2202" s="26">
        <v>9.43</v>
      </c>
      <c r="I2202" s="26" t="s">
        <v>3</v>
      </c>
      <c r="J2202" s="26" t="s">
        <v>2492</v>
      </c>
      <c r="K2202" s="27">
        <v>40729</v>
      </c>
      <c r="L2202" s="27">
        <v>40758</v>
      </c>
      <c r="M2202" s="27"/>
      <c r="N2202" s="27">
        <v>40941</v>
      </c>
      <c r="O2202" s="26">
        <v>9.43</v>
      </c>
      <c r="P2202" s="26"/>
      <c r="Q2202" s="26"/>
    </row>
    <row r="2203" spans="1:17" x14ac:dyDescent="0.25">
      <c r="A2203" s="26">
        <v>3067</v>
      </c>
      <c r="B2203" s="26">
        <v>4814</v>
      </c>
      <c r="C2203" s="26" t="s">
        <v>0</v>
      </c>
      <c r="D2203" s="26" t="s">
        <v>9415</v>
      </c>
      <c r="E2203" s="28" t="s">
        <v>974</v>
      </c>
      <c r="F2203" s="28" t="s">
        <v>1485</v>
      </c>
      <c r="G2203" s="27">
        <v>40560</v>
      </c>
      <c r="H2203" s="26">
        <v>8.64</v>
      </c>
      <c r="I2203" s="26" t="s">
        <v>3</v>
      </c>
      <c r="J2203" s="26" t="s">
        <v>8757</v>
      </c>
      <c r="K2203" s="27">
        <v>40809</v>
      </c>
      <c r="L2203" s="27">
        <v>40834</v>
      </c>
      <c r="M2203" s="27"/>
      <c r="N2203" s="27">
        <v>41031</v>
      </c>
      <c r="O2203" s="26">
        <v>8.64</v>
      </c>
      <c r="P2203" s="26"/>
      <c r="Q2203" s="26"/>
    </row>
    <row r="2204" spans="1:17" x14ac:dyDescent="0.25">
      <c r="A2204" s="26">
        <v>3068</v>
      </c>
      <c r="B2204" s="26">
        <v>4815</v>
      </c>
      <c r="C2204" s="26" t="s">
        <v>0</v>
      </c>
      <c r="D2204" s="26" t="s">
        <v>9415</v>
      </c>
      <c r="E2204" s="28" t="s">
        <v>974</v>
      </c>
      <c r="F2204" s="28" t="s">
        <v>3174</v>
      </c>
      <c r="G2204" s="27">
        <v>40560</v>
      </c>
      <c r="H2204" s="26">
        <v>4.8</v>
      </c>
      <c r="I2204" s="26" t="s">
        <v>3</v>
      </c>
      <c r="J2204" s="26" t="s">
        <v>8761</v>
      </c>
      <c r="K2204" s="27">
        <v>40729</v>
      </c>
      <c r="L2204" s="27">
        <v>40820</v>
      </c>
      <c r="M2204" s="27"/>
      <c r="N2204" s="27">
        <v>41058</v>
      </c>
      <c r="O2204" s="26">
        <v>4.8</v>
      </c>
      <c r="P2204" s="26"/>
      <c r="Q2204" s="26"/>
    </row>
    <row r="2205" spans="1:17" x14ac:dyDescent="0.25">
      <c r="A2205" s="26">
        <v>3069</v>
      </c>
      <c r="B2205" s="26">
        <v>4816</v>
      </c>
      <c r="C2205" s="26" t="s">
        <v>0</v>
      </c>
      <c r="D2205" s="26" t="s">
        <v>9415</v>
      </c>
      <c r="E2205" s="28" t="s">
        <v>974</v>
      </c>
      <c r="F2205" s="28" t="s">
        <v>3175</v>
      </c>
      <c r="G2205" s="27">
        <v>40560</v>
      </c>
      <c r="H2205" s="26">
        <v>9.84</v>
      </c>
      <c r="I2205" s="26" t="s">
        <v>3</v>
      </c>
      <c r="J2205" s="26" t="s">
        <v>8762</v>
      </c>
      <c r="K2205" s="27">
        <v>40729</v>
      </c>
      <c r="L2205" s="27">
        <v>40820</v>
      </c>
      <c r="M2205" s="27"/>
      <c r="N2205" s="27">
        <v>41053</v>
      </c>
      <c r="O2205" s="26">
        <v>9.84</v>
      </c>
      <c r="P2205" s="26"/>
      <c r="Q2205" s="26"/>
    </row>
    <row r="2206" spans="1:17" x14ac:dyDescent="0.25">
      <c r="A2206" s="26">
        <v>3070</v>
      </c>
      <c r="B2206" s="26">
        <v>4817</v>
      </c>
      <c r="C2206" s="26" t="s">
        <v>0</v>
      </c>
      <c r="D2206" s="26" t="s">
        <v>9415</v>
      </c>
      <c r="E2206" s="28" t="s">
        <v>974</v>
      </c>
      <c r="F2206" s="28" t="s">
        <v>3176</v>
      </c>
      <c r="G2206" s="27">
        <v>40560</v>
      </c>
      <c r="H2206" s="26">
        <v>9.9</v>
      </c>
      <c r="I2206" s="26" t="s">
        <v>3</v>
      </c>
      <c r="J2206" s="26" t="s">
        <v>8763</v>
      </c>
      <c r="K2206" s="27">
        <v>40729</v>
      </c>
      <c r="L2206" s="27">
        <v>40820</v>
      </c>
      <c r="M2206" s="27"/>
      <c r="N2206" s="27">
        <v>41081</v>
      </c>
      <c r="O2206" s="26">
        <v>9.9</v>
      </c>
      <c r="P2206" s="26"/>
      <c r="Q2206" s="26"/>
    </row>
    <row r="2207" spans="1:17" x14ac:dyDescent="0.25">
      <c r="A2207" s="26">
        <v>3071</v>
      </c>
      <c r="B2207" s="26">
        <v>4818</v>
      </c>
      <c r="C2207" s="26" t="s">
        <v>0</v>
      </c>
      <c r="D2207" s="26" t="s">
        <v>9415</v>
      </c>
      <c r="E2207" s="28" t="s">
        <v>974</v>
      </c>
      <c r="F2207" s="28" t="s">
        <v>3177</v>
      </c>
      <c r="G2207" s="27">
        <v>40560</v>
      </c>
      <c r="H2207" s="26">
        <v>10</v>
      </c>
      <c r="I2207" s="26" t="s">
        <v>3</v>
      </c>
      <c r="J2207" s="26" t="s">
        <v>8764</v>
      </c>
      <c r="K2207" s="27">
        <v>40729</v>
      </c>
      <c r="L2207" s="27">
        <v>40742</v>
      </c>
      <c r="M2207" s="27"/>
      <c r="N2207" s="27">
        <v>40849</v>
      </c>
      <c r="O2207" s="26">
        <v>10</v>
      </c>
      <c r="P2207" s="26"/>
      <c r="Q2207" s="26"/>
    </row>
    <row r="2208" spans="1:17" x14ac:dyDescent="0.25">
      <c r="A2208" s="26">
        <v>3072</v>
      </c>
      <c r="B2208" s="26">
        <v>4819</v>
      </c>
      <c r="C2208" s="26" t="s">
        <v>0</v>
      </c>
      <c r="D2208" s="26" t="s">
        <v>9415</v>
      </c>
      <c r="E2208" s="28" t="s">
        <v>974</v>
      </c>
      <c r="F2208" s="28" t="s">
        <v>3178</v>
      </c>
      <c r="G2208" s="27">
        <v>40560</v>
      </c>
      <c r="H2208" s="26">
        <v>10</v>
      </c>
      <c r="I2208" s="26" t="s">
        <v>3</v>
      </c>
      <c r="J2208" s="26" t="s">
        <v>3119</v>
      </c>
      <c r="K2208" s="27">
        <v>40729</v>
      </c>
      <c r="L2208" s="27">
        <v>40821</v>
      </c>
      <c r="M2208" s="27"/>
      <c r="N2208" s="27">
        <v>40927</v>
      </c>
      <c r="O2208" s="26">
        <v>10</v>
      </c>
      <c r="P2208" s="26"/>
      <c r="Q2208" s="26"/>
    </row>
    <row r="2209" spans="1:17" x14ac:dyDescent="0.25">
      <c r="A2209" s="26">
        <v>3073</v>
      </c>
      <c r="B2209" s="26">
        <v>4820</v>
      </c>
      <c r="C2209" s="26" t="s">
        <v>0</v>
      </c>
      <c r="D2209" s="26" t="s">
        <v>9415</v>
      </c>
      <c r="E2209" s="28" t="s">
        <v>974</v>
      </c>
      <c r="F2209" s="28" t="s">
        <v>3168</v>
      </c>
      <c r="G2209" s="27">
        <v>40560</v>
      </c>
      <c r="H2209" s="26">
        <v>9.8000000000000007</v>
      </c>
      <c r="I2209" s="26" t="s">
        <v>3</v>
      </c>
      <c r="J2209" s="26" t="s">
        <v>8765</v>
      </c>
      <c r="K2209" s="27">
        <v>40729</v>
      </c>
      <c r="L2209" s="27">
        <v>40802</v>
      </c>
      <c r="M2209" s="27"/>
      <c r="N2209" s="27">
        <v>40959</v>
      </c>
      <c r="O2209" s="26">
        <v>9.8000000000000007</v>
      </c>
      <c r="P2209" s="26"/>
      <c r="Q2209" s="26"/>
    </row>
    <row r="2210" spans="1:17" x14ac:dyDescent="0.25">
      <c r="A2210" s="26">
        <v>3074</v>
      </c>
      <c r="B2210" s="26">
        <v>4821</v>
      </c>
      <c r="C2210" s="26" t="s">
        <v>0</v>
      </c>
      <c r="D2210" s="26" t="s">
        <v>9415</v>
      </c>
      <c r="E2210" s="28" t="s">
        <v>974</v>
      </c>
      <c r="F2210" s="28" t="s">
        <v>3179</v>
      </c>
      <c r="G2210" s="27">
        <v>40560</v>
      </c>
      <c r="H2210" s="26">
        <v>9.8699999999999992</v>
      </c>
      <c r="I2210" s="26" t="s">
        <v>3</v>
      </c>
      <c r="J2210" s="26" t="s">
        <v>3180</v>
      </c>
      <c r="K2210" s="27">
        <v>40730</v>
      </c>
      <c r="L2210" s="27">
        <v>40745</v>
      </c>
      <c r="M2210" s="27"/>
      <c r="N2210" s="27">
        <v>40778</v>
      </c>
      <c r="O2210" s="26">
        <v>9.8699999999999992</v>
      </c>
      <c r="P2210" s="26"/>
      <c r="Q2210" s="26"/>
    </row>
    <row r="2211" spans="1:17" x14ac:dyDescent="0.25">
      <c r="A2211" s="26">
        <v>3075</v>
      </c>
      <c r="B2211" s="26">
        <v>4822</v>
      </c>
      <c r="C2211" s="26" t="s">
        <v>0</v>
      </c>
      <c r="D2211" s="26" t="s">
        <v>9415</v>
      </c>
      <c r="E2211" s="28" t="s">
        <v>974</v>
      </c>
      <c r="F2211" s="28" t="s">
        <v>3181</v>
      </c>
      <c r="G2211" s="27">
        <v>40560</v>
      </c>
      <c r="H2211" s="26">
        <v>9.8699999999999992</v>
      </c>
      <c r="I2211" s="26" t="s">
        <v>3</v>
      </c>
      <c r="J2211" s="26" t="s">
        <v>3150</v>
      </c>
      <c r="K2211" s="27">
        <v>40730</v>
      </c>
      <c r="L2211" s="27">
        <v>40749</v>
      </c>
      <c r="M2211" s="27"/>
      <c r="N2211" s="27">
        <v>40815</v>
      </c>
      <c r="O2211" s="26">
        <v>9.8699999999999992</v>
      </c>
      <c r="P2211" s="26"/>
      <c r="Q2211" s="26"/>
    </row>
    <row r="2212" spans="1:17" x14ac:dyDescent="0.25">
      <c r="A2212" s="26">
        <v>3076</v>
      </c>
      <c r="B2212" s="26">
        <v>4823</v>
      </c>
      <c r="C2212" s="26" t="s">
        <v>0</v>
      </c>
      <c r="D2212" s="26" t="s">
        <v>9415</v>
      </c>
      <c r="E2212" s="28" t="s">
        <v>974</v>
      </c>
      <c r="F2212" s="28" t="s">
        <v>3182</v>
      </c>
      <c r="G2212" s="27">
        <v>40560</v>
      </c>
      <c r="H2212" s="26">
        <v>9.8000000000000007</v>
      </c>
      <c r="I2212" s="26" t="s">
        <v>3</v>
      </c>
      <c r="J2212" s="26" t="s">
        <v>8766</v>
      </c>
      <c r="K2212" s="27">
        <v>40737</v>
      </c>
      <c r="L2212" s="27">
        <v>40828</v>
      </c>
      <c r="M2212" s="27"/>
      <c r="N2212" s="27">
        <v>41032</v>
      </c>
      <c r="O2212" s="26">
        <v>9.8000000000000007</v>
      </c>
      <c r="P2212" s="26"/>
      <c r="Q2212" s="26"/>
    </row>
    <row r="2213" spans="1:17" x14ac:dyDescent="0.25">
      <c r="A2213" s="26">
        <v>3077</v>
      </c>
      <c r="B2213" s="26">
        <v>4824</v>
      </c>
      <c r="C2213" s="26" t="s">
        <v>0</v>
      </c>
      <c r="D2213" s="26" t="s">
        <v>9415</v>
      </c>
      <c r="E2213" s="28" t="s">
        <v>974</v>
      </c>
      <c r="F2213" s="28" t="s">
        <v>1553</v>
      </c>
      <c r="G2213" s="27">
        <v>40560</v>
      </c>
      <c r="H2213" s="26">
        <v>9.36</v>
      </c>
      <c r="I2213" s="26" t="s">
        <v>3</v>
      </c>
      <c r="J2213" s="26" t="s">
        <v>8767</v>
      </c>
      <c r="K2213" s="27">
        <v>40725</v>
      </c>
      <c r="L2213" s="27">
        <v>40725</v>
      </c>
      <c r="M2213" s="27"/>
      <c r="N2213" s="27">
        <v>40766</v>
      </c>
      <c r="O2213" s="26">
        <v>9.36</v>
      </c>
      <c r="P2213" s="26"/>
      <c r="Q2213" s="26"/>
    </row>
    <row r="2214" spans="1:17" x14ac:dyDescent="0.25">
      <c r="A2214" s="26">
        <v>3078</v>
      </c>
      <c r="B2214" s="26">
        <v>4825</v>
      </c>
      <c r="C2214" s="26" t="s">
        <v>0</v>
      </c>
      <c r="D2214" s="26" t="s">
        <v>9415</v>
      </c>
      <c r="E2214" s="28" t="s">
        <v>974</v>
      </c>
      <c r="F2214" s="28" t="s">
        <v>1553</v>
      </c>
      <c r="G2214" s="27">
        <v>40560</v>
      </c>
      <c r="H2214" s="26">
        <v>9.6</v>
      </c>
      <c r="I2214" s="26" t="s">
        <v>3</v>
      </c>
      <c r="J2214" s="26" t="s">
        <v>8768</v>
      </c>
      <c r="K2214" s="27">
        <v>40725</v>
      </c>
      <c r="L2214" s="27">
        <v>40725</v>
      </c>
      <c r="M2214" s="27"/>
      <c r="N2214" s="27">
        <v>40766</v>
      </c>
      <c r="O2214" s="26">
        <v>9.6</v>
      </c>
      <c r="P2214" s="26"/>
      <c r="Q2214" s="26"/>
    </row>
    <row r="2215" spans="1:17" ht="30" x14ac:dyDescent="0.25">
      <c r="A2215" s="26">
        <v>3079</v>
      </c>
      <c r="B2215" s="26">
        <v>4826</v>
      </c>
      <c r="C2215" s="26" t="s">
        <v>0</v>
      </c>
      <c r="D2215" s="26" t="s">
        <v>9415</v>
      </c>
      <c r="E2215" s="28" t="s">
        <v>974</v>
      </c>
      <c r="F2215" s="28" t="s">
        <v>3183</v>
      </c>
      <c r="G2215" s="27">
        <v>40560</v>
      </c>
      <c r="H2215" s="26">
        <v>9.9</v>
      </c>
      <c r="I2215" s="26" t="s">
        <v>3</v>
      </c>
      <c r="J2215" s="26" t="s">
        <v>3184</v>
      </c>
      <c r="K2215" s="27">
        <v>40730</v>
      </c>
      <c r="L2215" s="27">
        <v>40805</v>
      </c>
      <c r="M2215" s="27"/>
      <c r="N2215" s="27">
        <v>40875</v>
      </c>
      <c r="O2215" s="26">
        <v>9.9</v>
      </c>
      <c r="P2215" s="26"/>
      <c r="Q2215" s="26"/>
    </row>
    <row r="2216" spans="1:17" x14ac:dyDescent="0.25">
      <c r="A2216" s="26">
        <v>3080</v>
      </c>
      <c r="B2216" s="26">
        <v>4827</v>
      </c>
      <c r="C2216" s="26" t="s">
        <v>0</v>
      </c>
      <c r="D2216" s="26" t="s">
        <v>9415</v>
      </c>
      <c r="E2216" s="28" t="s">
        <v>974</v>
      </c>
      <c r="F2216" s="28" t="s">
        <v>3112</v>
      </c>
      <c r="G2216" s="27">
        <v>40560</v>
      </c>
      <c r="H2216" s="26">
        <v>9.8000000000000007</v>
      </c>
      <c r="I2216" s="26" t="s">
        <v>3</v>
      </c>
      <c r="J2216" s="26" t="s">
        <v>8769</v>
      </c>
      <c r="K2216" s="27">
        <v>40730</v>
      </c>
      <c r="L2216" s="27">
        <v>40795</v>
      </c>
      <c r="M2216" s="27"/>
      <c r="N2216" s="27">
        <v>40855</v>
      </c>
      <c r="O2216" s="26">
        <v>9.8000000000000007</v>
      </c>
      <c r="P2216" s="26"/>
      <c r="Q2216" s="26"/>
    </row>
    <row r="2217" spans="1:17" x14ac:dyDescent="0.25">
      <c r="A2217" s="26">
        <v>3081</v>
      </c>
      <c r="B2217" s="26">
        <v>4828</v>
      </c>
      <c r="C2217" s="26" t="s">
        <v>0</v>
      </c>
      <c r="D2217" s="26" t="s">
        <v>9415</v>
      </c>
      <c r="E2217" s="28" t="s">
        <v>974</v>
      </c>
      <c r="F2217" s="28" t="s">
        <v>3113</v>
      </c>
      <c r="G2217" s="27">
        <v>40560</v>
      </c>
      <c r="H2217" s="26">
        <v>6.04</v>
      </c>
      <c r="I2217" s="26" t="s">
        <v>3</v>
      </c>
      <c r="J2217" s="26" t="s">
        <v>8770</v>
      </c>
      <c r="K2217" s="27">
        <v>40737</v>
      </c>
      <c r="L2217" s="27">
        <v>40765</v>
      </c>
      <c r="M2217" s="27"/>
      <c r="N2217" s="27">
        <v>40983</v>
      </c>
      <c r="O2217" s="26">
        <v>6.04</v>
      </c>
      <c r="P2217" s="26"/>
      <c r="Q2217" s="26"/>
    </row>
    <row r="2218" spans="1:17" x14ac:dyDescent="0.25">
      <c r="A2218" s="26">
        <v>3082</v>
      </c>
      <c r="B2218" s="26">
        <v>4829</v>
      </c>
      <c r="C2218" s="26" t="s">
        <v>0</v>
      </c>
      <c r="D2218" s="26" t="s">
        <v>9415</v>
      </c>
      <c r="E2218" s="28" t="s">
        <v>974</v>
      </c>
      <c r="F2218" s="28" t="s">
        <v>3114</v>
      </c>
      <c r="G2218" s="27">
        <v>40560</v>
      </c>
      <c r="H2218" s="26">
        <v>10</v>
      </c>
      <c r="I2218" s="26" t="s">
        <v>3</v>
      </c>
      <c r="J2218" s="26" t="s">
        <v>8771</v>
      </c>
      <c r="K2218" s="27">
        <v>40730</v>
      </c>
      <c r="L2218" s="27">
        <v>40816</v>
      </c>
      <c r="M2218" s="27"/>
      <c r="N2218" s="27">
        <v>41411</v>
      </c>
      <c r="O2218" s="26">
        <v>10</v>
      </c>
      <c r="P2218" s="26"/>
      <c r="Q2218" s="26"/>
    </row>
    <row r="2219" spans="1:17" x14ac:dyDescent="0.25">
      <c r="A2219" s="26">
        <v>3083</v>
      </c>
      <c r="B2219" s="26">
        <v>4830</v>
      </c>
      <c r="C2219" s="26" t="s">
        <v>0</v>
      </c>
      <c r="D2219" s="26" t="s">
        <v>9415</v>
      </c>
      <c r="E2219" s="28" t="s">
        <v>974</v>
      </c>
      <c r="F2219" s="28" t="s">
        <v>3115</v>
      </c>
      <c r="G2219" s="27">
        <v>40560</v>
      </c>
      <c r="H2219" s="26">
        <v>9.8699999999999992</v>
      </c>
      <c r="I2219" s="26" t="s">
        <v>3</v>
      </c>
      <c r="J2219" s="26" t="s">
        <v>8772</v>
      </c>
      <c r="K2219" s="27">
        <v>40730</v>
      </c>
      <c r="L2219" s="27">
        <v>40821</v>
      </c>
      <c r="M2219" s="27"/>
      <c r="N2219" s="27">
        <v>41065</v>
      </c>
      <c r="O2219" s="26">
        <v>9.8699999999999992</v>
      </c>
      <c r="P2219" s="26"/>
      <c r="Q2219" s="26"/>
    </row>
    <row r="2220" spans="1:17" x14ac:dyDescent="0.25">
      <c r="A2220" s="26">
        <v>3084</v>
      </c>
      <c r="B2220" s="26">
        <v>4877</v>
      </c>
      <c r="C2220" s="26" t="s">
        <v>0</v>
      </c>
      <c r="D2220" s="26" t="s">
        <v>9415</v>
      </c>
      <c r="E2220" s="28" t="s">
        <v>974</v>
      </c>
      <c r="F2220" s="28" t="s">
        <v>3325</v>
      </c>
      <c r="G2220" s="27">
        <v>40561</v>
      </c>
      <c r="H2220" s="26">
        <v>9.8000000000000007</v>
      </c>
      <c r="I2220" s="26" t="s">
        <v>3</v>
      </c>
      <c r="J2220" s="26" t="s">
        <v>2704</v>
      </c>
      <c r="K2220" s="27">
        <v>40739</v>
      </c>
      <c r="L2220" s="27">
        <v>40773</v>
      </c>
      <c r="M2220" s="27"/>
      <c r="N2220" s="27">
        <v>41109</v>
      </c>
      <c r="O2220" s="26">
        <v>9.8000000000000007</v>
      </c>
      <c r="P2220" s="26"/>
      <c r="Q2220" s="26"/>
    </row>
    <row r="2221" spans="1:17" x14ac:dyDescent="0.25">
      <c r="A2221" s="26">
        <v>3085</v>
      </c>
      <c r="B2221" s="26">
        <v>4878</v>
      </c>
      <c r="C2221" s="26" t="s">
        <v>0</v>
      </c>
      <c r="D2221" s="26" t="s">
        <v>9415</v>
      </c>
      <c r="E2221" s="28" t="s">
        <v>974</v>
      </c>
      <c r="F2221" s="28" t="s">
        <v>3326</v>
      </c>
      <c r="G2221" s="27">
        <v>40561</v>
      </c>
      <c r="H2221" s="26">
        <v>9.4499999999999993</v>
      </c>
      <c r="I2221" s="26" t="s">
        <v>3</v>
      </c>
      <c r="J2221" s="26" t="s">
        <v>2789</v>
      </c>
      <c r="K2221" s="27">
        <v>40739</v>
      </c>
      <c r="L2221" s="27">
        <v>40792</v>
      </c>
      <c r="M2221" s="27"/>
      <c r="N2221" s="27">
        <v>40885</v>
      </c>
      <c r="O2221" s="26">
        <v>9.4499999999999993</v>
      </c>
      <c r="P2221" s="26"/>
      <c r="Q2221" s="26"/>
    </row>
    <row r="2222" spans="1:17" x14ac:dyDescent="0.25">
      <c r="A2222" s="26">
        <v>3086</v>
      </c>
      <c r="B2222" s="26">
        <v>4879</v>
      </c>
      <c r="C2222" s="26" t="s">
        <v>0</v>
      </c>
      <c r="D2222" s="26" t="s">
        <v>9415</v>
      </c>
      <c r="E2222" s="28" t="s">
        <v>974</v>
      </c>
      <c r="F2222" s="28" t="s">
        <v>3284</v>
      </c>
      <c r="G2222" s="27">
        <v>40561</v>
      </c>
      <c r="H2222" s="26">
        <v>9.8800000000000008</v>
      </c>
      <c r="I2222" s="26" t="s">
        <v>3</v>
      </c>
      <c r="J2222" s="26" t="s">
        <v>8794</v>
      </c>
      <c r="K2222" s="27">
        <v>40739</v>
      </c>
      <c r="L2222" s="27">
        <v>40830</v>
      </c>
      <c r="M2222" s="27"/>
      <c r="N2222" s="27">
        <v>40956</v>
      </c>
      <c r="O2222" s="26">
        <v>9.8800000000000008</v>
      </c>
      <c r="P2222" s="26"/>
      <c r="Q2222" s="26"/>
    </row>
    <row r="2223" spans="1:17" x14ac:dyDescent="0.25">
      <c r="A2223" s="26">
        <v>3087</v>
      </c>
      <c r="B2223" s="26">
        <v>4880</v>
      </c>
      <c r="C2223" s="26" t="s">
        <v>0</v>
      </c>
      <c r="D2223" s="26" t="s">
        <v>9415</v>
      </c>
      <c r="E2223" s="28" t="s">
        <v>974</v>
      </c>
      <c r="F2223" s="28" t="s">
        <v>3327</v>
      </c>
      <c r="G2223" s="27">
        <v>40561</v>
      </c>
      <c r="H2223" s="26">
        <v>9.5</v>
      </c>
      <c r="I2223" s="26" t="s">
        <v>3</v>
      </c>
      <c r="J2223" s="26" t="s">
        <v>2789</v>
      </c>
      <c r="K2223" s="27">
        <v>40739</v>
      </c>
      <c r="L2223" s="27">
        <v>40829</v>
      </c>
      <c r="M2223" s="27"/>
      <c r="N2223" s="27">
        <v>40960</v>
      </c>
      <c r="O2223" s="26">
        <v>9.5</v>
      </c>
      <c r="P2223" s="26"/>
      <c r="Q2223" s="26"/>
    </row>
    <row r="2224" spans="1:17" x14ac:dyDescent="0.25">
      <c r="A2224" s="26">
        <v>3088</v>
      </c>
      <c r="B2224" s="26">
        <v>4881</v>
      </c>
      <c r="C2224" s="26" t="s">
        <v>0</v>
      </c>
      <c r="D2224" s="26" t="s">
        <v>9415</v>
      </c>
      <c r="E2224" s="28" t="s">
        <v>974</v>
      </c>
      <c r="F2224" s="28" t="s">
        <v>3328</v>
      </c>
      <c r="G2224" s="27">
        <v>40561</v>
      </c>
      <c r="H2224" s="26">
        <v>9.8699999999999992</v>
      </c>
      <c r="I2224" s="26" t="s">
        <v>3</v>
      </c>
      <c r="J2224" s="26" t="s">
        <v>3329</v>
      </c>
      <c r="K2224" s="27">
        <v>40739</v>
      </c>
      <c r="L2224" s="27">
        <v>40795</v>
      </c>
      <c r="M2224" s="27"/>
      <c r="N2224" s="27">
        <v>41074</v>
      </c>
      <c r="O2224" s="26">
        <v>9.8699999999999992</v>
      </c>
      <c r="P2224" s="26"/>
      <c r="Q2224" s="26"/>
    </row>
    <row r="2225" spans="1:17" x14ac:dyDescent="0.25">
      <c r="A2225" s="26">
        <v>3089</v>
      </c>
      <c r="B2225" s="26">
        <v>4882</v>
      </c>
      <c r="C2225" s="26" t="s">
        <v>0</v>
      </c>
      <c r="D2225" s="26" t="s">
        <v>9415</v>
      </c>
      <c r="E2225" s="28" t="s">
        <v>974</v>
      </c>
      <c r="F2225" s="28" t="s">
        <v>3330</v>
      </c>
      <c r="G2225" s="27">
        <v>40561</v>
      </c>
      <c r="H2225" s="26">
        <v>10</v>
      </c>
      <c r="I2225" s="26" t="s">
        <v>3</v>
      </c>
      <c r="J2225" s="26" t="s">
        <v>8795</v>
      </c>
      <c r="K2225" s="27">
        <v>40739</v>
      </c>
      <c r="L2225" s="27">
        <v>40830</v>
      </c>
      <c r="M2225" s="27"/>
      <c r="N2225" s="27">
        <v>41088</v>
      </c>
      <c r="O2225" s="26">
        <v>10</v>
      </c>
      <c r="P2225" s="26"/>
      <c r="Q2225" s="26"/>
    </row>
    <row r="2226" spans="1:17" x14ac:dyDescent="0.25">
      <c r="A2226" s="26">
        <v>3090</v>
      </c>
      <c r="B2226" s="26">
        <v>4883</v>
      </c>
      <c r="C2226" s="26" t="s">
        <v>0</v>
      </c>
      <c r="D2226" s="26" t="s">
        <v>9415</v>
      </c>
      <c r="E2226" s="28" t="s">
        <v>974</v>
      </c>
      <c r="F2226" s="28" t="s">
        <v>3331</v>
      </c>
      <c r="G2226" s="27">
        <v>40561</v>
      </c>
      <c r="H2226" s="26">
        <v>7.2</v>
      </c>
      <c r="I2226" s="26" t="s">
        <v>3</v>
      </c>
      <c r="J2226" s="26" t="s">
        <v>8796</v>
      </c>
      <c r="K2226" s="27">
        <v>40739</v>
      </c>
      <c r="L2226" s="27">
        <v>40828</v>
      </c>
      <c r="M2226" s="27"/>
      <c r="N2226" s="27">
        <v>41099</v>
      </c>
      <c r="O2226" s="26">
        <v>7.2</v>
      </c>
      <c r="P2226" s="26"/>
      <c r="Q2226" s="26"/>
    </row>
    <row r="2227" spans="1:17" x14ac:dyDescent="0.25">
      <c r="A2227" s="26">
        <v>3091</v>
      </c>
      <c r="B2227" s="26">
        <v>4884</v>
      </c>
      <c r="C2227" s="26" t="s">
        <v>0</v>
      </c>
      <c r="D2227" s="26" t="s">
        <v>9415</v>
      </c>
      <c r="E2227" s="28" t="s">
        <v>974</v>
      </c>
      <c r="F2227" s="28" t="s">
        <v>3332</v>
      </c>
      <c r="G2227" s="27">
        <v>40561</v>
      </c>
      <c r="H2227" s="26">
        <v>4.93</v>
      </c>
      <c r="I2227" s="26" t="s">
        <v>3</v>
      </c>
      <c r="J2227" s="26" t="s">
        <v>2897</v>
      </c>
      <c r="K2227" s="27">
        <v>40739</v>
      </c>
      <c r="L2227" s="27">
        <v>40795</v>
      </c>
      <c r="M2227" s="27"/>
      <c r="N2227" s="27">
        <v>40836</v>
      </c>
      <c r="O2227" s="26">
        <v>4.93</v>
      </c>
      <c r="P2227" s="26"/>
      <c r="Q2227" s="26"/>
    </row>
    <row r="2228" spans="1:17" x14ac:dyDescent="0.25">
      <c r="A2228" s="26">
        <v>3092</v>
      </c>
      <c r="B2228" s="26">
        <v>4885</v>
      </c>
      <c r="C2228" s="26" t="s">
        <v>0</v>
      </c>
      <c r="D2228" s="26" t="s">
        <v>9415</v>
      </c>
      <c r="E2228" s="28" t="s">
        <v>974</v>
      </c>
      <c r="F2228" s="28" t="s">
        <v>3333</v>
      </c>
      <c r="G2228" s="27">
        <v>40561</v>
      </c>
      <c r="H2228" s="26">
        <v>8.33</v>
      </c>
      <c r="I2228" s="26" t="s">
        <v>3</v>
      </c>
      <c r="J2228" s="26" t="s">
        <v>3334</v>
      </c>
      <c r="K2228" s="27">
        <v>40739</v>
      </c>
      <c r="L2228" s="27">
        <v>40828</v>
      </c>
      <c r="M2228" s="27"/>
      <c r="N2228" s="27">
        <v>41080</v>
      </c>
      <c r="O2228" s="26">
        <v>8.33</v>
      </c>
      <c r="P2228" s="26"/>
      <c r="Q2228" s="26"/>
    </row>
    <row r="2229" spans="1:17" x14ac:dyDescent="0.25">
      <c r="A2229" s="26">
        <v>3093</v>
      </c>
      <c r="B2229" s="26">
        <v>4886</v>
      </c>
      <c r="C2229" s="26" t="s">
        <v>0</v>
      </c>
      <c r="D2229" s="26" t="s">
        <v>9415</v>
      </c>
      <c r="E2229" s="28" t="s">
        <v>974</v>
      </c>
      <c r="F2229" s="28" t="s">
        <v>3335</v>
      </c>
      <c r="G2229" s="27">
        <v>40561</v>
      </c>
      <c r="H2229" s="26">
        <v>9.66</v>
      </c>
      <c r="I2229" s="26" t="s">
        <v>3</v>
      </c>
      <c r="J2229" s="26" t="s">
        <v>3336</v>
      </c>
      <c r="K2229" s="27">
        <v>40738</v>
      </c>
      <c r="L2229" s="27">
        <v>40842</v>
      </c>
      <c r="M2229" s="27"/>
      <c r="N2229" s="27">
        <v>41019</v>
      </c>
      <c r="O2229" s="26">
        <v>9.66</v>
      </c>
      <c r="P2229" s="26"/>
      <c r="Q2229" s="26"/>
    </row>
    <row r="2230" spans="1:17" x14ac:dyDescent="0.25">
      <c r="A2230" s="26">
        <v>3094</v>
      </c>
      <c r="B2230" s="26">
        <v>4887</v>
      </c>
      <c r="C2230" s="26" t="s">
        <v>0</v>
      </c>
      <c r="D2230" s="26" t="s">
        <v>9415</v>
      </c>
      <c r="E2230" s="28" t="s">
        <v>974</v>
      </c>
      <c r="F2230" s="28" t="s">
        <v>3337</v>
      </c>
      <c r="G2230" s="27">
        <v>40561</v>
      </c>
      <c r="H2230" s="26">
        <v>9.89</v>
      </c>
      <c r="I2230" s="26" t="s">
        <v>3</v>
      </c>
      <c r="J2230" s="26" t="s">
        <v>3338</v>
      </c>
      <c r="K2230" s="27">
        <v>40738</v>
      </c>
      <c r="L2230" s="27">
        <v>40765</v>
      </c>
      <c r="M2230" s="27"/>
      <c r="N2230" s="27">
        <v>40847</v>
      </c>
      <c r="O2230" s="26">
        <v>9.89</v>
      </c>
      <c r="P2230" s="26"/>
      <c r="Q2230" s="26"/>
    </row>
    <row r="2231" spans="1:17" ht="30" x14ac:dyDescent="0.25">
      <c r="A2231" s="26">
        <v>3095</v>
      </c>
      <c r="B2231" s="26">
        <v>4888</v>
      </c>
      <c r="C2231" s="26" t="s">
        <v>0</v>
      </c>
      <c r="D2231" s="26" t="s">
        <v>9415</v>
      </c>
      <c r="E2231" s="28" t="s">
        <v>974</v>
      </c>
      <c r="F2231" s="28" t="s">
        <v>8797</v>
      </c>
      <c r="G2231" s="27">
        <v>40561</v>
      </c>
      <c r="H2231" s="26">
        <v>9.8000000000000007</v>
      </c>
      <c r="I2231" s="26" t="s">
        <v>3</v>
      </c>
      <c r="J2231" s="26" t="s">
        <v>3180</v>
      </c>
      <c r="K2231" s="27">
        <v>40738</v>
      </c>
      <c r="L2231" s="27">
        <v>40778</v>
      </c>
      <c r="M2231" s="27"/>
      <c r="N2231" s="27">
        <v>40906</v>
      </c>
      <c r="O2231" s="26">
        <v>9.8000000000000007</v>
      </c>
      <c r="P2231" s="26"/>
      <c r="Q2231" s="26"/>
    </row>
    <row r="2232" spans="1:17" x14ac:dyDescent="0.25">
      <c r="A2232" s="26">
        <v>3096</v>
      </c>
      <c r="B2232" s="26">
        <v>4889</v>
      </c>
      <c r="C2232" s="26" t="s">
        <v>0</v>
      </c>
      <c r="D2232" s="26" t="s">
        <v>9415</v>
      </c>
      <c r="E2232" s="28" t="s">
        <v>974</v>
      </c>
      <c r="F2232" s="28" t="s">
        <v>3339</v>
      </c>
      <c r="G2232" s="27">
        <v>40561</v>
      </c>
      <c r="H2232" s="26">
        <v>4.92</v>
      </c>
      <c r="I2232" s="26" t="s">
        <v>3</v>
      </c>
      <c r="J2232" s="26" t="s">
        <v>3227</v>
      </c>
      <c r="K2232" s="27">
        <v>40738</v>
      </c>
      <c r="L2232" s="27">
        <v>40823</v>
      </c>
      <c r="M2232" s="27"/>
      <c r="N2232" s="27">
        <v>41071</v>
      </c>
      <c r="O2232" s="26">
        <v>4.92</v>
      </c>
      <c r="P2232" s="26"/>
      <c r="Q2232" s="26"/>
    </row>
    <row r="2233" spans="1:17" x14ac:dyDescent="0.25">
      <c r="A2233" s="26">
        <v>3097</v>
      </c>
      <c r="B2233" s="26">
        <v>4890</v>
      </c>
      <c r="C2233" s="26" t="s">
        <v>0</v>
      </c>
      <c r="D2233" s="26" t="s">
        <v>9415</v>
      </c>
      <c r="E2233" s="28" t="s">
        <v>974</v>
      </c>
      <c r="F2233" s="28" t="s">
        <v>3340</v>
      </c>
      <c r="G2233" s="27">
        <v>40561</v>
      </c>
      <c r="H2233" s="26">
        <v>9.8000000000000007</v>
      </c>
      <c r="I2233" s="26" t="s">
        <v>3</v>
      </c>
      <c r="J2233" s="26" t="s">
        <v>3341</v>
      </c>
      <c r="K2233" s="27">
        <v>40738</v>
      </c>
      <c r="L2233" s="27">
        <v>40800</v>
      </c>
      <c r="M2233" s="27"/>
      <c r="N2233" s="27">
        <v>41018</v>
      </c>
      <c r="O2233" s="26">
        <v>9.8000000000000007</v>
      </c>
      <c r="P2233" s="26"/>
      <c r="Q2233" s="26"/>
    </row>
    <row r="2234" spans="1:17" x14ac:dyDescent="0.25">
      <c r="A2234" s="26">
        <v>3098</v>
      </c>
      <c r="B2234" s="26">
        <v>4891</v>
      </c>
      <c r="C2234" s="26" t="s">
        <v>0</v>
      </c>
      <c r="D2234" s="26" t="s">
        <v>9415</v>
      </c>
      <c r="E2234" s="28" t="s">
        <v>974</v>
      </c>
      <c r="F2234" s="28" t="s">
        <v>3187</v>
      </c>
      <c r="G2234" s="27">
        <v>40561</v>
      </c>
      <c r="H2234" s="26">
        <v>9.8699999999999992</v>
      </c>
      <c r="I2234" s="26" t="s">
        <v>3</v>
      </c>
      <c r="J2234" s="26" t="s">
        <v>8646</v>
      </c>
      <c r="K2234" s="27">
        <v>40738</v>
      </c>
      <c r="L2234" s="27">
        <v>40829</v>
      </c>
      <c r="M2234" s="27"/>
      <c r="N2234" s="27">
        <v>41053</v>
      </c>
      <c r="O2234" s="26">
        <v>9.8699999999999992</v>
      </c>
      <c r="P2234" s="26"/>
      <c r="Q2234" s="26"/>
    </row>
    <row r="2235" spans="1:17" x14ac:dyDescent="0.25">
      <c r="A2235" s="26">
        <v>3099</v>
      </c>
      <c r="B2235" s="26">
        <v>4892</v>
      </c>
      <c r="C2235" s="26" t="s">
        <v>0</v>
      </c>
      <c r="D2235" s="26" t="s">
        <v>9415</v>
      </c>
      <c r="E2235" s="28" t="s">
        <v>974</v>
      </c>
      <c r="F2235" s="28" t="s">
        <v>3188</v>
      </c>
      <c r="G2235" s="27">
        <v>40561</v>
      </c>
      <c r="H2235" s="26">
        <v>9.8000000000000007</v>
      </c>
      <c r="I2235" s="26" t="s">
        <v>3</v>
      </c>
      <c r="J2235" s="26" t="s">
        <v>2479</v>
      </c>
      <c r="K2235" s="27">
        <v>40738</v>
      </c>
      <c r="L2235" s="27">
        <v>40828</v>
      </c>
      <c r="M2235" s="27"/>
      <c r="N2235" s="27">
        <v>40905</v>
      </c>
      <c r="O2235" s="26">
        <v>9.8000000000000007</v>
      </c>
      <c r="P2235" s="26"/>
      <c r="Q2235" s="26"/>
    </row>
    <row r="2236" spans="1:17" x14ac:dyDescent="0.25">
      <c r="A2236" s="26">
        <v>3100</v>
      </c>
      <c r="B2236" s="26">
        <v>4893</v>
      </c>
      <c r="C2236" s="26" t="s">
        <v>0</v>
      </c>
      <c r="D2236" s="26" t="s">
        <v>9415</v>
      </c>
      <c r="E2236" s="28" t="s">
        <v>974</v>
      </c>
      <c r="F2236" s="28" t="s">
        <v>3188</v>
      </c>
      <c r="G2236" s="27">
        <v>40561</v>
      </c>
      <c r="H2236" s="26">
        <v>9.8000000000000007</v>
      </c>
      <c r="I2236" s="26" t="s">
        <v>3</v>
      </c>
      <c r="J2236" s="26" t="s">
        <v>3189</v>
      </c>
      <c r="K2236" s="27">
        <v>40738</v>
      </c>
      <c r="L2236" s="27">
        <v>40828</v>
      </c>
      <c r="M2236" s="27"/>
      <c r="N2236" s="27">
        <v>41066</v>
      </c>
      <c r="O2236" s="26">
        <v>9.8000000000000007</v>
      </c>
      <c r="P2236" s="26"/>
      <c r="Q2236" s="26"/>
    </row>
    <row r="2237" spans="1:17" x14ac:dyDescent="0.25">
      <c r="A2237" s="26">
        <v>3101</v>
      </c>
      <c r="B2237" s="26">
        <v>4894</v>
      </c>
      <c r="C2237" s="26" t="s">
        <v>0</v>
      </c>
      <c r="D2237" s="26" t="s">
        <v>9415</v>
      </c>
      <c r="E2237" s="28" t="s">
        <v>974</v>
      </c>
      <c r="F2237" s="28" t="s">
        <v>3190</v>
      </c>
      <c r="G2237" s="27">
        <v>40561</v>
      </c>
      <c r="H2237" s="26">
        <v>9.36</v>
      </c>
      <c r="I2237" s="26" t="s">
        <v>3</v>
      </c>
      <c r="J2237" s="26" t="s">
        <v>2832</v>
      </c>
      <c r="K2237" s="27">
        <v>40742</v>
      </c>
      <c r="L2237" s="27">
        <v>40834</v>
      </c>
      <c r="M2237" s="27"/>
      <c r="N2237" s="27">
        <v>41032</v>
      </c>
      <c r="O2237" s="26">
        <v>9.36</v>
      </c>
      <c r="P2237" s="26"/>
      <c r="Q2237" s="26"/>
    </row>
    <row r="2238" spans="1:17" x14ac:dyDescent="0.25">
      <c r="A2238" s="26">
        <v>3102</v>
      </c>
      <c r="B2238" s="26">
        <v>4895</v>
      </c>
      <c r="C2238" s="26" t="s">
        <v>0</v>
      </c>
      <c r="D2238" s="26" t="s">
        <v>9415</v>
      </c>
      <c r="E2238" s="28" t="s">
        <v>974</v>
      </c>
      <c r="F2238" s="28" t="s">
        <v>1549</v>
      </c>
      <c r="G2238" s="27">
        <v>40561</v>
      </c>
      <c r="H2238" s="26">
        <v>8.64</v>
      </c>
      <c r="I2238" s="26" t="s">
        <v>3</v>
      </c>
      <c r="J2238" s="26" t="s">
        <v>8798</v>
      </c>
      <c r="K2238" s="27">
        <v>40742</v>
      </c>
      <c r="L2238" s="27">
        <v>40834</v>
      </c>
      <c r="M2238" s="27"/>
      <c r="N2238" s="27">
        <v>41163</v>
      </c>
      <c r="O2238" s="26">
        <v>8.64</v>
      </c>
      <c r="P2238" s="26"/>
      <c r="Q2238" s="26"/>
    </row>
    <row r="2239" spans="1:17" x14ac:dyDescent="0.25">
      <c r="A2239" s="26">
        <v>3103</v>
      </c>
      <c r="B2239" s="26">
        <v>4896</v>
      </c>
      <c r="C2239" s="26" t="s">
        <v>0</v>
      </c>
      <c r="D2239" s="26" t="s">
        <v>9415</v>
      </c>
      <c r="E2239" s="28" t="s">
        <v>974</v>
      </c>
      <c r="F2239" s="28" t="s">
        <v>3191</v>
      </c>
      <c r="G2239" s="27">
        <v>40561</v>
      </c>
      <c r="H2239" s="26">
        <v>4.75</v>
      </c>
      <c r="I2239" s="26" t="s">
        <v>3</v>
      </c>
      <c r="J2239" s="26" t="s">
        <v>8799</v>
      </c>
      <c r="K2239" s="27">
        <v>40742</v>
      </c>
      <c r="L2239" s="27">
        <v>40834</v>
      </c>
      <c r="M2239" s="27"/>
      <c r="N2239" s="27">
        <v>41114</v>
      </c>
      <c r="O2239" s="26">
        <v>4.75</v>
      </c>
      <c r="P2239" s="26"/>
      <c r="Q2239" s="26"/>
    </row>
    <row r="2240" spans="1:17" x14ac:dyDescent="0.25">
      <c r="A2240" s="26">
        <v>3110</v>
      </c>
      <c r="B2240" s="26">
        <v>129</v>
      </c>
      <c r="C2240" s="26" t="s">
        <v>0</v>
      </c>
      <c r="D2240" s="26" t="s">
        <v>9417</v>
      </c>
      <c r="E2240" s="28" t="s">
        <v>974</v>
      </c>
      <c r="F2240" s="28" t="s">
        <v>3197</v>
      </c>
      <c r="G2240" s="27">
        <v>40561</v>
      </c>
      <c r="H2240" s="26">
        <v>9.99</v>
      </c>
      <c r="I2240" s="26" t="s">
        <v>3</v>
      </c>
      <c r="J2240" s="26" t="s">
        <v>3198</v>
      </c>
      <c r="K2240" s="27">
        <v>42517</v>
      </c>
      <c r="L2240" s="27">
        <v>42643</v>
      </c>
      <c r="M2240" s="27">
        <v>42558</v>
      </c>
      <c r="N2240" s="27">
        <v>42613</v>
      </c>
      <c r="O2240" s="26">
        <v>9.99</v>
      </c>
      <c r="P2240" s="26"/>
      <c r="Q2240" s="26"/>
    </row>
    <row r="2241" spans="1:17" x14ac:dyDescent="0.25">
      <c r="A2241" s="26">
        <v>3111</v>
      </c>
      <c r="B2241" s="26">
        <v>130</v>
      </c>
      <c r="C2241" s="26" t="s">
        <v>0</v>
      </c>
      <c r="D2241" s="26" t="s">
        <v>9417</v>
      </c>
      <c r="E2241" s="28" t="s">
        <v>974</v>
      </c>
      <c r="F2241" s="28" t="s">
        <v>3251</v>
      </c>
      <c r="G2241" s="27">
        <v>40561</v>
      </c>
      <c r="H2241" s="26">
        <v>9.43</v>
      </c>
      <c r="I2241" s="26" t="s">
        <v>3</v>
      </c>
      <c r="J2241" s="26" t="s">
        <v>3252</v>
      </c>
      <c r="K2241" s="27"/>
      <c r="L2241" s="27"/>
      <c r="M2241" s="27"/>
      <c r="N2241" s="27"/>
      <c r="O2241" s="26"/>
      <c r="P2241" s="26" t="s">
        <v>8044</v>
      </c>
      <c r="Q2241" s="26"/>
    </row>
    <row r="2242" spans="1:17" x14ac:dyDescent="0.25">
      <c r="A2242" s="26">
        <v>3112</v>
      </c>
      <c r="B2242" s="26">
        <v>131</v>
      </c>
      <c r="C2242" s="26" t="s">
        <v>0</v>
      </c>
      <c r="D2242" s="26" t="s">
        <v>9417</v>
      </c>
      <c r="E2242" s="28" t="s">
        <v>974</v>
      </c>
      <c r="F2242" s="28" t="s">
        <v>3253</v>
      </c>
      <c r="G2242" s="27">
        <v>40561</v>
      </c>
      <c r="H2242" s="26">
        <v>4.83</v>
      </c>
      <c r="I2242" s="26" t="s">
        <v>3</v>
      </c>
      <c r="J2242" s="26" t="s">
        <v>3063</v>
      </c>
      <c r="K2242" s="27"/>
      <c r="L2242" s="27"/>
      <c r="M2242" s="27"/>
      <c r="N2242" s="27"/>
      <c r="O2242" s="26"/>
      <c r="P2242" s="26" t="s">
        <v>8045</v>
      </c>
      <c r="Q2242" s="26"/>
    </row>
    <row r="2243" spans="1:17" x14ac:dyDescent="0.25">
      <c r="A2243" s="26">
        <v>3113</v>
      </c>
      <c r="B2243" s="26">
        <v>132</v>
      </c>
      <c r="C2243" s="26" t="s">
        <v>0</v>
      </c>
      <c r="D2243" s="26" t="s">
        <v>9417</v>
      </c>
      <c r="E2243" s="28" t="s">
        <v>974</v>
      </c>
      <c r="F2243" s="28" t="s">
        <v>3254</v>
      </c>
      <c r="G2243" s="27">
        <v>40561</v>
      </c>
      <c r="H2243" s="26">
        <v>9.8699999999999992</v>
      </c>
      <c r="I2243" s="26" t="s">
        <v>3</v>
      </c>
      <c r="J2243" s="26" t="s">
        <v>3255</v>
      </c>
      <c r="K2243" s="27"/>
      <c r="L2243" s="27"/>
      <c r="M2243" s="27"/>
      <c r="N2243" s="27"/>
      <c r="O2243" s="26"/>
      <c r="P2243" s="26" t="s">
        <v>8046</v>
      </c>
      <c r="Q2243" s="26"/>
    </row>
    <row r="2244" spans="1:17" x14ac:dyDescent="0.25">
      <c r="A2244" s="26">
        <v>3114</v>
      </c>
      <c r="B2244" s="26">
        <v>133</v>
      </c>
      <c r="C2244" s="26" t="s">
        <v>0</v>
      </c>
      <c r="D2244" s="26" t="s">
        <v>9417</v>
      </c>
      <c r="E2244" s="28" t="s">
        <v>974</v>
      </c>
      <c r="F2244" s="28" t="s">
        <v>3278</v>
      </c>
      <c r="G2244" s="27">
        <v>40561</v>
      </c>
      <c r="H2244" s="26">
        <v>9.9</v>
      </c>
      <c r="I2244" s="26" t="s">
        <v>3</v>
      </c>
      <c r="J2244" s="26" t="s">
        <v>3279</v>
      </c>
      <c r="K2244" s="27"/>
      <c r="L2244" s="27"/>
      <c r="M2244" s="27"/>
      <c r="N2244" s="27"/>
      <c r="O2244" s="26"/>
      <c r="P2244" s="26" t="s">
        <v>8054</v>
      </c>
      <c r="Q2244" s="26"/>
    </row>
    <row r="2245" spans="1:17" x14ac:dyDescent="0.25">
      <c r="A2245" s="26">
        <v>3115</v>
      </c>
      <c r="B2245" s="26">
        <v>134</v>
      </c>
      <c r="C2245" s="26" t="s">
        <v>0</v>
      </c>
      <c r="D2245" s="26" t="s">
        <v>9417</v>
      </c>
      <c r="E2245" s="28" t="s">
        <v>974</v>
      </c>
      <c r="F2245" s="28" t="s">
        <v>3256</v>
      </c>
      <c r="G2245" s="27">
        <v>40561</v>
      </c>
      <c r="H2245" s="26">
        <v>10</v>
      </c>
      <c r="I2245" s="26" t="s">
        <v>3</v>
      </c>
      <c r="J2245" s="26" t="s">
        <v>2987</v>
      </c>
      <c r="K2245" s="27">
        <v>42517</v>
      </c>
      <c r="L2245" s="27"/>
      <c r="M2245" s="27"/>
      <c r="N2245" s="27"/>
      <c r="O2245" s="26"/>
      <c r="P2245" s="26" t="s">
        <v>8781</v>
      </c>
      <c r="Q2245" s="26">
        <v>10</v>
      </c>
    </row>
    <row r="2246" spans="1:17" x14ac:dyDescent="0.25">
      <c r="A2246" s="26">
        <v>3116</v>
      </c>
      <c r="B2246" s="26">
        <v>135</v>
      </c>
      <c r="C2246" s="26" t="s">
        <v>0</v>
      </c>
      <c r="D2246" s="26" t="s">
        <v>9417</v>
      </c>
      <c r="E2246" s="28" t="s">
        <v>974</v>
      </c>
      <c r="F2246" s="28" t="s">
        <v>3257</v>
      </c>
      <c r="G2246" s="27">
        <v>40561</v>
      </c>
      <c r="H2246" s="26">
        <v>9.9</v>
      </c>
      <c r="I2246" s="26" t="s">
        <v>3</v>
      </c>
      <c r="J2246" s="26" t="s">
        <v>2852</v>
      </c>
      <c r="K2246" s="27"/>
      <c r="L2246" s="27"/>
      <c r="M2246" s="27"/>
      <c r="N2246" s="27"/>
      <c r="O2246" s="26"/>
      <c r="P2246" s="26" t="s">
        <v>8047</v>
      </c>
      <c r="Q2246" s="26"/>
    </row>
    <row r="2247" spans="1:17" x14ac:dyDescent="0.25">
      <c r="A2247" s="26">
        <v>3117</v>
      </c>
      <c r="B2247" s="26">
        <v>136</v>
      </c>
      <c r="C2247" s="26" t="s">
        <v>0</v>
      </c>
      <c r="D2247" s="26" t="s">
        <v>9417</v>
      </c>
      <c r="E2247" s="28" t="s">
        <v>974</v>
      </c>
      <c r="F2247" s="28" t="s">
        <v>3258</v>
      </c>
      <c r="G2247" s="27">
        <v>40561</v>
      </c>
      <c r="H2247" s="26">
        <v>7.98</v>
      </c>
      <c r="I2247" s="26" t="s">
        <v>3</v>
      </c>
      <c r="J2247" s="26" t="s">
        <v>3259</v>
      </c>
      <c r="K2247" s="27">
        <v>42517</v>
      </c>
      <c r="L2247" s="27"/>
      <c r="M2247" s="27"/>
      <c r="N2247" s="27"/>
      <c r="O2247" s="26"/>
      <c r="P2247" s="26" t="s">
        <v>8781</v>
      </c>
      <c r="Q2247" s="26">
        <v>7.98</v>
      </c>
    </row>
    <row r="2248" spans="1:17" x14ac:dyDescent="0.25">
      <c r="A2248" s="26">
        <v>3118</v>
      </c>
      <c r="B2248" s="26">
        <v>137</v>
      </c>
      <c r="C2248" s="26" t="s">
        <v>0</v>
      </c>
      <c r="D2248" s="26" t="s">
        <v>9417</v>
      </c>
      <c r="E2248" s="28" t="s">
        <v>974</v>
      </c>
      <c r="F2248" s="28" t="s">
        <v>3260</v>
      </c>
      <c r="G2248" s="27">
        <v>40561</v>
      </c>
      <c r="H2248" s="26">
        <v>9.9849999999999994</v>
      </c>
      <c r="I2248" s="26" t="s">
        <v>3</v>
      </c>
      <c r="J2248" s="26" t="s">
        <v>3261</v>
      </c>
      <c r="K2248" s="27"/>
      <c r="L2248" s="27"/>
      <c r="M2248" s="27"/>
      <c r="N2248" s="27"/>
      <c r="O2248" s="26"/>
      <c r="P2248" s="26" t="s">
        <v>8048</v>
      </c>
      <c r="Q2248" s="26"/>
    </row>
    <row r="2249" spans="1:17" x14ac:dyDescent="0.25">
      <c r="A2249" s="26">
        <v>3119</v>
      </c>
      <c r="B2249" s="26">
        <v>138</v>
      </c>
      <c r="C2249" s="26" t="s">
        <v>0</v>
      </c>
      <c r="D2249" s="26" t="s">
        <v>9417</v>
      </c>
      <c r="E2249" s="28" t="s">
        <v>974</v>
      </c>
      <c r="F2249" s="28" t="s">
        <v>3262</v>
      </c>
      <c r="G2249" s="27">
        <v>40561</v>
      </c>
      <c r="H2249" s="26">
        <v>9.02</v>
      </c>
      <c r="I2249" s="26" t="s">
        <v>3</v>
      </c>
      <c r="J2249" s="26" t="s">
        <v>3043</v>
      </c>
      <c r="K2249" s="27"/>
      <c r="L2249" s="27"/>
      <c r="M2249" s="27"/>
      <c r="N2249" s="27"/>
      <c r="O2249" s="26"/>
      <c r="P2249" s="26" t="s">
        <v>8049</v>
      </c>
      <c r="Q2249" s="26"/>
    </row>
    <row r="2250" spans="1:17" x14ac:dyDescent="0.25">
      <c r="A2250" s="26">
        <v>3120</v>
      </c>
      <c r="B2250" s="26">
        <v>139</v>
      </c>
      <c r="C2250" s="26" t="s">
        <v>0</v>
      </c>
      <c r="D2250" s="26" t="s">
        <v>9417</v>
      </c>
      <c r="E2250" s="28" t="s">
        <v>974</v>
      </c>
      <c r="F2250" s="28" t="s">
        <v>3263</v>
      </c>
      <c r="G2250" s="27">
        <v>40561</v>
      </c>
      <c r="H2250" s="26">
        <v>5.52</v>
      </c>
      <c r="I2250" s="26" t="s">
        <v>3</v>
      </c>
      <c r="J2250" s="26" t="s">
        <v>3248</v>
      </c>
      <c r="K2250" s="27">
        <v>42517</v>
      </c>
      <c r="L2250" s="27"/>
      <c r="M2250" s="27"/>
      <c r="N2250" s="27"/>
      <c r="O2250" s="26"/>
      <c r="P2250" s="26" t="s">
        <v>8781</v>
      </c>
      <c r="Q2250" s="26">
        <v>5.52</v>
      </c>
    </row>
    <row r="2251" spans="1:17" x14ac:dyDescent="0.25">
      <c r="A2251" s="26">
        <v>3121</v>
      </c>
      <c r="B2251" s="26">
        <v>140</v>
      </c>
      <c r="C2251" s="26" t="s">
        <v>0</v>
      </c>
      <c r="D2251" s="26" t="s">
        <v>9417</v>
      </c>
      <c r="E2251" s="28" t="s">
        <v>974</v>
      </c>
      <c r="F2251" s="28" t="s">
        <v>3280</v>
      </c>
      <c r="G2251" s="27">
        <v>40561</v>
      </c>
      <c r="H2251" s="26">
        <v>9.89</v>
      </c>
      <c r="I2251" s="26" t="s">
        <v>3</v>
      </c>
      <c r="J2251" s="26" t="s">
        <v>3281</v>
      </c>
      <c r="K2251" s="27"/>
      <c r="L2251" s="27"/>
      <c r="M2251" s="27"/>
      <c r="N2251" s="27"/>
      <c r="O2251" s="26"/>
      <c r="P2251" s="26" t="s">
        <v>8055</v>
      </c>
      <c r="Q2251" s="26"/>
    </row>
    <row r="2252" spans="1:17" x14ac:dyDescent="0.25">
      <c r="A2252" s="26">
        <v>3122</v>
      </c>
      <c r="B2252" s="26">
        <v>141</v>
      </c>
      <c r="C2252" s="26" t="s">
        <v>0</v>
      </c>
      <c r="D2252" s="26" t="s">
        <v>9417</v>
      </c>
      <c r="E2252" s="28" t="s">
        <v>974</v>
      </c>
      <c r="F2252" s="28" t="s">
        <v>3264</v>
      </c>
      <c r="G2252" s="27">
        <v>40561</v>
      </c>
      <c r="H2252" s="26">
        <v>8.2799999999999994</v>
      </c>
      <c r="I2252" s="26" t="s">
        <v>3</v>
      </c>
      <c r="J2252" s="26" t="s">
        <v>3265</v>
      </c>
      <c r="K2252" s="27"/>
      <c r="L2252" s="27"/>
      <c r="M2252" s="27"/>
      <c r="N2252" s="27"/>
      <c r="O2252" s="26"/>
      <c r="P2252" s="26" t="s">
        <v>8050</v>
      </c>
      <c r="Q2252" s="26"/>
    </row>
    <row r="2253" spans="1:17" x14ac:dyDescent="0.25">
      <c r="A2253" s="26">
        <v>3123</v>
      </c>
      <c r="B2253" s="26">
        <v>142</v>
      </c>
      <c r="C2253" s="26" t="s">
        <v>0</v>
      </c>
      <c r="D2253" s="26" t="s">
        <v>9417</v>
      </c>
      <c r="E2253" s="28" t="s">
        <v>974</v>
      </c>
      <c r="F2253" s="28" t="s">
        <v>3266</v>
      </c>
      <c r="G2253" s="27">
        <v>40561</v>
      </c>
      <c r="H2253" s="26">
        <v>9.84</v>
      </c>
      <c r="I2253" s="26" t="s">
        <v>3</v>
      </c>
      <c r="J2253" s="26" t="s">
        <v>2946</v>
      </c>
      <c r="K2253" s="27"/>
      <c r="L2253" s="27"/>
      <c r="M2253" s="27"/>
      <c r="N2253" s="27"/>
      <c r="O2253" s="26"/>
      <c r="P2253" s="26" t="s">
        <v>8051</v>
      </c>
      <c r="Q2253" s="26"/>
    </row>
    <row r="2254" spans="1:17" x14ac:dyDescent="0.25">
      <c r="A2254" s="26">
        <v>3124</v>
      </c>
      <c r="B2254" s="26">
        <v>143</v>
      </c>
      <c r="C2254" s="26" t="s">
        <v>0</v>
      </c>
      <c r="D2254" s="26" t="s">
        <v>9418</v>
      </c>
      <c r="E2254" s="28" t="s">
        <v>974</v>
      </c>
      <c r="F2254" s="28" t="s">
        <v>3267</v>
      </c>
      <c r="G2254" s="27">
        <v>40561</v>
      </c>
      <c r="H2254" s="26">
        <v>9.9</v>
      </c>
      <c r="I2254" s="26" t="s">
        <v>3</v>
      </c>
      <c r="J2254" s="26" t="s">
        <v>3268</v>
      </c>
      <c r="K2254" s="27"/>
      <c r="L2254" s="27"/>
      <c r="M2254" s="27"/>
      <c r="N2254" s="27"/>
      <c r="O2254" s="26"/>
      <c r="P2254" s="26" t="s">
        <v>8052</v>
      </c>
      <c r="Q2254" s="26"/>
    </row>
    <row r="2255" spans="1:17" x14ac:dyDescent="0.25">
      <c r="A2255" s="26">
        <v>3125</v>
      </c>
      <c r="B2255" s="26">
        <v>144</v>
      </c>
      <c r="C2255" s="26" t="s">
        <v>0</v>
      </c>
      <c r="D2255" s="26" t="s">
        <v>9418</v>
      </c>
      <c r="E2255" s="28" t="s">
        <v>974</v>
      </c>
      <c r="F2255" s="28" t="s">
        <v>3291</v>
      </c>
      <c r="G2255" s="27">
        <v>40561</v>
      </c>
      <c r="H2255" s="26">
        <v>4.95</v>
      </c>
      <c r="I2255" s="26" t="s">
        <v>3</v>
      </c>
      <c r="J2255" s="26" t="s">
        <v>3292</v>
      </c>
      <c r="K2255" s="27"/>
      <c r="L2255" s="27"/>
      <c r="M2255" s="27"/>
      <c r="N2255" s="27"/>
      <c r="O2255" s="26"/>
      <c r="P2255" s="26" t="s">
        <v>8056</v>
      </c>
      <c r="Q2255" s="26"/>
    </row>
    <row r="2256" spans="1:17" x14ac:dyDescent="0.25">
      <c r="A2256" s="26">
        <v>3126</v>
      </c>
      <c r="B2256" s="26">
        <v>145</v>
      </c>
      <c r="C2256" s="26" t="s">
        <v>0</v>
      </c>
      <c r="D2256" s="26" t="s">
        <v>9418</v>
      </c>
      <c r="E2256" s="28" t="s">
        <v>974</v>
      </c>
      <c r="F2256" s="28" t="s">
        <v>3269</v>
      </c>
      <c r="G2256" s="27">
        <v>40561</v>
      </c>
      <c r="H2256" s="26">
        <v>9.9</v>
      </c>
      <c r="I2256" s="26" t="s">
        <v>3</v>
      </c>
      <c r="J2256" s="26" t="s">
        <v>3270</v>
      </c>
      <c r="K2256" s="27">
        <v>42514</v>
      </c>
      <c r="L2256" s="27"/>
      <c r="M2256" s="27"/>
      <c r="N2256" s="27"/>
      <c r="O2256" s="26"/>
      <c r="P2256" s="26" t="s">
        <v>8782</v>
      </c>
      <c r="Q2256" s="26">
        <v>9.9</v>
      </c>
    </row>
    <row r="2257" spans="1:17" x14ac:dyDescent="0.25">
      <c r="A2257" s="26">
        <v>3127</v>
      </c>
      <c r="B2257" s="26">
        <v>125</v>
      </c>
      <c r="C2257" s="26" t="s">
        <v>0</v>
      </c>
      <c r="D2257" s="26" t="s">
        <v>9417</v>
      </c>
      <c r="E2257" s="28" t="s">
        <v>974</v>
      </c>
      <c r="F2257" s="28" t="s">
        <v>3247</v>
      </c>
      <c r="G2257" s="27">
        <v>40561</v>
      </c>
      <c r="H2257" s="26">
        <v>9.9849999999999994</v>
      </c>
      <c r="I2257" s="26" t="s">
        <v>3</v>
      </c>
      <c r="J2257" s="26" t="s">
        <v>3248</v>
      </c>
      <c r="K2257" s="27"/>
      <c r="L2257" s="27"/>
      <c r="M2257" s="27"/>
      <c r="N2257" s="27"/>
      <c r="O2257" s="26"/>
      <c r="P2257" s="26" t="s">
        <v>8041</v>
      </c>
      <c r="Q2257" s="26"/>
    </row>
    <row r="2258" spans="1:17" x14ac:dyDescent="0.25">
      <c r="A2258" s="26">
        <v>3128</v>
      </c>
      <c r="B2258" s="26">
        <v>126</v>
      </c>
      <c r="C2258" s="26" t="s">
        <v>0</v>
      </c>
      <c r="D2258" s="26" t="s">
        <v>9417</v>
      </c>
      <c r="E2258" s="28" t="s">
        <v>974</v>
      </c>
      <c r="F2258" s="28" t="s">
        <v>3249</v>
      </c>
      <c r="G2258" s="27">
        <v>40561</v>
      </c>
      <c r="H2258" s="26">
        <v>9.1199999999999992</v>
      </c>
      <c r="I2258" s="26" t="s">
        <v>3</v>
      </c>
      <c r="J2258" s="26" t="s">
        <v>2986</v>
      </c>
      <c r="K2258" s="27"/>
      <c r="L2258" s="27"/>
      <c r="M2258" s="27"/>
      <c r="N2258" s="27"/>
      <c r="O2258" s="26"/>
      <c r="P2258" s="26" t="s">
        <v>8042</v>
      </c>
      <c r="Q2258" s="26"/>
    </row>
    <row r="2259" spans="1:17" x14ac:dyDescent="0.25">
      <c r="A2259" s="26">
        <v>3129</v>
      </c>
      <c r="B2259" s="26">
        <v>127</v>
      </c>
      <c r="C2259" s="26" t="s">
        <v>0</v>
      </c>
      <c r="D2259" s="26" t="s">
        <v>9417</v>
      </c>
      <c r="E2259" s="28" t="s">
        <v>974</v>
      </c>
      <c r="F2259" s="28" t="s">
        <v>3250</v>
      </c>
      <c r="G2259" s="27">
        <v>40561</v>
      </c>
      <c r="H2259" s="26">
        <v>9.8699999999999992</v>
      </c>
      <c r="I2259" s="26" t="s">
        <v>3</v>
      </c>
      <c r="J2259" s="26" t="s">
        <v>2861</v>
      </c>
      <c r="K2259" s="27"/>
      <c r="L2259" s="27"/>
      <c r="M2259" s="27"/>
      <c r="N2259" s="27"/>
      <c r="O2259" s="26"/>
      <c r="P2259" s="26" t="s">
        <v>8043</v>
      </c>
      <c r="Q2259" s="26"/>
    </row>
    <row r="2260" spans="1:17" x14ac:dyDescent="0.25">
      <c r="A2260" s="26">
        <v>3130</v>
      </c>
      <c r="B2260" s="26">
        <v>128</v>
      </c>
      <c r="C2260" s="26" t="s">
        <v>0</v>
      </c>
      <c r="D2260" s="26" t="s">
        <v>9417</v>
      </c>
      <c r="E2260" s="28" t="s">
        <v>974</v>
      </c>
      <c r="F2260" s="28" t="s">
        <v>3277</v>
      </c>
      <c r="G2260" s="27">
        <v>40561</v>
      </c>
      <c r="H2260" s="26">
        <v>9.8699999999999992</v>
      </c>
      <c r="I2260" s="26" t="s">
        <v>3</v>
      </c>
      <c r="J2260" s="26" t="s">
        <v>2861</v>
      </c>
      <c r="K2260" s="27"/>
      <c r="L2260" s="27"/>
      <c r="M2260" s="27"/>
      <c r="N2260" s="27"/>
      <c r="O2260" s="26"/>
      <c r="P2260" s="26" t="s">
        <v>8053</v>
      </c>
      <c r="Q2260" s="26"/>
    </row>
    <row r="2261" spans="1:17" x14ac:dyDescent="0.25">
      <c r="A2261" s="26">
        <v>3131</v>
      </c>
      <c r="B2261" s="26">
        <v>5975</v>
      </c>
      <c r="C2261" s="26" t="s">
        <v>0</v>
      </c>
      <c r="D2261" s="26" t="s">
        <v>9415</v>
      </c>
      <c r="E2261" s="28" t="s">
        <v>974</v>
      </c>
      <c r="F2261" s="28" t="s">
        <v>3283</v>
      </c>
      <c r="G2261" s="27">
        <v>40561</v>
      </c>
      <c r="H2261" s="26">
        <v>9.9</v>
      </c>
      <c r="I2261" s="26" t="s">
        <v>3</v>
      </c>
      <c r="J2261" s="26" t="s">
        <v>8783</v>
      </c>
      <c r="K2261" s="27">
        <v>40737</v>
      </c>
      <c r="L2261" s="27">
        <v>40826</v>
      </c>
      <c r="M2261" s="27"/>
      <c r="N2261" s="27"/>
      <c r="O2261" s="26"/>
      <c r="P2261" s="26"/>
      <c r="Q2261" s="26"/>
    </row>
    <row r="2262" spans="1:17" x14ac:dyDescent="0.25">
      <c r="A2262" s="26">
        <v>3132</v>
      </c>
      <c r="B2262" s="26">
        <v>5976</v>
      </c>
      <c r="C2262" s="26" t="s">
        <v>0</v>
      </c>
      <c r="D2262" s="26" t="s">
        <v>9415</v>
      </c>
      <c r="E2262" s="28" t="s">
        <v>974</v>
      </c>
      <c r="F2262" s="28" t="s">
        <v>3284</v>
      </c>
      <c r="G2262" s="27">
        <v>40561</v>
      </c>
      <c r="H2262" s="26">
        <v>9.8000000000000007</v>
      </c>
      <c r="I2262" s="26" t="s">
        <v>3</v>
      </c>
      <c r="J2262" s="26" t="s">
        <v>8783</v>
      </c>
      <c r="K2262" s="27">
        <v>40738</v>
      </c>
      <c r="L2262" s="27">
        <v>40826</v>
      </c>
      <c r="M2262" s="27"/>
      <c r="N2262" s="27"/>
      <c r="O2262" s="26"/>
      <c r="P2262" s="26"/>
      <c r="Q2262" s="26"/>
    </row>
    <row r="2263" spans="1:17" x14ac:dyDescent="0.25">
      <c r="A2263" s="26">
        <v>3133</v>
      </c>
      <c r="B2263" s="26">
        <v>5977</v>
      </c>
      <c r="C2263" s="26" t="s">
        <v>0</v>
      </c>
      <c r="D2263" s="26" t="s">
        <v>9415</v>
      </c>
      <c r="E2263" s="28" t="s">
        <v>974</v>
      </c>
      <c r="F2263" s="28" t="s">
        <v>3285</v>
      </c>
      <c r="G2263" s="27">
        <v>40561</v>
      </c>
      <c r="H2263" s="26">
        <v>9.8000000000000007</v>
      </c>
      <c r="I2263" s="26" t="s">
        <v>3</v>
      </c>
      <c r="J2263" s="26" t="s">
        <v>3286</v>
      </c>
      <c r="K2263" s="27">
        <v>40787</v>
      </c>
      <c r="L2263" s="27">
        <v>40875</v>
      </c>
      <c r="M2263" s="27"/>
      <c r="N2263" s="27"/>
      <c r="O2263" s="26"/>
      <c r="P2263" s="26"/>
      <c r="Q2263" s="26"/>
    </row>
    <row r="2264" spans="1:17" x14ac:dyDescent="0.25">
      <c r="A2264" s="26">
        <v>3134</v>
      </c>
      <c r="B2264" s="26">
        <v>5978</v>
      </c>
      <c r="C2264" s="26" t="s">
        <v>0</v>
      </c>
      <c r="D2264" s="26" t="s">
        <v>9415</v>
      </c>
      <c r="E2264" s="28" t="s">
        <v>974</v>
      </c>
      <c r="F2264" s="28" t="s">
        <v>3287</v>
      </c>
      <c r="G2264" s="27">
        <v>40561</v>
      </c>
      <c r="H2264" s="26">
        <v>9.8800000000000008</v>
      </c>
      <c r="I2264" s="26" t="s">
        <v>3</v>
      </c>
      <c r="J2264" s="26" t="s">
        <v>3288</v>
      </c>
      <c r="K2264" s="27">
        <v>40737</v>
      </c>
      <c r="L2264" s="27">
        <v>40828</v>
      </c>
      <c r="M2264" s="27"/>
      <c r="N2264" s="27"/>
      <c r="O2264" s="26"/>
      <c r="P2264" s="26"/>
      <c r="Q2264" s="26"/>
    </row>
    <row r="2265" spans="1:17" x14ac:dyDescent="0.25">
      <c r="A2265" s="26">
        <v>3135</v>
      </c>
      <c r="B2265" s="26">
        <v>5979</v>
      </c>
      <c r="C2265" s="26" t="s">
        <v>0</v>
      </c>
      <c r="D2265" s="26" t="s">
        <v>9415</v>
      </c>
      <c r="E2265" s="28" t="s">
        <v>974</v>
      </c>
      <c r="F2265" s="28" t="s">
        <v>3289</v>
      </c>
      <c r="G2265" s="27">
        <v>40561</v>
      </c>
      <c r="H2265" s="26">
        <v>10</v>
      </c>
      <c r="I2265" s="26" t="s">
        <v>3</v>
      </c>
      <c r="J2265" s="26" t="s">
        <v>3290</v>
      </c>
      <c r="K2265" s="27">
        <v>40742</v>
      </c>
      <c r="L2265" s="27">
        <v>40834</v>
      </c>
      <c r="M2265" s="27"/>
      <c r="N2265" s="27"/>
      <c r="O2265" s="26"/>
      <c r="P2265" s="26"/>
      <c r="Q2265" s="26"/>
    </row>
    <row r="2266" spans="1:17" x14ac:dyDescent="0.25">
      <c r="A2266" s="26">
        <v>3136</v>
      </c>
      <c r="B2266" s="26">
        <v>4897</v>
      </c>
      <c r="C2266" s="26" t="s">
        <v>0</v>
      </c>
      <c r="D2266" s="26" t="s">
        <v>9415</v>
      </c>
      <c r="E2266" s="28" t="s">
        <v>974</v>
      </c>
      <c r="F2266" s="28" t="s">
        <v>3192</v>
      </c>
      <c r="G2266" s="27">
        <v>40561</v>
      </c>
      <c r="H2266" s="26">
        <v>3.05</v>
      </c>
      <c r="I2266" s="26" t="s">
        <v>3</v>
      </c>
      <c r="J2266" s="26" t="s">
        <v>3150</v>
      </c>
      <c r="K2266" s="27">
        <v>40779</v>
      </c>
      <c r="L2266" s="27">
        <v>40792</v>
      </c>
      <c r="M2266" s="27"/>
      <c r="N2266" s="27">
        <v>40854</v>
      </c>
      <c r="O2266" s="26">
        <v>3.05</v>
      </c>
      <c r="P2266" s="26"/>
      <c r="Q2266" s="26"/>
    </row>
    <row r="2267" spans="1:17" x14ac:dyDescent="0.25">
      <c r="A2267" s="26">
        <v>3137</v>
      </c>
      <c r="B2267" s="26">
        <v>4898</v>
      </c>
      <c r="C2267" s="26" t="s">
        <v>0</v>
      </c>
      <c r="D2267" s="26" t="s">
        <v>9415</v>
      </c>
      <c r="E2267" s="28" t="s">
        <v>974</v>
      </c>
      <c r="F2267" s="28" t="s">
        <v>3193</v>
      </c>
      <c r="G2267" s="27">
        <v>40561</v>
      </c>
      <c r="H2267" s="26">
        <v>7.28</v>
      </c>
      <c r="I2267" s="26" t="s">
        <v>3</v>
      </c>
      <c r="J2267" s="26" t="s">
        <v>3194</v>
      </c>
      <c r="K2267" s="27">
        <v>40742</v>
      </c>
      <c r="L2267" s="27">
        <v>40826</v>
      </c>
      <c r="M2267" s="27"/>
      <c r="N2267" s="27">
        <v>40899</v>
      </c>
      <c r="O2267" s="26">
        <v>7.28</v>
      </c>
      <c r="P2267" s="26"/>
      <c r="Q2267" s="26"/>
    </row>
    <row r="2268" spans="1:17" x14ac:dyDescent="0.25">
      <c r="A2268" s="26">
        <v>3138</v>
      </c>
      <c r="B2268" s="26">
        <v>4899</v>
      </c>
      <c r="C2268" s="26" t="s">
        <v>0</v>
      </c>
      <c r="D2268" s="26" t="s">
        <v>9415</v>
      </c>
      <c r="E2268" s="28" t="s">
        <v>974</v>
      </c>
      <c r="F2268" s="28" t="s">
        <v>3195</v>
      </c>
      <c r="G2268" s="27">
        <v>40561</v>
      </c>
      <c r="H2268" s="26">
        <v>9.8699999999999992</v>
      </c>
      <c r="I2268" s="26" t="s">
        <v>3</v>
      </c>
      <c r="J2268" s="26" t="s">
        <v>8800</v>
      </c>
      <c r="K2268" s="27">
        <v>40742</v>
      </c>
      <c r="L2268" s="27">
        <v>40830</v>
      </c>
      <c r="M2268" s="27"/>
      <c r="N2268" s="27">
        <v>41046</v>
      </c>
      <c r="O2268" s="26">
        <v>9.8699999999999992</v>
      </c>
      <c r="P2268" s="26"/>
      <c r="Q2268" s="26"/>
    </row>
    <row r="2269" spans="1:17" x14ac:dyDescent="0.25">
      <c r="A2269" s="26">
        <v>3139</v>
      </c>
      <c r="B2269" s="26">
        <v>4900</v>
      </c>
      <c r="C2269" s="26" t="s">
        <v>0</v>
      </c>
      <c r="D2269" s="26" t="s">
        <v>9415</v>
      </c>
      <c r="E2269" s="28" t="s">
        <v>974</v>
      </c>
      <c r="F2269" s="28" t="s">
        <v>3196</v>
      </c>
      <c r="G2269" s="27">
        <v>40561</v>
      </c>
      <c r="H2269" s="26">
        <v>9.6</v>
      </c>
      <c r="I2269" s="26" t="s">
        <v>3</v>
      </c>
      <c r="J2269" s="26" t="s">
        <v>3150</v>
      </c>
      <c r="K2269" s="27">
        <v>40765</v>
      </c>
      <c r="L2269" s="27">
        <v>40787</v>
      </c>
      <c r="M2269" s="27"/>
      <c r="N2269" s="27">
        <v>40857</v>
      </c>
      <c r="O2269" s="26">
        <v>9.6</v>
      </c>
      <c r="P2269" s="26"/>
      <c r="Q2269" s="26"/>
    </row>
    <row r="2270" spans="1:17" x14ac:dyDescent="0.25">
      <c r="A2270" s="26">
        <v>3140</v>
      </c>
      <c r="B2270" s="26">
        <v>4901</v>
      </c>
      <c r="C2270" s="26" t="s">
        <v>0</v>
      </c>
      <c r="D2270" s="26" t="s">
        <v>9415</v>
      </c>
      <c r="E2270" s="28" t="s">
        <v>974</v>
      </c>
      <c r="F2270" s="28" t="s">
        <v>3199</v>
      </c>
      <c r="G2270" s="27">
        <v>40561</v>
      </c>
      <c r="H2270" s="26">
        <v>9.86</v>
      </c>
      <c r="I2270" s="26" t="s">
        <v>3</v>
      </c>
      <c r="J2270" s="26" t="s">
        <v>3200</v>
      </c>
      <c r="K2270" s="27">
        <v>40765</v>
      </c>
      <c r="L2270" s="27">
        <v>40847</v>
      </c>
      <c r="M2270" s="27"/>
      <c r="N2270" s="27">
        <v>40940</v>
      </c>
      <c r="O2270" s="26">
        <v>9.86</v>
      </c>
      <c r="P2270" s="26"/>
      <c r="Q2270" s="26"/>
    </row>
    <row r="2271" spans="1:17" x14ac:dyDescent="0.25">
      <c r="A2271" s="26">
        <v>3141</v>
      </c>
      <c r="B2271" s="26">
        <v>4902</v>
      </c>
      <c r="C2271" s="26" t="s">
        <v>0</v>
      </c>
      <c r="D2271" s="26" t="s">
        <v>9415</v>
      </c>
      <c r="E2271" s="28" t="s">
        <v>974</v>
      </c>
      <c r="F2271" s="28" t="s">
        <v>3201</v>
      </c>
      <c r="G2271" s="27">
        <v>40561</v>
      </c>
      <c r="H2271" s="26">
        <v>9.9</v>
      </c>
      <c r="I2271" s="26" t="s">
        <v>3</v>
      </c>
      <c r="J2271" s="26" t="s">
        <v>3202</v>
      </c>
      <c r="K2271" s="27">
        <v>40765</v>
      </c>
      <c r="L2271" s="27">
        <v>40857</v>
      </c>
      <c r="M2271" s="27"/>
      <c r="N2271" s="27">
        <v>41121</v>
      </c>
      <c r="O2271" s="26">
        <v>9.9</v>
      </c>
      <c r="P2271" s="26"/>
      <c r="Q2271" s="26"/>
    </row>
    <row r="2272" spans="1:17" x14ac:dyDescent="0.25">
      <c r="A2272" s="26">
        <v>3142</v>
      </c>
      <c r="B2272" s="26">
        <v>4903</v>
      </c>
      <c r="C2272" s="26" t="s">
        <v>0</v>
      </c>
      <c r="D2272" s="26" t="s">
        <v>9415</v>
      </c>
      <c r="E2272" s="28" t="s">
        <v>974</v>
      </c>
      <c r="F2272" s="28" t="s">
        <v>3203</v>
      </c>
      <c r="G2272" s="27">
        <v>40561</v>
      </c>
      <c r="H2272" s="26">
        <v>4.8600000000000003</v>
      </c>
      <c r="I2272" s="26" t="s">
        <v>3</v>
      </c>
      <c r="J2272" s="26" t="s">
        <v>8747</v>
      </c>
      <c r="K2272" s="27">
        <v>40742</v>
      </c>
      <c r="L2272" s="27">
        <v>40827</v>
      </c>
      <c r="M2272" s="27"/>
      <c r="N2272" s="27">
        <v>40969</v>
      </c>
      <c r="O2272" s="26">
        <v>4.8600000000000003</v>
      </c>
      <c r="P2272" s="26"/>
      <c r="Q2272" s="26"/>
    </row>
    <row r="2273" spans="1:17" x14ac:dyDescent="0.25">
      <c r="A2273" s="26">
        <v>3143</v>
      </c>
      <c r="B2273" s="26">
        <v>4904</v>
      </c>
      <c r="C2273" s="26" t="s">
        <v>0</v>
      </c>
      <c r="D2273" s="26" t="s">
        <v>9415</v>
      </c>
      <c r="E2273" s="28" t="s">
        <v>974</v>
      </c>
      <c r="F2273" s="28" t="s">
        <v>3204</v>
      </c>
      <c r="G2273" s="27">
        <v>40561</v>
      </c>
      <c r="H2273" s="26">
        <v>8.2200000000000006</v>
      </c>
      <c r="I2273" s="26" t="s">
        <v>3</v>
      </c>
      <c r="J2273" s="26" t="s">
        <v>3205</v>
      </c>
      <c r="K2273" s="27">
        <v>40764</v>
      </c>
      <c r="L2273" s="27">
        <v>40813</v>
      </c>
      <c r="M2273" s="27"/>
      <c r="N2273" s="27">
        <v>40854</v>
      </c>
      <c r="O2273" s="26">
        <v>8.2200000000000006</v>
      </c>
      <c r="P2273" s="26"/>
      <c r="Q2273" s="26"/>
    </row>
    <row r="2274" spans="1:17" x14ac:dyDescent="0.25">
      <c r="A2274" s="26">
        <v>3144</v>
      </c>
      <c r="B2274" s="26">
        <v>4905</v>
      </c>
      <c r="C2274" s="26" t="s">
        <v>0</v>
      </c>
      <c r="D2274" s="26" t="s">
        <v>9415</v>
      </c>
      <c r="E2274" s="28" t="s">
        <v>974</v>
      </c>
      <c r="F2274" s="28" t="s">
        <v>3206</v>
      </c>
      <c r="G2274" s="27">
        <v>40561</v>
      </c>
      <c r="H2274" s="26">
        <v>9.4</v>
      </c>
      <c r="I2274" s="26" t="s">
        <v>3</v>
      </c>
      <c r="J2274" s="26" t="s">
        <v>3205</v>
      </c>
      <c r="K2274" s="27">
        <v>40764</v>
      </c>
      <c r="L2274" s="27">
        <v>40816</v>
      </c>
      <c r="M2274" s="27"/>
      <c r="N2274" s="27">
        <v>40854</v>
      </c>
      <c r="O2274" s="26">
        <v>9.4</v>
      </c>
      <c r="P2274" s="26"/>
      <c r="Q2274" s="26"/>
    </row>
    <row r="2275" spans="1:17" x14ac:dyDescent="0.25">
      <c r="A2275" s="26">
        <v>3145</v>
      </c>
      <c r="B2275" s="26">
        <v>4906</v>
      </c>
      <c r="C2275" s="26" t="s">
        <v>0</v>
      </c>
      <c r="D2275" s="26" t="s">
        <v>9415</v>
      </c>
      <c r="E2275" s="28" t="s">
        <v>974</v>
      </c>
      <c r="F2275" s="28" t="s">
        <v>3207</v>
      </c>
      <c r="G2275" s="27">
        <v>40561</v>
      </c>
      <c r="H2275" s="26">
        <v>9.89</v>
      </c>
      <c r="I2275" s="26" t="s">
        <v>3</v>
      </c>
      <c r="J2275" s="26" t="s">
        <v>8801</v>
      </c>
      <c r="K2275" s="27">
        <v>40742</v>
      </c>
      <c r="L2275" s="27">
        <v>40826</v>
      </c>
      <c r="M2275" s="27"/>
      <c r="N2275" s="27">
        <v>41031</v>
      </c>
      <c r="O2275" s="26">
        <v>9.89</v>
      </c>
      <c r="P2275" s="26"/>
      <c r="Q2275" s="26"/>
    </row>
    <row r="2276" spans="1:17" x14ac:dyDescent="0.25">
      <c r="A2276" s="26">
        <v>3146</v>
      </c>
      <c r="B2276" s="26">
        <v>4907</v>
      </c>
      <c r="C2276" s="26" t="s">
        <v>0</v>
      </c>
      <c r="D2276" s="26" t="s">
        <v>9415</v>
      </c>
      <c r="E2276" s="28" t="s">
        <v>974</v>
      </c>
      <c r="F2276" s="28" t="s">
        <v>3208</v>
      </c>
      <c r="G2276" s="27">
        <v>40561</v>
      </c>
      <c r="H2276" s="26">
        <v>9.86</v>
      </c>
      <c r="I2276" s="26" t="s">
        <v>3</v>
      </c>
      <c r="J2276" s="26" t="s">
        <v>2923</v>
      </c>
      <c r="K2276" s="27">
        <v>40735</v>
      </c>
      <c r="L2276" s="27">
        <v>40771</v>
      </c>
      <c r="M2276" s="27"/>
      <c r="N2276" s="27">
        <v>40829</v>
      </c>
      <c r="O2276" s="26">
        <v>9.86</v>
      </c>
      <c r="P2276" s="26"/>
      <c r="Q2276" s="26"/>
    </row>
    <row r="2277" spans="1:17" x14ac:dyDescent="0.25">
      <c r="A2277" s="26">
        <v>3147</v>
      </c>
      <c r="B2277" s="26">
        <v>4908</v>
      </c>
      <c r="C2277" s="26" t="s">
        <v>0</v>
      </c>
      <c r="D2277" s="26" t="s">
        <v>9416</v>
      </c>
      <c r="E2277" s="28" t="s">
        <v>974</v>
      </c>
      <c r="F2277" s="28" t="s">
        <v>3209</v>
      </c>
      <c r="G2277" s="27">
        <v>40561</v>
      </c>
      <c r="H2277" s="26">
        <v>7.29</v>
      </c>
      <c r="I2277" s="26" t="s">
        <v>3</v>
      </c>
      <c r="J2277" s="26" t="s">
        <v>3210</v>
      </c>
      <c r="K2277" s="27">
        <v>40599</v>
      </c>
      <c r="L2277" s="27">
        <v>40673</v>
      </c>
      <c r="M2277" s="27"/>
      <c r="N2277" s="27">
        <v>40827</v>
      </c>
      <c r="O2277" s="26">
        <v>7.2850000000000001</v>
      </c>
      <c r="P2277" s="26"/>
      <c r="Q2277" s="26"/>
    </row>
    <row r="2278" spans="1:17" x14ac:dyDescent="0.25">
      <c r="A2278" s="26">
        <v>3148</v>
      </c>
      <c r="B2278" s="26">
        <v>4909</v>
      </c>
      <c r="C2278" s="26" t="s">
        <v>0</v>
      </c>
      <c r="D2278" s="26" t="s">
        <v>9416</v>
      </c>
      <c r="E2278" s="28" t="s">
        <v>974</v>
      </c>
      <c r="F2278" s="28" t="s">
        <v>3211</v>
      </c>
      <c r="G2278" s="27">
        <v>40561</v>
      </c>
      <c r="H2278" s="26">
        <v>9.1999999999999993</v>
      </c>
      <c r="I2278" s="26" t="s">
        <v>3</v>
      </c>
      <c r="J2278" s="26" t="s">
        <v>3212</v>
      </c>
      <c r="K2278" s="27">
        <v>40599</v>
      </c>
      <c r="L2278" s="27">
        <v>40640</v>
      </c>
      <c r="M2278" s="27"/>
      <c r="N2278" s="27">
        <v>40779</v>
      </c>
      <c r="O2278" s="26">
        <v>9.1999999999999993</v>
      </c>
      <c r="P2278" s="26"/>
      <c r="Q2278" s="26"/>
    </row>
    <row r="2279" spans="1:17" x14ac:dyDescent="0.25">
      <c r="A2279" s="26">
        <v>3149</v>
      </c>
      <c r="B2279" s="26">
        <v>4910</v>
      </c>
      <c r="C2279" s="26" t="s">
        <v>0</v>
      </c>
      <c r="D2279" s="26" t="s">
        <v>9416</v>
      </c>
      <c r="E2279" s="28" t="s">
        <v>974</v>
      </c>
      <c r="F2279" s="28" t="s">
        <v>3213</v>
      </c>
      <c r="G2279" s="27">
        <v>40561</v>
      </c>
      <c r="H2279" s="26">
        <v>9.9</v>
      </c>
      <c r="I2279" s="26" t="s">
        <v>3</v>
      </c>
      <c r="J2279" s="26" t="s">
        <v>3214</v>
      </c>
      <c r="K2279" s="27">
        <v>40604</v>
      </c>
      <c r="L2279" s="27">
        <v>40694</v>
      </c>
      <c r="M2279" s="27"/>
      <c r="N2279" s="27">
        <v>40945</v>
      </c>
      <c r="O2279" s="26">
        <v>9.9</v>
      </c>
      <c r="P2279" s="26"/>
      <c r="Q2279" s="26"/>
    </row>
    <row r="2280" spans="1:17" x14ac:dyDescent="0.25">
      <c r="A2280" s="26">
        <v>3150</v>
      </c>
      <c r="B2280" s="26">
        <v>4911</v>
      </c>
      <c r="C2280" s="26" t="s">
        <v>0</v>
      </c>
      <c r="D2280" s="26" t="s">
        <v>9416</v>
      </c>
      <c r="E2280" s="28" t="s">
        <v>974</v>
      </c>
      <c r="F2280" s="28" t="s">
        <v>3215</v>
      </c>
      <c r="G2280" s="27">
        <v>40561</v>
      </c>
      <c r="H2280" s="26">
        <v>9.75</v>
      </c>
      <c r="I2280" s="26" t="s">
        <v>3</v>
      </c>
      <c r="J2280" s="26" t="s">
        <v>3134</v>
      </c>
      <c r="K2280" s="27">
        <v>40603</v>
      </c>
      <c r="L2280" s="27">
        <v>40695</v>
      </c>
      <c r="M2280" s="27"/>
      <c r="N2280" s="27">
        <v>41078</v>
      </c>
      <c r="O2280" s="26">
        <v>9.75</v>
      </c>
      <c r="P2280" s="26"/>
      <c r="Q2280" s="26"/>
    </row>
    <row r="2281" spans="1:17" x14ac:dyDescent="0.25">
      <c r="A2281" s="26">
        <v>3151</v>
      </c>
      <c r="B2281" s="26">
        <v>4912</v>
      </c>
      <c r="C2281" s="26" t="s">
        <v>0</v>
      </c>
      <c r="D2281" s="26" t="s">
        <v>9416</v>
      </c>
      <c r="E2281" s="28" t="s">
        <v>974</v>
      </c>
      <c r="F2281" s="28" t="s">
        <v>3216</v>
      </c>
      <c r="G2281" s="27">
        <v>40561</v>
      </c>
      <c r="H2281" s="26">
        <v>9.82</v>
      </c>
      <c r="I2281" s="26" t="s">
        <v>3</v>
      </c>
      <c r="J2281" s="26" t="s">
        <v>3217</v>
      </c>
      <c r="K2281" s="27">
        <v>40604</v>
      </c>
      <c r="L2281" s="27">
        <v>40647</v>
      </c>
      <c r="M2281" s="27"/>
      <c r="N2281" s="27">
        <v>40782</v>
      </c>
      <c r="O2281" s="26">
        <v>9.82</v>
      </c>
      <c r="P2281" s="26"/>
      <c r="Q2281" s="26"/>
    </row>
    <row r="2282" spans="1:17" x14ac:dyDescent="0.25">
      <c r="A2282" s="26">
        <v>3152</v>
      </c>
      <c r="B2282" s="26">
        <v>4913</v>
      </c>
      <c r="C2282" s="26" t="s">
        <v>0</v>
      </c>
      <c r="D2282" s="26" t="s">
        <v>9416</v>
      </c>
      <c r="E2282" s="28" t="s">
        <v>974</v>
      </c>
      <c r="F2282" s="28" t="s">
        <v>3218</v>
      </c>
      <c r="G2282" s="27">
        <v>40561</v>
      </c>
      <c r="H2282" s="26">
        <v>9.9499999999999993</v>
      </c>
      <c r="I2282" s="26" t="s">
        <v>3</v>
      </c>
      <c r="J2282" s="26" t="s">
        <v>3219</v>
      </c>
      <c r="K2282" s="27">
        <v>40599</v>
      </c>
      <c r="L2282" s="27">
        <v>40688</v>
      </c>
      <c r="M2282" s="27"/>
      <c r="N2282" s="27">
        <v>40969</v>
      </c>
      <c r="O2282" s="26">
        <v>9.9450000000000003</v>
      </c>
      <c r="P2282" s="26"/>
      <c r="Q2282" s="26"/>
    </row>
    <row r="2283" spans="1:17" x14ac:dyDescent="0.25">
      <c r="A2283" s="26">
        <v>3153</v>
      </c>
      <c r="B2283" s="26">
        <v>4914</v>
      </c>
      <c r="C2283" s="26" t="s">
        <v>0</v>
      </c>
      <c r="D2283" s="26" t="s">
        <v>9416</v>
      </c>
      <c r="E2283" s="28" t="s">
        <v>974</v>
      </c>
      <c r="F2283" s="28" t="s">
        <v>3220</v>
      </c>
      <c r="G2283" s="27">
        <v>40561</v>
      </c>
      <c r="H2283" s="26">
        <v>9.16</v>
      </c>
      <c r="I2283" s="26" t="s">
        <v>3</v>
      </c>
      <c r="J2283" s="26" t="s">
        <v>3221</v>
      </c>
      <c r="K2283" s="27">
        <v>40603</v>
      </c>
      <c r="L2283" s="27">
        <v>40682</v>
      </c>
      <c r="M2283" s="27"/>
      <c r="N2283" s="27">
        <v>40874</v>
      </c>
      <c r="O2283" s="26">
        <v>9.16</v>
      </c>
      <c r="P2283" s="26"/>
      <c r="Q2283" s="26"/>
    </row>
    <row r="2284" spans="1:17" x14ac:dyDescent="0.25">
      <c r="A2284" s="26">
        <v>3154</v>
      </c>
      <c r="B2284" s="26">
        <v>4915</v>
      </c>
      <c r="C2284" s="26" t="s">
        <v>0</v>
      </c>
      <c r="D2284" s="26" t="s">
        <v>9416</v>
      </c>
      <c r="E2284" s="28" t="s">
        <v>974</v>
      </c>
      <c r="F2284" s="28" t="s">
        <v>3222</v>
      </c>
      <c r="G2284" s="27">
        <v>40561</v>
      </c>
      <c r="H2284" s="26">
        <v>9.9</v>
      </c>
      <c r="I2284" s="26" t="s">
        <v>3</v>
      </c>
      <c r="J2284" s="26" t="s">
        <v>3223</v>
      </c>
      <c r="K2284" s="27">
        <v>40599</v>
      </c>
      <c r="L2284" s="27">
        <v>40686</v>
      </c>
      <c r="M2284" s="27"/>
      <c r="N2284" s="27">
        <v>40942</v>
      </c>
      <c r="O2284" s="26">
        <v>9.9</v>
      </c>
      <c r="P2284" s="26"/>
      <c r="Q2284" s="26"/>
    </row>
    <row r="2285" spans="1:17" x14ac:dyDescent="0.25">
      <c r="A2285" s="26">
        <v>3155</v>
      </c>
      <c r="B2285" s="26">
        <v>4916</v>
      </c>
      <c r="C2285" s="26" t="s">
        <v>0</v>
      </c>
      <c r="D2285" s="26" t="s">
        <v>9416</v>
      </c>
      <c r="E2285" s="28" t="s">
        <v>974</v>
      </c>
      <c r="F2285" s="28" t="s">
        <v>3293</v>
      </c>
      <c r="G2285" s="27">
        <v>40561</v>
      </c>
      <c r="H2285" s="26">
        <v>4.9400000000000004</v>
      </c>
      <c r="I2285" s="26" t="s">
        <v>3</v>
      </c>
      <c r="J2285" s="26" t="s">
        <v>3294</v>
      </c>
      <c r="K2285" s="27">
        <v>40599</v>
      </c>
      <c r="L2285" s="27">
        <v>40688</v>
      </c>
      <c r="M2285" s="27"/>
      <c r="N2285" s="27">
        <v>40925</v>
      </c>
      <c r="O2285" s="26">
        <v>4.9349999999999996</v>
      </c>
      <c r="P2285" s="26"/>
      <c r="Q2285" s="26"/>
    </row>
    <row r="2286" spans="1:17" x14ac:dyDescent="0.25">
      <c r="A2286" s="26">
        <v>3156</v>
      </c>
      <c r="B2286" s="26">
        <v>4917</v>
      </c>
      <c r="C2286" s="26" t="s">
        <v>0</v>
      </c>
      <c r="D2286" s="26" t="s">
        <v>9416</v>
      </c>
      <c r="E2286" s="28" t="s">
        <v>974</v>
      </c>
      <c r="F2286" s="28" t="s">
        <v>3295</v>
      </c>
      <c r="G2286" s="27">
        <v>40561</v>
      </c>
      <c r="H2286" s="26">
        <v>9.08</v>
      </c>
      <c r="I2286" s="26" t="s">
        <v>3</v>
      </c>
      <c r="J2286" s="26" t="s">
        <v>3296</v>
      </c>
      <c r="K2286" s="27">
        <v>40599</v>
      </c>
      <c r="L2286" s="27">
        <v>40661</v>
      </c>
      <c r="M2286" s="27"/>
      <c r="N2286" s="27">
        <v>40820</v>
      </c>
      <c r="O2286" s="26">
        <v>9.0749999999999993</v>
      </c>
      <c r="P2286" s="26"/>
      <c r="Q2286" s="26"/>
    </row>
    <row r="2287" spans="1:17" x14ac:dyDescent="0.25">
      <c r="A2287" s="26">
        <v>3157</v>
      </c>
      <c r="B2287" s="26">
        <v>4918</v>
      </c>
      <c r="C2287" s="26" t="s">
        <v>0</v>
      </c>
      <c r="D2287" s="26" t="s">
        <v>9416</v>
      </c>
      <c r="E2287" s="28" t="s">
        <v>974</v>
      </c>
      <c r="F2287" s="28" t="s">
        <v>3297</v>
      </c>
      <c r="G2287" s="27">
        <v>40561</v>
      </c>
      <c r="H2287" s="26">
        <v>9.99</v>
      </c>
      <c r="I2287" s="26" t="s">
        <v>3</v>
      </c>
      <c r="J2287" s="26" t="s">
        <v>3298</v>
      </c>
      <c r="K2287" s="27">
        <v>40616</v>
      </c>
      <c r="L2287" s="27">
        <v>40665</v>
      </c>
      <c r="M2287" s="27"/>
      <c r="N2287" s="27">
        <v>40742</v>
      </c>
      <c r="O2287" s="26">
        <v>9.99</v>
      </c>
      <c r="P2287" s="26"/>
      <c r="Q2287" s="26"/>
    </row>
    <row r="2288" spans="1:17" x14ac:dyDescent="0.25">
      <c r="A2288" s="26">
        <v>3158</v>
      </c>
      <c r="B2288" s="26">
        <v>4919</v>
      </c>
      <c r="C2288" s="26" t="s">
        <v>0</v>
      </c>
      <c r="D2288" s="26" t="s">
        <v>9416</v>
      </c>
      <c r="E2288" s="28" t="s">
        <v>974</v>
      </c>
      <c r="F2288" s="28" t="s">
        <v>3299</v>
      </c>
      <c r="G2288" s="27">
        <v>40561</v>
      </c>
      <c r="H2288" s="26">
        <v>9.89</v>
      </c>
      <c r="I2288" s="26" t="s">
        <v>3</v>
      </c>
      <c r="J2288" s="26" t="s">
        <v>3300</v>
      </c>
      <c r="K2288" s="27">
        <v>40603</v>
      </c>
      <c r="L2288" s="27">
        <v>40662</v>
      </c>
      <c r="M2288" s="27"/>
      <c r="N2288" s="27">
        <v>40821</v>
      </c>
      <c r="O2288" s="26">
        <v>9.89</v>
      </c>
      <c r="P2288" s="26"/>
      <c r="Q2288" s="26"/>
    </row>
    <row r="2289" spans="1:17" x14ac:dyDescent="0.25">
      <c r="A2289" s="26">
        <v>3159</v>
      </c>
      <c r="B2289" s="26">
        <v>4920</v>
      </c>
      <c r="C2289" s="26" t="s">
        <v>0</v>
      </c>
      <c r="D2289" s="26" t="s">
        <v>9416</v>
      </c>
      <c r="E2289" s="28" t="s">
        <v>974</v>
      </c>
      <c r="F2289" s="28" t="s">
        <v>3301</v>
      </c>
      <c r="G2289" s="27">
        <v>40561</v>
      </c>
      <c r="H2289" s="26">
        <v>9.89</v>
      </c>
      <c r="I2289" s="26" t="s">
        <v>3</v>
      </c>
      <c r="J2289" s="26" t="s">
        <v>3302</v>
      </c>
      <c r="K2289" s="27">
        <v>40606</v>
      </c>
      <c r="L2289" s="27">
        <v>40669</v>
      </c>
      <c r="M2289" s="27"/>
      <c r="N2289" s="27">
        <v>40834</v>
      </c>
      <c r="O2289" s="26">
        <v>9.89</v>
      </c>
      <c r="P2289" s="26"/>
      <c r="Q2289" s="26"/>
    </row>
    <row r="2290" spans="1:17" x14ac:dyDescent="0.25">
      <c r="A2290" s="26">
        <v>3160</v>
      </c>
      <c r="B2290" s="26">
        <v>4921</v>
      </c>
      <c r="C2290" s="26" t="s">
        <v>0</v>
      </c>
      <c r="D2290" s="26" t="s">
        <v>9416</v>
      </c>
      <c r="E2290" s="28" t="s">
        <v>974</v>
      </c>
      <c r="F2290" s="28" t="s">
        <v>3303</v>
      </c>
      <c r="G2290" s="27">
        <v>40561</v>
      </c>
      <c r="H2290" s="26">
        <v>9.9499999999999993</v>
      </c>
      <c r="I2290" s="26" t="s">
        <v>3</v>
      </c>
      <c r="J2290" s="26" t="s">
        <v>3304</v>
      </c>
      <c r="K2290" s="27">
        <v>40599</v>
      </c>
      <c r="L2290" s="27">
        <v>40673</v>
      </c>
      <c r="M2290" s="27"/>
      <c r="N2290" s="27">
        <v>40951</v>
      </c>
      <c r="O2290" s="26">
        <v>9.9450000000000003</v>
      </c>
      <c r="P2290" s="26"/>
      <c r="Q2290" s="26"/>
    </row>
    <row r="2291" spans="1:17" x14ac:dyDescent="0.25">
      <c r="A2291" s="26">
        <v>3161</v>
      </c>
      <c r="B2291" s="26">
        <v>4922</v>
      </c>
      <c r="C2291" s="26" t="s">
        <v>0</v>
      </c>
      <c r="D2291" s="26" t="s">
        <v>9416</v>
      </c>
      <c r="E2291" s="28" t="s">
        <v>974</v>
      </c>
      <c r="F2291" s="28" t="s">
        <v>3305</v>
      </c>
      <c r="G2291" s="27">
        <v>40561</v>
      </c>
      <c r="H2291" s="26">
        <v>9.89</v>
      </c>
      <c r="I2291" s="26" t="s">
        <v>3</v>
      </c>
      <c r="J2291" s="26" t="s">
        <v>2642</v>
      </c>
      <c r="K2291" s="27">
        <v>40599</v>
      </c>
      <c r="L2291" s="27">
        <v>40654</v>
      </c>
      <c r="M2291" s="27"/>
      <c r="N2291" s="27">
        <v>40858</v>
      </c>
      <c r="O2291" s="26">
        <v>9.89</v>
      </c>
      <c r="P2291" s="26"/>
      <c r="Q2291" s="26"/>
    </row>
    <row r="2292" spans="1:17" x14ac:dyDescent="0.25">
      <c r="A2292" s="26">
        <v>3162</v>
      </c>
      <c r="B2292" s="26">
        <v>4923</v>
      </c>
      <c r="C2292" s="26" t="s">
        <v>0</v>
      </c>
      <c r="D2292" s="26" t="s">
        <v>9416</v>
      </c>
      <c r="E2292" s="28" t="s">
        <v>974</v>
      </c>
      <c r="F2292" s="28" t="s">
        <v>3306</v>
      </c>
      <c r="G2292" s="27">
        <v>40561</v>
      </c>
      <c r="H2292" s="26">
        <v>9.99</v>
      </c>
      <c r="I2292" s="26" t="s">
        <v>3</v>
      </c>
      <c r="J2292" s="26" t="s">
        <v>3307</v>
      </c>
      <c r="K2292" s="27">
        <v>40605</v>
      </c>
      <c r="L2292" s="27">
        <v>40697</v>
      </c>
      <c r="M2292" s="27"/>
      <c r="N2292" s="27">
        <v>41039</v>
      </c>
      <c r="O2292" s="26">
        <v>9.99</v>
      </c>
      <c r="P2292" s="26"/>
      <c r="Q2292" s="26"/>
    </row>
    <row r="2293" spans="1:17" x14ac:dyDescent="0.25">
      <c r="A2293" s="26">
        <v>3163</v>
      </c>
      <c r="B2293" s="26">
        <v>4924</v>
      </c>
      <c r="C2293" s="26" t="s">
        <v>0</v>
      </c>
      <c r="D2293" s="26" t="s">
        <v>9416</v>
      </c>
      <c r="E2293" s="28" t="s">
        <v>974</v>
      </c>
      <c r="F2293" s="28" t="s">
        <v>3308</v>
      </c>
      <c r="G2293" s="27">
        <v>40561</v>
      </c>
      <c r="H2293" s="26">
        <v>9.66</v>
      </c>
      <c r="I2293" s="26" t="s">
        <v>3</v>
      </c>
      <c r="J2293" s="26" t="s">
        <v>3309</v>
      </c>
      <c r="K2293" s="27">
        <v>40605</v>
      </c>
      <c r="L2293" s="27">
        <v>40620</v>
      </c>
      <c r="M2293" s="27"/>
      <c r="N2293" s="27">
        <v>40758</v>
      </c>
      <c r="O2293" s="26">
        <v>9.66</v>
      </c>
      <c r="P2293" s="26"/>
      <c r="Q2293" s="26"/>
    </row>
    <row r="2294" spans="1:17" x14ac:dyDescent="0.25">
      <c r="A2294" s="26">
        <v>3164</v>
      </c>
      <c r="B2294" s="26">
        <v>4925</v>
      </c>
      <c r="C2294" s="26" t="s">
        <v>0</v>
      </c>
      <c r="D2294" s="26" t="s">
        <v>9416</v>
      </c>
      <c r="E2294" s="28" t="s">
        <v>974</v>
      </c>
      <c r="F2294" s="28" t="s">
        <v>3310</v>
      </c>
      <c r="G2294" s="27">
        <v>40561</v>
      </c>
      <c r="H2294" s="26">
        <v>9.84</v>
      </c>
      <c r="I2294" s="26" t="s">
        <v>3</v>
      </c>
      <c r="J2294" s="26" t="s">
        <v>3311</v>
      </c>
      <c r="K2294" s="27">
        <v>40604</v>
      </c>
      <c r="L2294" s="27">
        <v>40695</v>
      </c>
      <c r="M2294" s="27"/>
      <c r="N2294" s="27">
        <v>41039</v>
      </c>
      <c r="O2294" s="26">
        <v>9.84</v>
      </c>
      <c r="P2294" s="26"/>
      <c r="Q2294" s="26"/>
    </row>
    <row r="2295" spans="1:17" x14ac:dyDescent="0.25">
      <c r="A2295" s="26">
        <v>3165</v>
      </c>
      <c r="B2295" s="26">
        <v>4926</v>
      </c>
      <c r="C2295" s="26" t="s">
        <v>0</v>
      </c>
      <c r="D2295" s="26" t="s">
        <v>9416</v>
      </c>
      <c r="E2295" s="28" t="s">
        <v>974</v>
      </c>
      <c r="F2295" s="28" t="s">
        <v>3312</v>
      </c>
      <c r="G2295" s="27">
        <v>40561</v>
      </c>
      <c r="H2295" s="26">
        <v>6.9</v>
      </c>
      <c r="I2295" s="26" t="s">
        <v>3</v>
      </c>
      <c r="J2295" s="26" t="s">
        <v>3313</v>
      </c>
      <c r="K2295" s="27">
        <v>40603</v>
      </c>
      <c r="L2295" s="27">
        <v>40669</v>
      </c>
      <c r="M2295" s="27"/>
      <c r="N2295" s="27">
        <v>40788</v>
      </c>
      <c r="O2295" s="26">
        <v>6.9</v>
      </c>
      <c r="P2295" s="26"/>
      <c r="Q2295" s="26"/>
    </row>
    <row r="2296" spans="1:17" x14ac:dyDescent="0.25">
      <c r="A2296" s="26">
        <v>3166</v>
      </c>
      <c r="B2296" s="26">
        <v>4927</v>
      </c>
      <c r="C2296" s="26" t="s">
        <v>0</v>
      </c>
      <c r="D2296" s="26" t="s">
        <v>9416</v>
      </c>
      <c r="E2296" s="28" t="s">
        <v>974</v>
      </c>
      <c r="F2296" s="28" t="s">
        <v>3314</v>
      </c>
      <c r="G2296" s="27">
        <v>40561</v>
      </c>
      <c r="H2296" s="26">
        <v>9.8699999999999992</v>
      </c>
      <c r="I2296" s="26" t="s">
        <v>3</v>
      </c>
      <c r="J2296" s="26" t="s">
        <v>3315</v>
      </c>
      <c r="K2296" s="27">
        <v>40599</v>
      </c>
      <c r="L2296" s="27">
        <v>40605</v>
      </c>
      <c r="M2296" s="27"/>
      <c r="N2296" s="27">
        <v>40779</v>
      </c>
      <c r="O2296" s="26">
        <v>9.8699999999999992</v>
      </c>
      <c r="P2296" s="26"/>
      <c r="Q2296" s="26"/>
    </row>
    <row r="2297" spans="1:17" x14ac:dyDescent="0.25">
      <c r="A2297" s="26">
        <v>3167</v>
      </c>
      <c r="B2297" s="26">
        <v>4849</v>
      </c>
      <c r="C2297" s="26" t="s">
        <v>0</v>
      </c>
      <c r="D2297" s="26" t="s">
        <v>9415</v>
      </c>
      <c r="E2297" s="28" t="s">
        <v>974</v>
      </c>
      <c r="F2297" s="28" t="s">
        <v>3224</v>
      </c>
      <c r="G2297" s="27">
        <v>40561</v>
      </c>
      <c r="H2297" s="26">
        <v>9.8699999999999992</v>
      </c>
      <c r="I2297" s="26" t="s">
        <v>3</v>
      </c>
      <c r="J2297" s="26" t="s">
        <v>3225</v>
      </c>
      <c r="K2297" s="27">
        <v>40731</v>
      </c>
      <c r="L2297" s="27">
        <v>40819</v>
      </c>
      <c r="M2297" s="27"/>
      <c r="N2297" s="27">
        <v>41068</v>
      </c>
      <c r="O2297" s="26">
        <v>9.8699999999999992</v>
      </c>
      <c r="P2297" s="26"/>
      <c r="Q2297" s="26"/>
    </row>
    <row r="2298" spans="1:17" x14ac:dyDescent="0.25">
      <c r="A2298" s="26">
        <v>3168</v>
      </c>
      <c r="B2298" s="26">
        <v>4850</v>
      </c>
      <c r="C2298" s="26" t="s">
        <v>0</v>
      </c>
      <c r="D2298" s="26" t="s">
        <v>9415</v>
      </c>
      <c r="E2298" s="28" t="s">
        <v>974</v>
      </c>
      <c r="F2298" s="28" t="s">
        <v>3226</v>
      </c>
      <c r="G2298" s="27">
        <v>40561</v>
      </c>
      <c r="H2298" s="26">
        <v>9.8699999999999992</v>
      </c>
      <c r="I2298" s="26" t="s">
        <v>3</v>
      </c>
      <c r="J2298" s="26" t="s">
        <v>3227</v>
      </c>
      <c r="K2298" s="27">
        <v>40731</v>
      </c>
      <c r="L2298" s="27">
        <v>40823</v>
      </c>
      <c r="M2298" s="27"/>
      <c r="N2298" s="27">
        <v>41058</v>
      </c>
      <c r="O2298" s="26">
        <v>9.8699999999999992</v>
      </c>
      <c r="P2298" s="26"/>
      <c r="Q2298" s="26"/>
    </row>
    <row r="2299" spans="1:17" x14ac:dyDescent="0.25">
      <c r="A2299" s="26">
        <v>3169</v>
      </c>
      <c r="B2299" s="26">
        <v>4851</v>
      </c>
      <c r="C2299" s="26" t="s">
        <v>0</v>
      </c>
      <c r="D2299" s="26" t="s">
        <v>9415</v>
      </c>
      <c r="E2299" s="28" t="s">
        <v>974</v>
      </c>
      <c r="F2299" s="28" t="s">
        <v>3228</v>
      </c>
      <c r="G2299" s="27">
        <v>40561</v>
      </c>
      <c r="H2299" s="26">
        <v>9.8000000000000007</v>
      </c>
      <c r="I2299" s="26" t="s">
        <v>3</v>
      </c>
      <c r="J2299" s="26" t="s">
        <v>8778</v>
      </c>
      <c r="K2299" s="27">
        <v>40735</v>
      </c>
      <c r="L2299" s="27">
        <v>40760</v>
      </c>
      <c r="M2299" s="27"/>
      <c r="N2299" s="27">
        <v>40857</v>
      </c>
      <c r="O2299" s="26">
        <v>9.8000000000000007</v>
      </c>
      <c r="P2299" s="26"/>
      <c r="Q2299" s="26"/>
    </row>
    <row r="2300" spans="1:17" x14ac:dyDescent="0.25">
      <c r="A2300" s="26">
        <v>3170</v>
      </c>
      <c r="B2300" s="26">
        <v>4852</v>
      </c>
      <c r="C2300" s="26" t="s">
        <v>0</v>
      </c>
      <c r="D2300" s="26" t="s">
        <v>9415</v>
      </c>
      <c r="E2300" s="28" t="s">
        <v>974</v>
      </c>
      <c r="F2300" s="28" t="s">
        <v>1473</v>
      </c>
      <c r="G2300" s="27">
        <v>40561</v>
      </c>
      <c r="H2300" s="26">
        <v>9.89</v>
      </c>
      <c r="I2300" s="26" t="s">
        <v>3</v>
      </c>
      <c r="J2300" s="26" t="s">
        <v>8779</v>
      </c>
      <c r="K2300" s="27">
        <v>40735</v>
      </c>
      <c r="L2300" s="27">
        <v>40765</v>
      </c>
      <c r="M2300" s="27"/>
      <c r="N2300" s="27">
        <v>40847</v>
      </c>
      <c r="O2300" s="26">
        <v>9.89</v>
      </c>
      <c r="P2300" s="26"/>
      <c r="Q2300" s="26"/>
    </row>
    <row r="2301" spans="1:17" x14ac:dyDescent="0.25">
      <c r="A2301" s="26">
        <v>3171</v>
      </c>
      <c r="B2301" s="26">
        <v>4853</v>
      </c>
      <c r="C2301" s="26" t="s">
        <v>0</v>
      </c>
      <c r="D2301" s="26" t="s">
        <v>9415</v>
      </c>
      <c r="E2301" s="28" t="s">
        <v>974</v>
      </c>
      <c r="F2301" s="28" t="s">
        <v>3229</v>
      </c>
      <c r="G2301" s="27">
        <v>40561</v>
      </c>
      <c r="H2301" s="26">
        <v>9.8000000000000007</v>
      </c>
      <c r="I2301" s="26" t="s">
        <v>3</v>
      </c>
      <c r="J2301" s="26" t="s">
        <v>3230</v>
      </c>
      <c r="K2301" s="27">
        <v>40735</v>
      </c>
      <c r="L2301" s="27">
        <v>40750</v>
      </c>
      <c r="M2301" s="27"/>
      <c r="N2301" s="27">
        <v>40948</v>
      </c>
      <c r="O2301" s="26">
        <v>9.8000000000000007</v>
      </c>
      <c r="P2301" s="26"/>
      <c r="Q2301" s="26"/>
    </row>
    <row r="2302" spans="1:17" x14ac:dyDescent="0.25">
      <c r="A2302" s="26">
        <v>3172</v>
      </c>
      <c r="B2302" s="26">
        <v>4854</v>
      </c>
      <c r="C2302" s="26" t="s">
        <v>0</v>
      </c>
      <c r="D2302" s="26" t="s">
        <v>9415</v>
      </c>
      <c r="E2302" s="28" t="s">
        <v>974</v>
      </c>
      <c r="F2302" s="28" t="s">
        <v>1699</v>
      </c>
      <c r="G2302" s="27">
        <v>40561</v>
      </c>
      <c r="H2302" s="26">
        <v>9.89</v>
      </c>
      <c r="I2302" s="26" t="s">
        <v>3</v>
      </c>
      <c r="J2302" s="26" t="s">
        <v>1809</v>
      </c>
      <c r="K2302" s="27">
        <v>40735</v>
      </c>
      <c r="L2302" s="27">
        <v>40780</v>
      </c>
      <c r="M2302" s="27"/>
      <c r="N2302" s="27">
        <v>40891</v>
      </c>
      <c r="O2302" s="26">
        <v>9.89</v>
      </c>
      <c r="P2302" s="26"/>
      <c r="Q2302" s="26"/>
    </row>
    <row r="2303" spans="1:17" x14ac:dyDescent="0.25">
      <c r="A2303" s="26">
        <v>3173</v>
      </c>
      <c r="B2303" s="26">
        <v>4855</v>
      </c>
      <c r="C2303" s="26" t="s">
        <v>0</v>
      </c>
      <c r="D2303" s="26" t="s">
        <v>9415</v>
      </c>
      <c r="E2303" s="28" t="s">
        <v>974</v>
      </c>
      <c r="F2303" s="28" t="s">
        <v>3231</v>
      </c>
      <c r="G2303" s="27">
        <v>40561</v>
      </c>
      <c r="H2303" s="26">
        <v>9.8000000000000007</v>
      </c>
      <c r="I2303" s="26" t="s">
        <v>3</v>
      </c>
      <c r="J2303" s="26" t="s">
        <v>8780</v>
      </c>
      <c r="K2303" s="27">
        <v>40735</v>
      </c>
      <c r="L2303" s="27">
        <v>40823</v>
      </c>
      <c r="M2303" s="27"/>
      <c r="N2303" s="27">
        <v>41025</v>
      </c>
      <c r="O2303" s="26">
        <v>9.8000000000000007</v>
      </c>
      <c r="P2303" s="26"/>
      <c r="Q2303" s="26"/>
    </row>
    <row r="2304" spans="1:17" x14ac:dyDescent="0.25">
      <c r="A2304" s="26">
        <v>3174</v>
      </c>
      <c r="B2304" s="26">
        <v>4856</v>
      </c>
      <c r="C2304" s="26" t="s">
        <v>0</v>
      </c>
      <c r="D2304" s="26" t="s">
        <v>9415</v>
      </c>
      <c r="E2304" s="28" t="s">
        <v>974</v>
      </c>
      <c r="F2304" s="28" t="s">
        <v>3232</v>
      </c>
      <c r="G2304" s="27">
        <v>40561</v>
      </c>
      <c r="H2304" s="26">
        <v>9.8800000000000008</v>
      </c>
      <c r="I2304" s="26" t="s">
        <v>3</v>
      </c>
      <c r="J2304" s="26" t="s">
        <v>2923</v>
      </c>
      <c r="K2304" s="27">
        <v>40735</v>
      </c>
      <c r="L2304" s="27">
        <v>40827</v>
      </c>
      <c r="M2304" s="27"/>
      <c r="N2304" s="27">
        <v>41225</v>
      </c>
      <c r="O2304" s="26">
        <v>9.8800000000000008</v>
      </c>
      <c r="P2304" s="26"/>
      <c r="Q2304" s="26"/>
    </row>
    <row r="2305" spans="1:17" x14ac:dyDescent="0.25">
      <c r="A2305" s="26">
        <v>3175</v>
      </c>
      <c r="B2305" s="26">
        <v>4857</v>
      </c>
      <c r="C2305" s="26" t="s">
        <v>0</v>
      </c>
      <c r="D2305" s="26" t="s">
        <v>9415</v>
      </c>
      <c r="E2305" s="28" t="s">
        <v>974</v>
      </c>
      <c r="F2305" s="28" t="s">
        <v>3233</v>
      </c>
      <c r="G2305" s="27">
        <v>40561</v>
      </c>
      <c r="H2305" s="26">
        <v>9.74</v>
      </c>
      <c r="I2305" s="26" t="s">
        <v>3</v>
      </c>
      <c r="J2305" s="26" t="s">
        <v>8784</v>
      </c>
      <c r="K2305" s="27">
        <v>40737</v>
      </c>
      <c r="L2305" s="27">
        <v>40743</v>
      </c>
      <c r="M2305" s="27"/>
      <c r="N2305" s="27">
        <v>40800</v>
      </c>
      <c r="O2305" s="26">
        <v>9.74</v>
      </c>
      <c r="P2305" s="26"/>
      <c r="Q2305" s="26"/>
    </row>
    <row r="2306" spans="1:17" x14ac:dyDescent="0.25">
      <c r="A2306" s="26">
        <v>3176</v>
      </c>
      <c r="B2306" s="26">
        <v>4858</v>
      </c>
      <c r="C2306" s="26" t="s">
        <v>0</v>
      </c>
      <c r="D2306" s="26" t="s">
        <v>9415</v>
      </c>
      <c r="E2306" s="28" t="s">
        <v>974</v>
      </c>
      <c r="F2306" s="28" t="s">
        <v>3234</v>
      </c>
      <c r="G2306" s="27">
        <v>40561</v>
      </c>
      <c r="H2306" s="26">
        <v>9.35</v>
      </c>
      <c r="I2306" s="26" t="s">
        <v>3</v>
      </c>
      <c r="J2306" s="26" t="s">
        <v>8785</v>
      </c>
      <c r="K2306" s="27">
        <v>40737</v>
      </c>
      <c r="L2306" s="27">
        <v>40813</v>
      </c>
      <c r="M2306" s="27"/>
      <c r="N2306" s="27">
        <v>40893</v>
      </c>
      <c r="O2306" s="26">
        <v>9.35</v>
      </c>
      <c r="P2306" s="26"/>
      <c r="Q2306" s="26"/>
    </row>
    <row r="2307" spans="1:17" x14ac:dyDescent="0.25">
      <c r="A2307" s="26">
        <v>3177</v>
      </c>
      <c r="B2307" s="26">
        <v>4859</v>
      </c>
      <c r="C2307" s="26" t="s">
        <v>0</v>
      </c>
      <c r="D2307" s="26" t="s">
        <v>9415</v>
      </c>
      <c r="E2307" s="28" t="s">
        <v>974</v>
      </c>
      <c r="F2307" s="28" t="s">
        <v>3235</v>
      </c>
      <c r="G2307" s="27">
        <v>40561</v>
      </c>
      <c r="H2307" s="26">
        <v>4.92</v>
      </c>
      <c r="I2307" s="26" t="s">
        <v>3</v>
      </c>
      <c r="J2307" s="26" t="s">
        <v>3236</v>
      </c>
      <c r="K2307" s="27">
        <v>40737</v>
      </c>
      <c r="L2307" s="27">
        <v>40791</v>
      </c>
      <c r="M2307" s="27"/>
      <c r="N2307" s="27">
        <v>40823</v>
      </c>
      <c r="O2307" s="26">
        <v>4.92</v>
      </c>
      <c r="P2307" s="26"/>
      <c r="Q2307" s="26"/>
    </row>
    <row r="2308" spans="1:17" x14ac:dyDescent="0.25">
      <c r="A2308" s="26">
        <v>3178</v>
      </c>
      <c r="B2308" s="26">
        <v>4860</v>
      </c>
      <c r="C2308" s="26" t="s">
        <v>0</v>
      </c>
      <c r="D2308" s="26" t="s">
        <v>9415</v>
      </c>
      <c r="E2308" s="28" t="s">
        <v>974</v>
      </c>
      <c r="F2308" s="28" t="s">
        <v>3237</v>
      </c>
      <c r="G2308" s="27">
        <v>40561</v>
      </c>
      <c r="H2308" s="26">
        <v>9.84</v>
      </c>
      <c r="I2308" s="26" t="s">
        <v>3</v>
      </c>
      <c r="J2308" s="26" t="s">
        <v>8786</v>
      </c>
      <c r="K2308" s="27">
        <v>40737</v>
      </c>
      <c r="L2308" s="27">
        <v>40753</v>
      </c>
      <c r="M2308" s="27"/>
      <c r="N2308" s="27">
        <v>40833</v>
      </c>
      <c r="O2308" s="26">
        <v>9.84</v>
      </c>
      <c r="P2308" s="26"/>
      <c r="Q2308" s="26"/>
    </row>
    <row r="2309" spans="1:17" x14ac:dyDescent="0.25">
      <c r="A2309" s="26">
        <v>3179</v>
      </c>
      <c r="B2309" s="26">
        <v>4861</v>
      </c>
      <c r="C2309" s="26" t="s">
        <v>0</v>
      </c>
      <c r="D2309" s="26" t="s">
        <v>9415</v>
      </c>
      <c r="E2309" s="28" t="s">
        <v>974</v>
      </c>
      <c r="F2309" s="28" t="s">
        <v>3238</v>
      </c>
      <c r="G2309" s="27">
        <v>40561</v>
      </c>
      <c r="H2309" s="26">
        <v>7.35</v>
      </c>
      <c r="I2309" s="26" t="s">
        <v>3</v>
      </c>
      <c r="J2309" s="26" t="s">
        <v>8779</v>
      </c>
      <c r="K2309" s="27">
        <v>40737</v>
      </c>
      <c r="L2309" s="27">
        <v>40829</v>
      </c>
      <c r="M2309" s="27"/>
      <c r="N2309" s="27">
        <v>41082</v>
      </c>
      <c r="O2309" s="26">
        <v>7.35</v>
      </c>
      <c r="P2309" s="26"/>
      <c r="Q2309" s="26"/>
    </row>
    <row r="2310" spans="1:17" x14ac:dyDescent="0.25">
      <c r="A2310" s="26">
        <v>3180</v>
      </c>
      <c r="B2310" s="26">
        <v>4862</v>
      </c>
      <c r="C2310" s="26" t="s">
        <v>0</v>
      </c>
      <c r="D2310" s="26" t="s">
        <v>9415</v>
      </c>
      <c r="E2310" s="28" t="s">
        <v>974</v>
      </c>
      <c r="F2310" s="28" t="s">
        <v>3239</v>
      </c>
      <c r="G2310" s="27">
        <v>40561</v>
      </c>
      <c r="H2310" s="26">
        <v>9.8000000000000007</v>
      </c>
      <c r="I2310" s="26" t="s">
        <v>3</v>
      </c>
      <c r="J2310" s="26" t="s">
        <v>8787</v>
      </c>
      <c r="K2310" s="27">
        <v>40737</v>
      </c>
      <c r="L2310" s="27">
        <v>40816</v>
      </c>
      <c r="M2310" s="27"/>
      <c r="N2310" s="27">
        <v>40991</v>
      </c>
      <c r="O2310" s="26">
        <v>9.8000000000000007</v>
      </c>
      <c r="P2310" s="26"/>
      <c r="Q2310" s="26"/>
    </row>
    <row r="2311" spans="1:17" x14ac:dyDescent="0.25">
      <c r="A2311" s="26">
        <v>3181</v>
      </c>
      <c r="B2311" s="26">
        <v>4863</v>
      </c>
      <c r="C2311" s="26" t="s">
        <v>0</v>
      </c>
      <c r="D2311" s="26" t="s">
        <v>9415</v>
      </c>
      <c r="E2311" s="28" t="s">
        <v>974</v>
      </c>
      <c r="F2311" s="28" t="s">
        <v>3240</v>
      </c>
      <c r="G2311" s="27">
        <v>40561</v>
      </c>
      <c r="H2311" s="26">
        <v>6.75</v>
      </c>
      <c r="I2311" s="26" t="s">
        <v>3</v>
      </c>
      <c r="J2311" s="26" t="s">
        <v>8788</v>
      </c>
      <c r="K2311" s="27">
        <v>40737</v>
      </c>
      <c r="L2311" s="27">
        <v>40826</v>
      </c>
      <c r="M2311" s="27"/>
      <c r="N2311" s="27">
        <v>41302</v>
      </c>
      <c r="O2311" s="26">
        <v>6.75</v>
      </c>
      <c r="P2311" s="26"/>
      <c r="Q2311" s="26"/>
    </row>
    <row r="2312" spans="1:17" x14ac:dyDescent="0.25">
      <c r="A2312" s="26">
        <v>3182</v>
      </c>
      <c r="B2312" s="26">
        <v>4864</v>
      </c>
      <c r="C2312" s="26" t="s">
        <v>0</v>
      </c>
      <c r="D2312" s="26" t="s">
        <v>9415</v>
      </c>
      <c r="E2312" s="28" t="s">
        <v>974</v>
      </c>
      <c r="F2312" s="28" t="s">
        <v>3241</v>
      </c>
      <c r="G2312" s="27">
        <v>40561</v>
      </c>
      <c r="H2312" s="26">
        <v>10</v>
      </c>
      <c r="I2312" s="26" t="s">
        <v>3</v>
      </c>
      <c r="J2312" s="26" t="s">
        <v>1970</v>
      </c>
      <c r="K2312" s="27">
        <v>40737</v>
      </c>
      <c r="L2312" s="27">
        <v>40763</v>
      </c>
      <c r="M2312" s="27"/>
      <c r="N2312" s="27">
        <v>40836</v>
      </c>
      <c r="O2312" s="26">
        <v>10</v>
      </c>
      <c r="P2312" s="26"/>
      <c r="Q2312" s="26"/>
    </row>
    <row r="2313" spans="1:17" x14ac:dyDescent="0.25">
      <c r="A2313" s="26">
        <v>3183</v>
      </c>
      <c r="B2313" s="26">
        <v>4865</v>
      </c>
      <c r="C2313" s="26" t="s">
        <v>0</v>
      </c>
      <c r="D2313" s="26" t="s">
        <v>9415</v>
      </c>
      <c r="E2313" s="28" t="s">
        <v>974</v>
      </c>
      <c r="F2313" s="28" t="s">
        <v>3242</v>
      </c>
      <c r="G2313" s="27">
        <v>40561</v>
      </c>
      <c r="H2313" s="26">
        <v>10</v>
      </c>
      <c r="I2313" s="26" t="s">
        <v>3</v>
      </c>
      <c r="J2313" s="26" t="s">
        <v>1970</v>
      </c>
      <c r="K2313" s="27">
        <v>40737</v>
      </c>
      <c r="L2313" s="27">
        <v>40763</v>
      </c>
      <c r="M2313" s="27"/>
      <c r="N2313" s="27">
        <v>40836</v>
      </c>
      <c r="O2313" s="26">
        <v>10</v>
      </c>
      <c r="P2313" s="26"/>
      <c r="Q2313" s="26"/>
    </row>
    <row r="2314" spans="1:17" x14ac:dyDescent="0.25">
      <c r="A2314" s="26">
        <v>3184</v>
      </c>
      <c r="B2314" s="26">
        <v>4866</v>
      </c>
      <c r="C2314" s="26" t="s">
        <v>0</v>
      </c>
      <c r="D2314" s="26" t="s">
        <v>9415</v>
      </c>
      <c r="E2314" s="28" t="s">
        <v>974</v>
      </c>
      <c r="F2314" s="28" t="s">
        <v>3243</v>
      </c>
      <c r="G2314" s="27">
        <v>40561</v>
      </c>
      <c r="H2314" s="26">
        <v>9.84</v>
      </c>
      <c r="I2314" s="26" t="s">
        <v>3</v>
      </c>
      <c r="J2314" s="26" t="s">
        <v>8789</v>
      </c>
      <c r="K2314" s="27">
        <v>40738</v>
      </c>
      <c r="L2314" s="27">
        <v>40763</v>
      </c>
      <c r="M2314" s="27"/>
      <c r="N2314" s="27">
        <v>40847</v>
      </c>
      <c r="O2314" s="26">
        <v>9.84</v>
      </c>
      <c r="P2314" s="26"/>
      <c r="Q2314" s="26"/>
    </row>
    <row r="2315" spans="1:17" x14ac:dyDescent="0.25">
      <c r="A2315" s="26">
        <v>3185</v>
      </c>
      <c r="B2315" s="26">
        <v>4867</v>
      </c>
      <c r="C2315" s="26" t="s">
        <v>0</v>
      </c>
      <c r="D2315" s="26" t="s">
        <v>9415</v>
      </c>
      <c r="E2315" s="28" t="s">
        <v>974</v>
      </c>
      <c r="F2315" s="28" t="s">
        <v>3244</v>
      </c>
      <c r="G2315" s="27">
        <v>40561</v>
      </c>
      <c r="H2315" s="26">
        <v>6.44</v>
      </c>
      <c r="I2315" s="26" t="s">
        <v>3</v>
      </c>
      <c r="J2315" s="26" t="s">
        <v>8790</v>
      </c>
      <c r="K2315" s="27">
        <v>40738</v>
      </c>
      <c r="L2315" s="27">
        <v>40813</v>
      </c>
      <c r="M2315" s="27"/>
      <c r="N2315" s="27">
        <v>40857</v>
      </c>
      <c r="O2315" s="26">
        <v>6.44</v>
      </c>
      <c r="P2315" s="26"/>
      <c r="Q2315" s="26"/>
    </row>
    <row r="2316" spans="1:17" x14ac:dyDescent="0.25">
      <c r="A2316" s="26">
        <v>3186</v>
      </c>
      <c r="B2316" s="26">
        <v>4868</v>
      </c>
      <c r="C2316" s="26" t="s">
        <v>0</v>
      </c>
      <c r="D2316" s="26" t="s">
        <v>9415</v>
      </c>
      <c r="E2316" s="28" t="s">
        <v>974</v>
      </c>
      <c r="F2316" s="28" t="s">
        <v>3245</v>
      </c>
      <c r="G2316" s="27">
        <v>40561</v>
      </c>
      <c r="H2316" s="26">
        <v>9.8699999999999992</v>
      </c>
      <c r="I2316" s="26" t="s">
        <v>3</v>
      </c>
      <c r="J2316" s="26" t="s">
        <v>8791</v>
      </c>
      <c r="K2316" s="27">
        <v>40738</v>
      </c>
      <c r="L2316" s="27">
        <v>40829</v>
      </c>
      <c r="M2316" s="27"/>
      <c r="N2316" s="27">
        <v>41067</v>
      </c>
      <c r="O2316" s="26">
        <v>9.8699999999999992</v>
      </c>
      <c r="P2316" s="26"/>
      <c r="Q2316" s="26"/>
    </row>
    <row r="2317" spans="1:17" x14ac:dyDescent="0.25">
      <c r="A2317" s="26">
        <v>3187</v>
      </c>
      <c r="B2317" s="26">
        <v>4869</v>
      </c>
      <c r="C2317" s="26" t="s">
        <v>0</v>
      </c>
      <c r="D2317" s="26" t="s">
        <v>9415</v>
      </c>
      <c r="E2317" s="28" t="s">
        <v>974</v>
      </c>
      <c r="F2317" s="28" t="s">
        <v>3246</v>
      </c>
      <c r="G2317" s="27">
        <v>40561</v>
      </c>
      <c r="H2317" s="26">
        <v>6.58</v>
      </c>
      <c r="I2317" s="26" t="s">
        <v>3</v>
      </c>
      <c r="J2317" s="26" t="s">
        <v>1809</v>
      </c>
      <c r="K2317" s="27">
        <v>40738</v>
      </c>
      <c r="L2317" s="27">
        <v>40829</v>
      </c>
      <c r="M2317" s="27"/>
      <c r="N2317" s="27">
        <v>41080</v>
      </c>
      <c r="O2317" s="26">
        <v>6.58</v>
      </c>
      <c r="P2317" s="26"/>
      <c r="Q2317" s="26"/>
    </row>
    <row r="2318" spans="1:17" x14ac:dyDescent="0.25">
      <c r="A2318" s="26">
        <v>3188</v>
      </c>
      <c r="B2318" s="26">
        <v>4870</v>
      </c>
      <c r="C2318" s="26" t="s">
        <v>0</v>
      </c>
      <c r="D2318" s="26" t="s">
        <v>9415</v>
      </c>
      <c r="E2318" s="28" t="s">
        <v>974</v>
      </c>
      <c r="F2318" s="28" t="s">
        <v>3316</v>
      </c>
      <c r="G2318" s="27">
        <v>40561</v>
      </c>
      <c r="H2318" s="26">
        <v>7.52</v>
      </c>
      <c r="I2318" s="26" t="s">
        <v>3</v>
      </c>
      <c r="J2318" s="26" t="s">
        <v>2479</v>
      </c>
      <c r="K2318" s="27">
        <v>40737</v>
      </c>
      <c r="L2318" s="27">
        <v>40806</v>
      </c>
      <c r="M2318" s="27"/>
      <c r="N2318" s="27">
        <v>40856</v>
      </c>
      <c r="O2318" s="26">
        <v>7.52</v>
      </c>
      <c r="P2318" s="26"/>
      <c r="Q2318" s="26"/>
    </row>
    <row r="2319" spans="1:17" x14ac:dyDescent="0.25">
      <c r="A2319" s="26">
        <v>3189</v>
      </c>
      <c r="B2319" s="26">
        <v>4871</v>
      </c>
      <c r="C2319" s="26" t="s">
        <v>0</v>
      </c>
      <c r="D2319" s="26" t="s">
        <v>9415</v>
      </c>
      <c r="E2319" s="28" t="s">
        <v>974</v>
      </c>
      <c r="F2319" s="28" t="s">
        <v>3240</v>
      </c>
      <c r="G2319" s="27">
        <v>40561</v>
      </c>
      <c r="H2319" s="26">
        <v>4.49</v>
      </c>
      <c r="I2319" s="26" t="s">
        <v>3</v>
      </c>
      <c r="J2319" s="26" t="s">
        <v>8788</v>
      </c>
      <c r="K2319" s="27">
        <v>40737</v>
      </c>
      <c r="L2319" s="27">
        <v>40826</v>
      </c>
      <c r="M2319" s="27"/>
      <c r="N2319" s="27">
        <v>41101</v>
      </c>
      <c r="O2319" s="26">
        <v>4.49</v>
      </c>
      <c r="P2319" s="26"/>
      <c r="Q2319" s="26"/>
    </row>
    <row r="2320" spans="1:17" x14ac:dyDescent="0.25">
      <c r="A2320" s="26">
        <v>3190</v>
      </c>
      <c r="B2320" s="26">
        <v>4872</v>
      </c>
      <c r="C2320" s="26" t="s">
        <v>0</v>
      </c>
      <c r="D2320" s="26" t="s">
        <v>9415</v>
      </c>
      <c r="E2320" s="28" t="s">
        <v>974</v>
      </c>
      <c r="F2320" s="28" t="s">
        <v>3317</v>
      </c>
      <c r="G2320" s="27">
        <v>40561</v>
      </c>
      <c r="H2320" s="26">
        <v>6.5</v>
      </c>
      <c r="I2320" s="26" t="s">
        <v>3</v>
      </c>
      <c r="J2320" s="26" t="s">
        <v>8792</v>
      </c>
      <c r="K2320" s="27">
        <v>40738</v>
      </c>
      <c r="L2320" s="27">
        <v>40829</v>
      </c>
      <c r="M2320" s="27"/>
      <c r="N2320" s="27">
        <v>41065</v>
      </c>
      <c r="O2320" s="26">
        <v>6.5</v>
      </c>
      <c r="P2320" s="26"/>
      <c r="Q2320" s="26"/>
    </row>
    <row r="2321" spans="1:17" x14ac:dyDescent="0.25">
      <c r="A2321" s="26">
        <v>3191</v>
      </c>
      <c r="B2321" s="26">
        <v>4873</v>
      </c>
      <c r="C2321" s="26" t="s">
        <v>0</v>
      </c>
      <c r="D2321" s="26" t="s">
        <v>9415</v>
      </c>
      <c r="E2321" s="28" t="s">
        <v>974</v>
      </c>
      <c r="F2321" s="28" t="s">
        <v>3318</v>
      </c>
      <c r="G2321" s="27">
        <v>40561</v>
      </c>
      <c r="H2321" s="26">
        <v>7.2</v>
      </c>
      <c r="I2321" s="26" t="s">
        <v>3</v>
      </c>
      <c r="J2321" s="26" t="s">
        <v>8793</v>
      </c>
      <c r="K2321" s="27">
        <v>40737</v>
      </c>
      <c r="L2321" s="27">
        <v>40828</v>
      </c>
      <c r="M2321" s="27"/>
      <c r="N2321" s="27">
        <v>41264</v>
      </c>
      <c r="O2321" s="26">
        <v>7.2</v>
      </c>
      <c r="P2321" s="26"/>
      <c r="Q2321" s="26"/>
    </row>
    <row r="2322" spans="1:17" x14ac:dyDescent="0.25">
      <c r="A2322" s="26">
        <v>3192</v>
      </c>
      <c r="B2322" s="26">
        <v>4874</v>
      </c>
      <c r="C2322" s="26" t="s">
        <v>0</v>
      </c>
      <c r="D2322" s="26" t="s">
        <v>9415</v>
      </c>
      <c r="E2322" s="28" t="s">
        <v>974</v>
      </c>
      <c r="F2322" s="28" t="s">
        <v>3319</v>
      </c>
      <c r="G2322" s="27">
        <v>40561</v>
      </c>
      <c r="H2322" s="26">
        <v>9.89</v>
      </c>
      <c r="I2322" s="26" t="s">
        <v>3</v>
      </c>
      <c r="J2322" s="26" t="s">
        <v>3320</v>
      </c>
      <c r="K2322" s="27">
        <v>40738</v>
      </c>
      <c r="L2322" s="27">
        <v>40779</v>
      </c>
      <c r="M2322" s="27"/>
      <c r="N2322" s="27">
        <v>40954</v>
      </c>
      <c r="O2322" s="26">
        <v>9.89</v>
      </c>
      <c r="P2322" s="26"/>
      <c r="Q2322" s="26"/>
    </row>
    <row r="2323" spans="1:17" x14ac:dyDescent="0.25">
      <c r="A2323" s="26">
        <v>3193</v>
      </c>
      <c r="B2323" s="26">
        <v>4875</v>
      </c>
      <c r="C2323" s="26" t="s">
        <v>0</v>
      </c>
      <c r="D2323" s="26" t="s">
        <v>9415</v>
      </c>
      <c r="E2323" s="28" t="s">
        <v>974</v>
      </c>
      <c r="F2323" s="28" t="s">
        <v>3321</v>
      </c>
      <c r="G2323" s="27">
        <v>40561</v>
      </c>
      <c r="H2323" s="26">
        <v>10</v>
      </c>
      <c r="I2323" s="26" t="s">
        <v>3</v>
      </c>
      <c r="J2323" s="26" t="s">
        <v>3322</v>
      </c>
      <c r="K2323" s="27">
        <v>40738</v>
      </c>
      <c r="L2323" s="27">
        <v>40823</v>
      </c>
      <c r="M2323" s="27"/>
      <c r="N2323" s="27">
        <v>41088</v>
      </c>
      <c r="O2323" s="26">
        <v>10</v>
      </c>
      <c r="P2323" s="26"/>
      <c r="Q2323" s="26"/>
    </row>
    <row r="2324" spans="1:17" x14ac:dyDescent="0.25">
      <c r="A2324" s="26">
        <v>3194</v>
      </c>
      <c r="B2324" s="26">
        <v>4876</v>
      </c>
      <c r="C2324" s="26" t="s">
        <v>0</v>
      </c>
      <c r="D2324" s="26" t="s">
        <v>9415</v>
      </c>
      <c r="E2324" s="28" t="s">
        <v>974</v>
      </c>
      <c r="F2324" s="28" t="s">
        <v>3323</v>
      </c>
      <c r="G2324" s="27">
        <v>40561</v>
      </c>
      <c r="H2324" s="26">
        <v>9.17</v>
      </c>
      <c r="I2324" s="26" t="s">
        <v>3</v>
      </c>
      <c r="J2324" s="26" t="s">
        <v>3324</v>
      </c>
      <c r="K2324" s="27">
        <v>40739</v>
      </c>
      <c r="L2324" s="27">
        <v>40814</v>
      </c>
      <c r="M2324" s="27"/>
      <c r="N2324" s="27">
        <v>41032</v>
      </c>
      <c r="O2324" s="26">
        <v>9.17</v>
      </c>
      <c r="P2324" s="26"/>
      <c r="Q2324" s="26"/>
    </row>
    <row r="2325" spans="1:17" x14ac:dyDescent="0.25">
      <c r="A2325" s="26">
        <v>3198</v>
      </c>
      <c r="B2325" s="26">
        <v>146</v>
      </c>
      <c r="C2325" s="26" t="s">
        <v>0</v>
      </c>
      <c r="D2325" s="26" t="s">
        <v>9417</v>
      </c>
      <c r="E2325" s="28" t="s">
        <v>974</v>
      </c>
      <c r="F2325" s="28" t="s">
        <v>3387</v>
      </c>
      <c r="G2325" s="27">
        <v>40562</v>
      </c>
      <c r="H2325" s="26">
        <v>9.9</v>
      </c>
      <c r="I2325" s="26" t="s">
        <v>3</v>
      </c>
      <c r="J2325" s="26" t="s">
        <v>3388</v>
      </c>
      <c r="K2325" s="27"/>
      <c r="L2325" s="27"/>
      <c r="M2325" s="27"/>
      <c r="N2325" s="27"/>
      <c r="O2325" s="26"/>
      <c r="P2325" s="26" t="s">
        <v>8065</v>
      </c>
      <c r="Q2325" s="26"/>
    </row>
    <row r="2326" spans="1:17" x14ac:dyDescent="0.25">
      <c r="A2326" s="26">
        <v>3199</v>
      </c>
      <c r="B2326" s="26">
        <v>147</v>
      </c>
      <c r="C2326" s="26" t="s">
        <v>0</v>
      </c>
      <c r="D2326" s="26" t="s">
        <v>9417</v>
      </c>
      <c r="E2326" s="28" t="s">
        <v>974</v>
      </c>
      <c r="F2326" s="28" t="s">
        <v>3400</v>
      </c>
      <c r="G2326" s="27">
        <v>40562</v>
      </c>
      <c r="H2326" s="26">
        <v>9.99</v>
      </c>
      <c r="I2326" s="26" t="s">
        <v>3</v>
      </c>
      <c r="J2326" s="26" t="s">
        <v>3401</v>
      </c>
      <c r="K2326" s="27"/>
      <c r="L2326" s="27"/>
      <c r="M2326" s="27"/>
      <c r="N2326" s="27"/>
      <c r="O2326" s="26"/>
      <c r="P2326" s="26" t="s">
        <v>8066</v>
      </c>
      <c r="Q2326" s="26"/>
    </row>
    <row r="2327" spans="1:17" x14ac:dyDescent="0.25">
      <c r="A2327" s="26">
        <v>3200</v>
      </c>
      <c r="B2327" s="26">
        <v>148</v>
      </c>
      <c r="C2327" s="26" t="s">
        <v>0</v>
      </c>
      <c r="D2327" s="26" t="s">
        <v>9417</v>
      </c>
      <c r="E2327" s="28" t="s">
        <v>974</v>
      </c>
      <c r="F2327" s="28" t="s">
        <v>3402</v>
      </c>
      <c r="G2327" s="27">
        <v>40562</v>
      </c>
      <c r="H2327" s="26">
        <v>9.6199999999999992</v>
      </c>
      <c r="I2327" s="26" t="s">
        <v>3</v>
      </c>
      <c r="J2327" s="26" t="s">
        <v>2941</v>
      </c>
      <c r="K2327" s="27"/>
      <c r="L2327" s="27"/>
      <c r="M2327" s="27"/>
      <c r="N2327" s="27"/>
      <c r="O2327" s="26"/>
      <c r="P2327" s="26" t="s">
        <v>8067</v>
      </c>
      <c r="Q2327" s="26"/>
    </row>
    <row r="2328" spans="1:17" x14ac:dyDescent="0.25">
      <c r="A2328" s="26">
        <v>3201</v>
      </c>
      <c r="B2328" s="26">
        <v>149</v>
      </c>
      <c r="C2328" s="26" t="s">
        <v>0</v>
      </c>
      <c r="D2328" s="26" t="s">
        <v>9417</v>
      </c>
      <c r="E2328" s="28" t="s">
        <v>974</v>
      </c>
      <c r="F2328" s="28" t="s">
        <v>3367</v>
      </c>
      <c r="G2328" s="27">
        <v>40562</v>
      </c>
      <c r="H2328" s="26">
        <v>9.99</v>
      </c>
      <c r="I2328" s="26" t="s">
        <v>3</v>
      </c>
      <c r="J2328" s="26" t="s">
        <v>2941</v>
      </c>
      <c r="K2328" s="27"/>
      <c r="L2328" s="27"/>
      <c r="M2328" s="27"/>
      <c r="N2328" s="27"/>
      <c r="O2328" s="26"/>
      <c r="P2328" s="26" t="s">
        <v>8057</v>
      </c>
      <c r="Q2328" s="26"/>
    </row>
    <row r="2329" spans="1:17" x14ac:dyDescent="0.25">
      <c r="A2329" s="26">
        <v>3202</v>
      </c>
      <c r="B2329" s="26">
        <v>150</v>
      </c>
      <c r="C2329" s="26" t="s">
        <v>0</v>
      </c>
      <c r="D2329" s="26" t="s">
        <v>9417</v>
      </c>
      <c r="E2329" s="28" t="s">
        <v>974</v>
      </c>
      <c r="F2329" s="28" t="s">
        <v>3368</v>
      </c>
      <c r="G2329" s="27">
        <v>40562</v>
      </c>
      <c r="H2329" s="26">
        <v>9.89</v>
      </c>
      <c r="I2329" s="26" t="s">
        <v>3</v>
      </c>
      <c r="J2329" s="26" t="s">
        <v>2987</v>
      </c>
      <c r="K2329" s="27"/>
      <c r="L2329" s="27"/>
      <c r="M2329" s="27"/>
      <c r="N2329" s="27"/>
      <c r="O2329" s="26"/>
      <c r="P2329" s="26" t="s">
        <v>8058</v>
      </c>
      <c r="Q2329" s="26"/>
    </row>
    <row r="2330" spans="1:17" x14ac:dyDescent="0.25">
      <c r="A2330" s="26">
        <v>3203</v>
      </c>
      <c r="B2330" s="26">
        <v>151</v>
      </c>
      <c r="C2330" s="26" t="s">
        <v>0</v>
      </c>
      <c r="D2330" s="26" t="s">
        <v>9417</v>
      </c>
      <c r="E2330" s="28" t="s">
        <v>974</v>
      </c>
      <c r="F2330" s="28" t="s">
        <v>3369</v>
      </c>
      <c r="G2330" s="27">
        <v>40562</v>
      </c>
      <c r="H2330" s="26">
        <v>4.8</v>
      </c>
      <c r="I2330" s="26" t="s">
        <v>3</v>
      </c>
      <c r="J2330" s="26" t="s">
        <v>3370</v>
      </c>
      <c r="K2330" s="27"/>
      <c r="L2330" s="27"/>
      <c r="M2330" s="27"/>
      <c r="N2330" s="27"/>
      <c r="O2330" s="26"/>
      <c r="P2330" s="26" t="s">
        <v>8059</v>
      </c>
      <c r="Q2330" s="26"/>
    </row>
    <row r="2331" spans="1:17" x14ac:dyDescent="0.25">
      <c r="A2331" s="26">
        <v>3204</v>
      </c>
      <c r="B2331" s="26">
        <v>152</v>
      </c>
      <c r="C2331" s="26" t="s">
        <v>0</v>
      </c>
      <c r="D2331" s="26" t="s">
        <v>9417</v>
      </c>
      <c r="E2331" s="28" t="s">
        <v>974</v>
      </c>
      <c r="F2331" s="28" t="s">
        <v>3371</v>
      </c>
      <c r="G2331" s="27">
        <v>40562</v>
      </c>
      <c r="H2331" s="26">
        <v>9.99</v>
      </c>
      <c r="I2331" s="26" t="s">
        <v>3</v>
      </c>
      <c r="J2331" s="26" t="s">
        <v>3372</v>
      </c>
      <c r="K2331" s="27">
        <v>42521</v>
      </c>
      <c r="L2331" s="27"/>
      <c r="M2331" s="27"/>
      <c r="N2331" s="27"/>
      <c r="O2331" s="26"/>
      <c r="P2331" s="26" t="s">
        <v>8802</v>
      </c>
      <c r="Q2331" s="26">
        <v>9.99</v>
      </c>
    </row>
    <row r="2332" spans="1:17" x14ac:dyDescent="0.25">
      <c r="A2332" s="26">
        <v>3205</v>
      </c>
      <c r="B2332" s="26">
        <v>153</v>
      </c>
      <c r="C2332" s="26" t="s">
        <v>0</v>
      </c>
      <c r="D2332" s="26" t="s">
        <v>9417</v>
      </c>
      <c r="E2332" s="28" t="s">
        <v>974</v>
      </c>
      <c r="F2332" s="28" t="s">
        <v>3373</v>
      </c>
      <c r="G2332" s="27">
        <v>40562</v>
      </c>
      <c r="H2332" s="26">
        <v>9.99</v>
      </c>
      <c r="I2332" s="26" t="s">
        <v>3</v>
      </c>
      <c r="J2332" s="26" t="s">
        <v>3374</v>
      </c>
      <c r="K2332" s="27">
        <v>42521</v>
      </c>
      <c r="L2332" s="27"/>
      <c r="M2332" s="27"/>
      <c r="N2332" s="27"/>
      <c r="O2332" s="26"/>
      <c r="P2332" s="26" t="s">
        <v>8802</v>
      </c>
      <c r="Q2332" s="26">
        <v>9.99</v>
      </c>
    </row>
    <row r="2333" spans="1:17" x14ac:dyDescent="0.25">
      <c r="A2333" s="26">
        <v>3206</v>
      </c>
      <c r="B2333" s="26">
        <v>154</v>
      </c>
      <c r="C2333" s="26" t="s">
        <v>0</v>
      </c>
      <c r="D2333" s="26" t="s">
        <v>9417</v>
      </c>
      <c r="E2333" s="28" t="s">
        <v>974</v>
      </c>
      <c r="F2333" s="28" t="s">
        <v>3403</v>
      </c>
      <c r="G2333" s="27">
        <v>40562</v>
      </c>
      <c r="H2333" s="26">
        <v>9.8699999999999992</v>
      </c>
      <c r="I2333" s="26" t="s">
        <v>3</v>
      </c>
      <c r="J2333" s="26" t="s">
        <v>3404</v>
      </c>
      <c r="K2333" s="27"/>
      <c r="L2333" s="27"/>
      <c r="M2333" s="27"/>
      <c r="N2333" s="27"/>
      <c r="O2333" s="26"/>
      <c r="P2333" s="26" t="s">
        <v>8068</v>
      </c>
      <c r="Q2333" s="26"/>
    </row>
    <row r="2334" spans="1:17" x14ac:dyDescent="0.25">
      <c r="A2334" s="26">
        <v>3207</v>
      </c>
      <c r="B2334" s="26">
        <v>155</v>
      </c>
      <c r="C2334" s="26" t="s">
        <v>0</v>
      </c>
      <c r="D2334" s="26" t="s">
        <v>9418</v>
      </c>
      <c r="E2334" s="28" t="s">
        <v>974</v>
      </c>
      <c r="F2334" s="28" t="s">
        <v>3375</v>
      </c>
      <c r="G2334" s="27">
        <v>40562</v>
      </c>
      <c r="H2334" s="26">
        <v>9.9</v>
      </c>
      <c r="I2334" s="26" t="s">
        <v>3</v>
      </c>
      <c r="J2334" s="26" t="s">
        <v>3376</v>
      </c>
      <c r="K2334" s="27"/>
      <c r="L2334" s="27"/>
      <c r="M2334" s="27"/>
      <c r="N2334" s="27"/>
      <c r="O2334" s="26"/>
      <c r="P2334" s="26" t="s">
        <v>8060</v>
      </c>
      <c r="Q2334" s="26"/>
    </row>
    <row r="2335" spans="1:17" x14ac:dyDescent="0.25">
      <c r="A2335" s="26">
        <v>3208</v>
      </c>
      <c r="B2335" s="26">
        <v>156</v>
      </c>
      <c r="C2335" s="26" t="s">
        <v>0</v>
      </c>
      <c r="D2335" s="26" t="s">
        <v>9418</v>
      </c>
      <c r="E2335" s="28" t="s">
        <v>974</v>
      </c>
      <c r="F2335" s="28" t="s">
        <v>3411</v>
      </c>
      <c r="G2335" s="27">
        <v>40562</v>
      </c>
      <c r="H2335" s="26">
        <v>4.83</v>
      </c>
      <c r="I2335" s="26" t="s">
        <v>3</v>
      </c>
      <c r="J2335" s="26" t="s">
        <v>3412</v>
      </c>
      <c r="K2335" s="27"/>
      <c r="L2335" s="27"/>
      <c r="M2335" s="27"/>
      <c r="N2335" s="27"/>
      <c r="O2335" s="26"/>
      <c r="P2335" s="26" t="s">
        <v>8069</v>
      </c>
      <c r="Q2335" s="26"/>
    </row>
    <row r="2336" spans="1:17" x14ac:dyDescent="0.25">
      <c r="A2336" s="26">
        <v>3209</v>
      </c>
      <c r="B2336" s="26">
        <v>157</v>
      </c>
      <c r="C2336" s="26" t="s">
        <v>0</v>
      </c>
      <c r="D2336" s="26" t="s">
        <v>9418</v>
      </c>
      <c r="E2336" s="28" t="s">
        <v>974</v>
      </c>
      <c r="F2336" s="28" t="s">
        <v>3377</v>
      </c>
      <c r="G2336" s="27">
        <v>40562</v>
      </c>
      <c r="H2336" s="26">
        <v>9.99</v>
      </c>
      <c r="I2336" s="26" t="s">
        <v>3</v>
      </c>
      <c r="J2336" s="26" t="s">
        <v>3378</v>
      </c>
      <c r="K2336" s="27"/>
      <c r="L2336" s="27"/>
      <c r="M2336" s="27"/>
      <c r="N2336" s="27"/>
      <c r="O2336" s="26"/>
      <c r="P2336" s="26" t="s">
        <v>8061</v>
      </c>
      <c r="Q2336" s="26"/>
    </row>
    <row r="2337" spans="1:17" x14ac:dyDescent="0.25">
      <c r="A2337" s="26">
        <v>3210</v>
      </c>
      <c r="B2337" s="26">
        <v>158</v>
      </c>
      <c r="C2337" s="26" t="s">
        <v>0</v>
      </c>
      <c r="D2337" s="26" t="s">
        <v>9418</v>
      </c>
      <c r="E2337" s="28" t="s">
        <v>974</v>
      </c>
      <c r="F2337" s="28" t="s">
        <v>3379</v>
      </c>
      <c r="G2337" s="27">
        <v>40562</v>
      </c>
      <c r="H2337" s="26">
        <v>7.63</v>
      </c>
      <c r="I2337" s="26" t="s">
        <v>3</v>
      </c>
      <c r="J2337" s="26" t="s">
        <v>3380</v>
      </c>
      <c r="K2337" s="27"/>
      <c r="L2337" s="27"/>
      <c r="M2337" s="27"/>
      <c r="N2337" s="27"/>
      <c r="O2337" s="26"/>
      <c r="P2337" s="26" t="s">
        <v>8062</v>
      </c>
      <c r="Q2337" s="26"/>
    </row>
    <row r="2338" spans="1:17" x14ac:dyDescent="0.25">
      <c r="A2338" s="26">
        <v>3211</v>
      </c>
      <c r="B2338" s="26">
        <v>159</v>
      </c>
      <c r="C2338" s="26" t="s">
        <v>0</v>
      </c>
      <c r="D2338" s="26" t="s">
        <v>9418</v>
      </c>
      <c r="E2338" s="28" t="s">
        <v>974</v>
      </c>
      <c r="F2338" s="28" t="s">
        <v>3381</v>
      </c>
      <c r="G2338" s="27">
        <v>40562</v>
      </c>
      <c r="H2338" s="26">
        <v>9.89</v>
      </c>
      <c r="I2338" s="26" t="s">
        <v>3</v>
      </c>
      <c r="J2338" s="26" t="s">
        <v>3382</v>
      </c>
      <c r="K2338" s="27"/>
      <c r="L2338" s="27"/>
      <c r="M2338" s="27"/>
      <c r="N2338" s="27"/>
      <c r="O2338" s="26"/>
      <c r="P2338" s="26" t="s">
        <v>8063</v>
      </c>
      <c r="Q2338" s="26"/>
    </row>
    <row r="2339" spans="1:17" x14ac:dyDescent="0.25">
      <c r="A2339" s="26">
        <v>3212</v>
      </c>
      <c r="B2339" s="26">
        <v>160</v>
      </c>
      <c r="C2339" s="26" t="s">
        <v>0</v>
      </c>
      <c r="D2339" s="26" t="s">
        <v>9418</v>
      </c>
      <c r="E2339" s="28" t="s">
        <v>974</v>
      </c>
      <c r="F2339" s="28" t="s">
        <v>3381</v>
      </c>
      <c r="G2339" s="27">
        <v>40562</v>
      </c>
      <c r="H2339" s="26">
        <v>9.89</v>
      </c>
      <c r="I2339" s="26" t="s">
        <v>3</v>
      </c>
      <c r="J2339" s="26" t="s">
        <v>3382</v>
      </c>
      <c r="K2339" s="27"/>
      <c r="L2339" s="27"/>
      <c r="M2339" s="27"/>
      <c r="N2339" s="27"/>
      <c r="O2339" s="26"/>
      <c r="P2339" s="26" t="s">
        <v>7939</v>
      </c>
      <c r="Q2339" s="26"/>
    </row>
    <row r="2340" spans="1:17" x14ac:dyDescent="0.25">
      <c r="A2340" s="26">
        <v>3213</v>
      </c>
      <c r="B2340" s="26">
        <v>161</v>
      </c>
      <c r="C2340" s="26" t="s">
        <v>0</v>
      </c>
      <c r="D2340" s="26" t="s">
        <v>9418</v>
      </c>
      <c r="E2340" s="28" t="s">
        <v>974</v>
      </c>
      <c r="F2340" s="28" t="s">
        <v>3383</v>
      </c>
      <c r="G2340" s="27">
        <v>40562</v>
      </c>
      <c r="H2340" s="26">
        <v>9.1649999999999991</v>
      </c>
      <c r="I2340" s="26" t="s">
        <v>3</v>
      </c>
      <c r="J2340" s="26" t="s">
        <v>3384</v>
      </c>
      <c r="K2340" s="27">
        <v>42514</v>
      </c>
      <c r="L2340" s="27"/>
      <c r="M2340" s="27"/>
      <c r="N2340" s="27"/>
      <c r="O2340" s="26"/>
      <c r="P2340" s="26" t="s">
        <v>8803</v>
      </c>
      <c r="Q2340" s="26">
        <v>9.1649999999999991</v>
      </c>
    </row>
    <row r="2341" spans="1:17" x14ac:dyDescent="0.25">
      <c r="A2341" s="26">
        <v>3214</v>
      </c>
      <c r="B2341" s="26">
        <v>162</v>
      </c>
      <c r="C2341" s="26" t="s">
        <v>0</v>
      </c>
      <c r="D2341" s="26" t="s">
        <v>9418</v>
      </c>
      <c r="E2341" s="28" t="s">
        <v>974</v>
      </c>
      <c r="F2341" s="28" t="s">
        <v>3385</v>
      </c>
      <c r="G2341" s="27">
        <v>40562</v>
      </c>
      <c r="H2341" s="26">
        <v>4.9349999999999996</v>
      </c>
      <c r="I2341" s="26" t="s">
        <v>3</v>
      </c>
      <c r="J2341" s="26" t="s">
        <v>3386</v>
      </c>
      <c r="K2341" s="27"/>
      <c r="L2341" s="27"/>
      <c r="M2341" s="27"/>
      <c r="N2341" s="27"/>
      <c r="O2341" s="26"/>
      <c r="P2341" s="26" t="s">
        <v>8064</v>
      </c>
      <c r="Q2341" s="26"/>
    </row>
    <row r="2342" spans="1:17" x14ac:dyDescent="0.25">
      <c r="A2342" s="26">
        <v>3215</v>
      </c>
      <c r="B2342" s="26">
        <v>5980</v>
      </c>
      <c r="C2342" s="26" t="s">
        <v>0</v>
      </c>
      <c r="D2342" s="26" t="s">
        <v>9415</v>
      </c>
      <c r="E2342" s="28" t="s">
        <v>974</v>
      </c>
      <c r="F2342" s="28" t="s">
        <v>3405</v>
      </c>
      <c r="G2342" s="27">
        <v>40562</v>
      </c>
      <c r="H2342" s="26">
        <v>3.99</v>
      </c>
      <c r="I2342" s="26" t="s">
        <v>3</v>
      </c>
      <c r="J2342" s="26" t="s">
        <v>3406</v>
      </c>
      <c r="K2342" s="27">
        <v>40764</v>
      </c>
      <c r="L2342" s="27">
        <v>40781</v>
      </c>
      <c r="M2342" s="27"/>
      <c r="N2342" s="27"/>
      <c r="O2342" s="26"/>
      <c r="P2342" s="26"/>
      <c r="Q2342" s="26"/>
    </row>
    <row r="2343" spans="1:17" x14ac:dyDescent="0.25">
      <c r="A2343" s="26">
        <v>3216</v>
      </c>
      <c r="B2343" s="26">
        <v>5981</v>
      </c>
      <c r="C2343" s="26" t="s">
        <v>0</v>
      </c>
      <c r="D2343" s="26" t="s">
        <v>9415</v>
      </c>
      <c r="E2343" s="28" t="s">
        <v>974</v>
      </c>
      <c r="F2343" s="28" t="s">
        <v>3405</v>
      </c>
      <c r="G2343" s="27">
        <v>40562</v>
      </c>
      <c r="H2343" s="26">
        <v>9.99</v>
      </c>
      <c r="I2343" s="26" t="s">
        <v>3</v>
      </c>
      <c r="J2343" s="26" t="s">
        <v>1544</v>
      </c>
      <c r="K2343" s="27">
        <v>40764</v>
      </c>
      <c r="L2343" s="27">
        <v>40781</v>
      </c>
      <c r="M2343" s="27"/>
      <c r="N2343" s="27"/>
      <c r="O2343" s="26"/>
      <c r="P2343" s="26"/>
      <c r="Q2343" s="26"/>
    </row>
    <row r="2344" spans="1:17" x14ac:dyDescent="0.25">
      <c r="A2344" s="26">
        <v>3217</v>
      </c>
      <c r="B2344" s="26">
        <v>5982</v>
      </c>
      <c r="C2344" s="26" t="s">
        <v>0</v>
      </c>
      <c r="D2344" s="26" t="s">
        <v>9415</v>
      </c>
      <c r="E2344" s="28" t="s">
        <v>974</v>
      </c>
      <c r="F2344" s="28" t="s">
        <v>3407</v>
      </c>
      <c r="G2344" s="27">
        <v>40562</v>
      </c>
      <c r="H2344" s="26">
        <v>10</v>
      </c>
      <c r="I2344" s="26" t="s">
        <v>3</v>
      </c>
      <c r="J2344" s="26" t="s">
        <v>1809</v>
      </c>
      <c r="K2344" s="27">
        <v>40750</v>
      </c>
      <c r="L2344" s="27">
        <v>40842</v>
      </c>
      <c r="M2344" s="27"/>
      <c r="N2344" s="27"/>
      <c r="O2344" s="26"/>
      <c r="P2344" s="26"/>
      <c r="Q2344" s="26"/>
    </row>
    <row r="2345" spans="1:17" ht="30" x14ac:dyDescent="0.25">
      <c r="A2345" s="26">
        <v>3218</v>
      </c>
      <c r="B2345" s="26">
        <v>5983</v>
      </c>
      <c r="C2345" s="26" t="s">
        <v>0</v>
      </c>
      <c r="D2345" s="26" t="s">
        <v>9415</v>
      </c>
      <c r="E2345" s="28" t="s">
        <v>974</v>
      </c>
      <c r="F2345" s="28" t="s">
        <v>3408</v>
      </c>
      <c r="G2345" s="27">
        <v>40562</v>
      </c>
      <c r="H2345" s="26">
        <v>10</v>
      </c>
      <c r="I2345" s="26" t="s">
        <v>3</v>
      </c>
      <c r="J2345" s="26" t="s">
        <v>8804</v>
      </c>
      <c r="K2345" s="27">
        <v>40777</v>
      </c>
      <c r="L2345" s="27">
        <v>40868</v>
      </c>
      <c r="M2345" s="27"/>
      <c r="N2345" s="27"/>
      <c r="O2345" s="26"/>
      <c r="P2345" s="26"/>
      <c r="Q2345" s="26"/>
    </row>
    <row r="2346" spans="1:17" ht="30" x14ac:dyDescent="0.25">
      <c r="A2346" s="26">
        <v>3219</v>
      </c>
      <c r="B2346" s="26">
        <v>5984</v>
      </c>
      <c r="C2346" s="26" t="s">
        <v>0</v>
      </c>
      <c r="D2346" s="26" t="s">
        <v>9415</v>
      </c>
      <c r="E2346" s="28" t="s">
        <v>974</v>
      </c>
      <c r="F2346" s="28" t="s">
        <v>3408</v>
      </c>
      <c r="G2346" s="27">
        <v>40562</v>
      </c>
      <c r="H2346" s="26">
        <v>10</v>
      </c>
      <c r="I2346" s="26" t="s">
        <v>3</v>
      </c>
      <c r="J2346" s="26" t="s">
        <v>3409</v>
      </c>
      <c r="K2346" s="27">
        <v>40777</v>
      </c>
      <c r="L2346" s="27">
        <v>40868</v>
      </c>
      <c r="M2346" s="27"/>
      <c r="N2346" s="27"/>
      <c r="O2346" s="26"/>
      <c r="P2346" s="26"/>
      <c r="Q2346" s="26"/>
    </row>
    <row r="2347" spans="1:17" x14ac:dyDescent="0.25">
      <c r="A2347" s="26">
        <v>3220</v>
      </c>
      <c r="B2347" s="26">
        <v>5985</v>
      </c>
      <c r="C2347" s="26" t="s">
        <v>0</v>
      </c>
      <c r="D2347" s="26" t="s">
        <v>9415</v>
      </c>
      <c r="E2347" s="28" t="s">
        <v>974</v>
      </c>
      <c r="F2347" s="28" t="s">
        <v>3410</v>
      </c>
      <c r="G2347" s="27">
        <v>40562</v>
      </c>
      <c r="H2347" s="26">
        <v>9.8699999999999992</v>
      </c>
      <c r="I2347" s="26" t="s">
        <v>3</v>
      </c>
      <c r="J2347" s="26" t="s">
        <v>8805</v>
      </c>
      <c r="K2347" s="27">
        <v>40781</v>
      </c>
      <c r="L2347" s="27">
        <v>40872</v>
      </c>
      <c r="M2347" s="27"/>
      <c r="N2347" s="27"/>
      <c r="O2347" s="26"/>
      <c r="P2347" s="26"/>
      <c r="Q2347" s="26"/>
    </row>
    <row r="2348" spans="1:17" x14ac:dyDescent="0.25">
      <c r="A2348" s="26">
        <v>3221</v>
      </c>
      <c r="B2348" s="26">
        <v>4961</v>
      </c>
      <c r="C2348" s="26" t="s">
        <v>0</v>
      </c>
      <c r="D2348" s="26" t="s">
        <v>9415</v>
      </c>
      <c r="E2348" s="28" t="s">
        <v>974</v>
      </c>
      <c r="F2348" s="28" t="s">
        <v>3353</v>
      </c>
      <c r="G2348" s="27">
        <v>40562</v>
      </c>
      <c r="H2348" s="26">
        <v>6.58</v>
      </c>
      <c r="I2348" s="26" t="s">
        <v>3</v>
      </c>
      <c r="J2348" s="26" t="s">
        <v>2039</v>
      </c>
      <c r="K2348" s="27">
        <v>40777</v>
      </c>
      <c r="L2348" s="27">
        <v>40840</v>
      </c>
      <c r="M2348" s="27"/>
      <c r="N2348" s="27">
        <v>40994</v>
      </c>
      <c r="O2348" s="26">
        <v>6.58</v>
      </c>
      <c r="P2348" s="26"/>
      <c r="Q2348" s="26"/>
    </row>
    <row r="2349" spans="1:17" x14ac:dyDescent="0.25">
      <c r="A2349" s="26">
        <v>3222</v>
      </c>
      <c r="B2349" s="26">
        <v>4962</v>
      </c>
      <c r="C2349" s="26" t="s">
        <v>0</v>
      </c>
      <c r="D2349" s="26" t="s">
        <v>9415</v>
      </c>
      <c r="E2349" s="28" t="s">
        <v>974</v>
      </c>
      <c r="F2349" s="28" t="s">
        <v>3354</v>
      </c>
      <c r="G2349" s="27">
        <v>40562</v>
      </c>
      <c r="H2349" s="26">
        <v>9.8699999999999992</v>
      </c>
      <c r="I2349" s="26" t="s">
        <v>3</v>
      </c>
      <c r="J2349" s="26" t="s">
        <v>1809</v>
      </c>
      <c r="K2349" s="27">
        <v>40781</v>
      </c>
      <c r="L2349" s="27">
        <v>40827</v>
      </c>
      <c r="M2349" s="27"/>
      <c r="N2349" s="27">
        <v>40876</v>
      </c>
      <c r="O2349" s="26">
        <v>9.8699999999999992</v>
      </c>
      <c r="P2349" s="26"/>
      <c r="Q2349" s="26"/>
    </row>
    <row r="2350" spans="1:17" x14ac:dyDescent="0.25">
      <c r="A2350" s="26">
        <v>3223</v>
      </c>
      <c r="B2350" s="26">
        <v>4963</v>
      </c>
      <c r="C2350" s="26" t="s">
        <v>0</v>
      </c>
      <c r="D2350" s="26" t="s">
        <v>9415</v>
      </c>
      <c r="E2350" s="28" t="s">
        <v>974</v>
      </c>
      <c r="F2350" s="28" t="s">
        <v>3355</v>
      </c>
      <c r="G2350" s="27">
        <v>40562</v>
      </c>
      <c r="H2350" s="26">
        <v>9.9</v>
      </c>
      <c r="I2350" s="26" t="s">
        <v>3</v>
      </c>
      <c r="J2350" s="26" t="s">
        <v>3227</v>
      </c>
      <c r="K2350" s="27">
        <v>40781</v>
      </c>
      <c r="L2350" s="27">
        <v>40847</v>
      </c>
      <c r="M2350" s="27"/>
      <c r="N2350" s="27">
        <v>40927</v>
      </c>
      <c r="O2350" s="26">
        <v>9.9</v>
      </c>
      <c r="P2350" s="26"/>
      <c r="Q2350" s="26"/>
    </row>
    <row r="2351" spans="1:17" x14ac:dyDescent="0.25">
      <c r="A2351" s="26">
        <v>3224</v>
      </c>
      <c r="B2351" s="26">
        <v>4964</v>
      </c>
      <c r="C2351" s="26" t="s">
        <v>0</v>
      </c>
      <c r="D2351" s="26" t="s">
        <v>9415</v>
      </c>
      <c r="E2351" s="28" t="s">
        <v>974</v>
      </c>
      <c r="F2351" s="28" t="s">
        <v>3413</v>
      </c>
      <c r="G2351" s="27">
        <v>40562</v>
      </c>
      <c r="H2351" s="26">
        <v>7.95</v>
      </c>
      <c r="I2351" s="26" t="s">
        <v>3</v>
      </c>
      <c r="J2351" s="26" t="s">
        <v>8816</v>
      </c>
      <c r="K2351" s="27">
        <v>40781</v>
      </c>
      <c r="L2351" s="27">
        <v>40869</v>
      </c>
      <c r="M2351" s="27"/>
      <c r="N2351" s="27">
        <v>41054</v>
      </c>
      <c r="O2351" s="26">
        <v>7.95</v>
      </c>
      <c r="P2351" s="26"/>
      <c r="Q2351" s="26"/>
    </row>
    <row r="2352" spans="1:17" x14ac:dyDescent="0.25">
      <c r="A2352" s="26">
        <v>3225</v>
      </c>
      <c r="B2352" s="26">
        <v>4965</v>
      </c>
      <c r="C2352" s="26" t="s">
        <v>0</v>
      </c>
      <c r="D2352" s="26" t="s">
        <v>9415</v>
      </c>
      <c r="E2352" s="28" t="s">
        <v>974</v>
      </c>
      <c r="F2352" s="28" t="s">
        <v>3414</v>
      </c>
      <c r="G2352" s="27">
        <v>40562</v>
      </c>
      <c r="H2352" s="26">
        <v>9.8000000000000007</v>
      </c>
      <c r="I2352" s="26" t="s">
        <v>3</v>
      </c>
      <c r="J2352" s="26" t="s">
        <v>3415</v>
      </c>
      <c r="K2352" s="27">
        <v>40781</v>
      </c>
      <c r="L2352" s="27">
        <v>40871</v>
      </c>
      <c r="M2352" s="27"/>
      <c r="N2352" s="27">
        <v>41089</v>
      </c>
      <c r="O2352" s="26">
        <v>9.8000000000000007</v>
      </c>
      <c r="P2352" s="26"/>
      <c r="Q2352" s="26"/>
    </row>
    <row r="2353" spans="1:17" x14ac:dyDescent="0.25">
      <c r="A2353" s="26">
        <v>3226</v>
      </c>
      <c r="B2353" s="26">
        <v>4966</v>
      </c>
      <c r="C2353" s="26" t="s">
        <v>0</v>
      </c>
      <c r="D2353" s="26" t="s">
        <v>9415</v>
      </c>
      <c r="E2353" s="28" t="s">
        <v>974</v>
      </c>
      <c r="F2353" s="28" t="s">
        <v>3416</v>
      </c>
      <c r="G2353" s="27">
        <v>40562</v>
      </c>
      <c r="H2353" s="26">
        <v>9.8800000000000008</v>
      </c>
      <c r="I2353" s="26" t="s">
        <v>3</v>
      </c>
      <c r="J2353" s="26" t="s">
        <v>8817</v>
      </c>
      <c r="K2353" s="27">
        <v>40784</v>
      </c>
      <c r="L2353" s="27">
        <v>40834</v>
      </c>
      <c r="M2353" s="27"/>
      <c r="N2353" s="27">
        <v>40942</v>
      </c>
      <c r="O2353" s="26">
        <v>9.8800000000000008</v>
      </c>
      <c r="P2353" s="26"/>
      <c r="Q2353" s="26"/>
    </row>
    <row r="2354" spans="1:17" x14ac:dyDescent="0.25">
      <c r="A2354" s="26">
        <v>3227</v>
      </c>
      <c r="B2354" s="26">
        <v>4967</v>
      </c>
      <c r="C2354" s="26" t="s">
        <v>0</v>
      </c>
      <c r="D2354" s="26" t="s">
        <v>9415</v>
      </c>
      <c r="E2354" s="28" t="s">
        <v>974</v>
      </c>
      <c r="F2354" s="28" t="s">
        <v>3417</v>
      </c>
      <c r="G2354" s="27">
        <v>40562</v>
      </c>
      <c r="H2354" s="26">
        <v>9.84</v>
      </c>
      <c r="I2354" s="26" t="s">
        <v>3</v>
      </c>
      <c r="J2354" s="26" t="s">
        <v>8818</v>
      </c>
      <c r="K2354" s="27">
        <v>40800</v>
      </c>
      <c r="L2354" s="27">
        <v>40891</v>
      </c>
      <c r="M2354" s="27"/>
      <c r="N2354" s="27">
        <v>41072</v>
      </c>
      <c r="O2354" s="26">
        <v>9.84</v>
      </c>
      <c r="P2354" s="26"/>
      <c r="Q2354" s="26"/>
    </row>
    <row r="2355" spans="1:17" x14ac:dyDescent="0.25">
      <c r="A2355" s="26">
        <v>3228</v>
      </c>
      <c r="B2355" s="26">
        <v>4968</v>
      </c>
      <c r="C2355" s="26" t="s">
        <v>0</v>
      </c>
      <c r="D2355" s="26" t="s">
        <v>9415</v>
      </c>
      <c r="E2355" s="28" t="s">
        <v>974</v>
      </c>
      <c r="F2355" s="28" t="s">
        <v>3418</v>
      </c>
      <c r="G2355" s="27">
        <v>40562</v>
      </c>
      <c r="H2355" s="26">
        <v>9.99</v>
      </c>
      <c r="I2355" s="26" t="s">
        <v>3</v>
      </c>
      <c r="J2355" s="26" t="s">
        <v>2836</v>
      </c>
      <c r="K2355" s="27">
        <v>40781</v>
      </c>
      <c r="L2355" s="27">
        <v>40855</v>
      </c>
      <c r="M2355" s="27"/>
      <c r="N2355" s="27">
        <v>41018</v>
      </c>
      <c r="O2355" s="26">
        <v>9.99</v>
      </c>
      <c r="P2355" s="26"/>
      <c r="Q2355" s="26"/>
    </row>
    <row r="2356" spans="1:17" x14ac:dyDescent="0.25">
      <c r="A2356" s="26">
        <v>3229</v>
      </c>
      <c r="B2356" s="26">
        <v>4969</v>
      </c>
      <c r="C2356" s="26" t="s">
        <v>0</v>
      </c>
      <c r="D2356" s="26" t="s">
        <v>9415</v>
      </c>
      <c r="E2356" s="28" t="s">
        <v>974</v>
      </c>
      <c r="F2356" s="28" t="s">
        <v>3419</v>
      </c>
      <c r="G2356" s="27">
        <v>40562</v>
      </c>
      <c r="H2356" s="26">
        <v>9.89</v>
      </c>
      <c r="I2356" s="26" t="s">
        <v>3</v>
      </c>
      <c r="J2356" s="26" t="s">
        <v>8819</v>
      </c>
      <c r="K2356" s="27">
        <v>40781</v>
      </c>
      <c r="L2356" s="27">
        <v>40872</v>
      </c>
      <c r="M2356" s="27"/>
      <c r="N2356" s="27">
        <v>40987</v>
      </c>
      <c r="O2356" s="26">
        <v>9.89</v>
      </c>
      <c r="P2356" s="26"/>
      <c r="Q2356" s="26"/>
    </row>
    <row r="2357" spans="1:17" x14ac:dyDescent="0.25">
      <c r="A2357" s="26">
        <v>3230</v>
      </c>
      <c r="B2357" s="26">
        <v>4970</v>
      </c>
      <c r="C2357" s="26" t="s">
        <v>0</v>
      </c>
      <c r="D2357" s="26" t="s">
        <v>9416</v>
      </c>
      <c r="E2357" s="28" t="s">
        <v>974</v>
      </c>
      <c r="F2357" s="28" t="s">
        <v>3420</v>
      </c>
      <c r="G2357" s="27">
        <v>40562</v>
      </c>
      <c r="H2357" s="26">
        <v>9.84</v>
      </c>
      <c r="I2357" s="26" t="s">
        <v>3</v>
      </c>
      <c r="J2357" s="26" t="s">
        <v>3134</v>
      </c>
      <c r="K2357" s="27">
        <v>40605</v>
      </c>
      <c r="L2357" s="27">
        <v>40676</v>
      </c>
      <c r="M2357" s="27"/>
      <c r="N2357" s="27">
        <v>40941</v>
      </c>
      <c r="O2357" s="26">
        <v>9.84</v>
      </c>
      <c r="P2357" s="26"/>
      <c r="Q2357" s="26"/>
    </row>
    <row r="2358" spans="1:17" x14ac:dyDescent="0.25">
      <c r="A2358" s="26">
        <v>3231</v>
      </c>
      <c r="B2358" s="26">
        <v>4971</v>
      </c>
      <c r="C2358" s="26" t="s">
        <v>0</v>
      </c>
      <c r="D2358" s="26" t="s">
        <v>9416</v>
      </c>
      <c r="E2358" s="28" t="s">
        <v>974</v>
      </c>
      <c r="F2358" s="28" t="s">
        <v>3421</v>
      </c>
      <c r="G2358" s="27">
        <v>40562</v>
      </c>
      <c r="H2358" s="26">
        <v>9.99</v>
      </c>
      <c r="I2358" s="26" t="s">
        <v>3</v>
      </c>
      <c r="J2358" s="26" t="s">
        <v>2383</v>
      </c>
      <c r="K2358" s="27">
        <v>40603</v>
      </c>
      <c r="L2358" s="27">
        <v>40675</v>
      </c>
      <c r="M2358" s="27"/>
      <c r="N2358" s="27">
        <v>40783</v>
      </c>
      <c r="O2358" s="26">
        <v>9.99</v>
      </c>
      <c r="P2358" s="26"/>
      <c r="Q2358" s="26"/>
    </row>
    <row r="2359" spans="1:17" x14ac:dyDescent="0.25">
      <c r="A2359" s="26">
        <v>3232</v>
      </c>
      <c r="B2359" s="26">
        <v>4972</v>
      </c>
      <c r="C2359" s="26" t="s">
        <v>0</v>
      </c>
      <c r="D2359" s="26" t="s">
        <v>9416</v>
      </c>
      <c r="E2359" s="28" t="s">
        <v>974</v>
      </c>
      <c r="F2359" s="28" t="s">
        <v>3422</v>
      </c>
      <c r="G2359" s="27">
        <v>40562</v>
      </c>
      <c r="H2359" s="26">
        <v>9.8699999999999992</v>
      </c>
      <c r="I2359" s="26" t="s">
        <v>3</v>
      </c>
      <c r="J2359" s="26" t="s">
        <v>3423</v>
      </c>
      <c r="K2359" s="27">
        <v>40599</v>
      </c>
      <c r="L2359" s="27">
        <v>40687</v>
      </c>
      <c r="M2359" s="27"/>
      <c r="N2359" s="27">
        <v>40940</v>
      </c>
      <c r="O2359" s="26">
        <v>9.8699999999999992</v>
      </c>
      <c r="P2359" s="26"/>
      <c r="Q2359" s="26"/>
    </row>
    <row r="2360" spans="1:17" x14ac:dyDescent="0.25">
      <c r="A2360" s="26">
        <v>3233</v>
      </c>
      <c r="B2360" s="26">
        <v>4973</v>
      </c>
      <c r="C2360" s="26" t="s">
        <v>0</v>
      </c>
      <c r="D2360" s="26" t="s">
        <v>9416</v>
      </c>
      <c r="E2360" s="28" t="s">
        <v>974</v>
      </c>
      <c r="F2360" s="28" t="s">
        <v>3424</v>
      </c>
      <c r="G2360" s="27">
        <v>40562</v>
      </c>
      <c r="H2360" s="26">
        <v>9.86</v>
      </c>
      <c r="I2360" s="26" t="s">
        <v>3</v>
      </c>
      <c r="J2360" s="26" t="s">
        <v>3425</v>
      </c>
      <c r="K2360" s="27">
        <v>40606</v>
      </c>
      <c r="L2360" s="27">
        <v>40667</v>
      </c>
      <c r="M2360" s="27"/>
      <c r="N2360" s="27">
        <v>40787</v>
      </c>
      <c r="O2360" s="26">
        <v>9.86</v>
      </c>
      <c r="P2360" s="26"/>
      <c r="Q2360" s="26"/>
    </row>
    <row r="2361" spans="1:17" x14ac:dyDescent="0.25">
      <c r="A2361" s="26">
        <v>3234</v>
      </c>
      <c r="B2361" s="26">
        <v>4974</v>
      </c>
      <c r="C2361" s="26" t="s">
        <v>0</v>
      </c>
      <c r="D2361" s="26" t="s">
        <v>9416</v>
      </c>
      <c r="E2361" s="28" t="s">
        <v>974</v>
      </c>
      <c r="F2361" s="28" t="s">
        <v>3426</v>
      </c>
      <c r="G2361" s="27">
        <v>40562</v>
      </c>
      <c r="H2361" s="26">
        <v>9.8800000000000008</v>
      </c>
      <c r="I2361" s="26" t="s">
        <v>3</v>
      </c>
      <c r="J2361" s="26" t="s">
        <v>3427</v>
      </c>
      <c r="K2361" s="27">
        <v>40604</v>
      </c>
      <c r="L2361" s="27">
        <v>40694</v>
      </c>
      <c r="M2361" s="27"/>
      <c r="N2361" s="27">
        <v>40871</v>
      </c>
      <c r="O2361" s="26">
        <v>9.8800000000000008</v>
      </c>
      <c r="P2361" s="26"/>
      <c r="Q2361" s="26"/>
    </row>
    <row r="2362" spans="1:17" x14ac:dyDescent="0.25">
      <c r="A2362" s="26">
        <v>3235</v>
      </c>
      <c r="B2362" s="26">
        <v>4975</v>
      </c>
      <c r="C2362" s="26" t="s">
        <v>0</v>
      </c>
      <c r="D2362" s="26" t="s">
        <v>9416</v>
      </c>
      <c r="E2362" s="28" t="s">
        <v>974</v>
      </c>
      <c r="F2362" s="28" t="s">
        <v>3428</v>
      </c>
      <c r="G2362" s="27">
        <v>40562</v>
      </c>
      <c r="H2362" s="26">
        <v>6.84</v>
      </c>
      <c r="I2362" s="26" t="s">
        <v>3</v>
      </c>
      <c r="J2362" s="26" t="s">
        <v>3138</v>
      </c>
      <c r="K2362" s="27">
        <v>40604</v>
      </c>
      <c r="L2362" s="27">
        <v>40667</v>
      </c>
      <c r="M2362" s="27"/>
      <c r="N2362" s="27">
        <v>40872</v>
      </c>
      <c r="O2362" s="26">
        <v>6.84</v>
      </c>
      <c r="P2362" s="26"/>
      <c r="Q2362" s="26"/>
    </row>
    <row r="2363" spans="1:17" x14ac:dyDescent="0.25">
      <c r="A2363" s="26">
        <v>3236</v>
      </c>
      <c r="B2363" s="26">
        <v>4976</v>
      </c>
      <c r="C2363" s="26" t="s">
        <v>0</v>
      </c>
      <c r="D2363" s="26" t="s">
        <v>9416</v>
      </c>
      <c r="E2363" s="28" t="s">
        <v>974</v>
      </c>
      <c r="F2363" s="28" t="s">
        <v>3429</v>
      </c>
      <c r="G2363" s="27">
        <v>40562</v>
      </c>
      <c r="H2363" s="26">
        <v>9.81</v>
      </c>
      <c r="I2363" s="26" t="s">
        <v>3</v>
      </c>
      <c r="J2363" s="26" t="s">
        <v>1415</v>
      </c>
      <c r="K2363" s="27">
        <v>40603</v>
      </c>
      <c r="L2363" s="27">
        <v>40645</v>
      </c>
      <c r="M2363" s="27"/>
      <c r="N2363" s="27">
        <v>40780</v>
      </c>
      <c r="O2363" s="26">
        <v>9.8049999999999997</v>
      </c>
      <c r="P2363" s="26"/>
      <c r="Q2363" s="26"/>
    </row>
    <row r="2364" spans="1:17" x14ac:dyDescent="0.25">
      <c r="A2364" s="26">
        <v>3237</v>
      </c>
      <c r="B2364" s="26">
        <v>4977</v>
      </c>
      <c r="C2364" s="26" t="s">
        <v>0</v>
      </c>
      <c r="D2364" s="26" t="s">
        <v>9416</v>
      </c>
      <c r="E2364" s="28" t="s">
        <v>974</v>
      </c>
      <c r="F2364" s="28" t="s">
        <v>3430</v>
      </c>
      <c r="G2364" s="27">
        <v>40562</v>
      </c>
      <c r="H2364" s="26">
        <v>9.99</v>
      </c>
      <c r="I2364" s="26" t="s">
        <v>3</v>
      </c>
      <c r="J2364" s="26" t="s">
        <v>3431</v>
      </c>
      <c r="K2364" s="27">
        <v>40606</v>
      </c>
      <c r="L2364" s="27">
        <v>40648</v>
      </c>
      <c r="M2364" s="27"/>
      <c r="N2364" s="27">
        <v>40711</v>
      </c>
      <c r="O2364" s="26">
        <v>9.99</v>
      </c>
      <c r="P2364" s="26"/>
      <c r="Q2364" s="26"/>
    </row>
    <row r="2365" spans="1:17" x14ac:dyDescent="0.25">
      <c r="A2365" s="26">
        <v>3238</v>
      </c>
      <c r="B2365" s="26">
        <v>4978</v>
      </c>
      <c r="C2365" s="26" t="s">
        <v>0</v>
      </c>
      <c r="D2365" s="26" t="s">
        <v>9416</v>
      </c>
      <c r="E2365" s="28" t="s">
        <v>974</v>
      </c>
      <c r="F2365" s="28" t="s">
        <v>3432</v>
      </c>
      <c r="G2365" s="27">
        <v>40562</v>
      </c>
      <c r="H2365" s="26">
        <v>9.93</v>
      </c>
      <c r="I2365" s="26" t="s">
        <v>3</v>
      </c>
      <c r="J2365" s="26" t="s">
        <v>3433</v>
      </c>
      <c r="K2365" s="27">
        <v>40604</v>
      </c>
      <c r="L2365" s="27">
        <v>40686</v>
      </c>
      <c r="M2365" s="27"/>
      <c r="N2365" s="27">
        <v>40872</v>
      </c>
      <c r="O2365" s="26">
        <v>9.9320000000000004</v>
      </c>
      <c r="P2365" s="26"/>
      <c r="Q2365" s="26"/>
    </row>
    <row r="2366" spans="1:17" x14ac:dyDescent="0.25">
      <c r="A2366" s="26">
        <v>3239</v>
      </c>
      <c r="B2366" s="26">
        <v>4979</v>
      </c>
      <c r="C2366" s="26" t="s">
        <v>0</v>
      </c>
      <c r="D2366" s="26" t="s">
        <v>9416</v>
      </c>
      <c r="E2366" s="28" t="s">
        <v>974</v>
      </c>
      <c r="F2366" s="28" t="s">
        <v>3434</v>
      </c>
      <c r="G2366" s="27">
        <v>40562</v>
      </c>
      <c r="H2366" s="26">
        <v>9.9</v>
      </c>
      <c r="I2366" s="26" t="s">
        <v>3</v>
      </c>
      <c r="J2366" s="26" t="s">
        <v>3435</v>
      </c>
      <c r="K2366" s="27">
        <v>40603</v>
      </c>
      <c r="L2366" s="27">
        <v>40686</v>
      </c>
      <c r="M2366" s="27"/>
      <c r="N2366" s="27">
        <v>40756</v>
      </c>
      <c r="O2366" s="26">
        <v>9.9</v>
      </c>
      <c r="P2366" s="26"/>
      <c r="Q2366" s="26"/>
    </row>
    <row r="2367" spans="1:17" x14ac:dyDescent="0.25">
      <c r="A2367" s="26">
        <v>3240</v>
      </c>
      <c r="B2367" s="26">
        <v>4980</v>
      </c>
      <c r="C2367" s="26" t="s">
        <v>0</v>
      </c>
      <c r="D2367" s="26" t="s">
        <v>9416</v>
      </c>
      <c r="E2367" s="28" t="s">
        <v>974</v>
      </c>
      <c r="F2367" s="28" t="s">
        <v>3436</v>
      </c>
      <c r="G2367" s="27">
        <v>40562</v>
      </c>
      <c r="H2367" s="26">
        <v>9.8800000000000008</v>
      </c>
      <c r="I2367" s="26" t="s">
        <v>3</v>
      </c>
      <c r="J2367" s="26" t="s">
        <v>3437</v>
      </c>
      <c r="K2367" s="27">
        <v>40603</v>
      </c>
      <c r="L2367" s="27">
        <v>40654</v>
      </c>
      <c r="M2367" s="27"/>
      <c r="N2367" s="27">
        <v>40760</v>
      </c>
      <c r="O2367" s="26">
        <v>9.8800000000000008</v>
      </c>
      <c r="P2367" s="26"/>
      <c r="Q2367" s="26"/>
    </row>
    <row r="2368" spans="1:17" x14ac:dyDescent="0.25">
      <c r="A2368" s="26">
        <v>3241</v>
      </c>
      <c r="B2368" s="26">
        <v>4981</v>
      </c>
      <c r="C2368" s="26" t="s">
        <v>0</v>
      </c>
      <c r="D2368" s="26" t="s">
        <v>9416</v>
      </c>
      <c r="E2368" s="28" t="s">
        <v>974</v>
      </c>
      <c r="F2368" s="28" t="s">
        <v>3436</v>
      </c>
      <c r="G2368" s="27">
        <v>40562</v>
      </c>
      <c r="H2368" s="26">
        <v>4.18</v>
      </c>
      <c r="I2368" s="26" t="s">
        <v>3</v>
      </c>
      <c r="J2368" s="26" t="s">
        <v>3438</v>
      </c>
      <c r="K2368" s="27">
        <v>40603</v>
      </c>
      <c r="L2368" s="27">
        <v>40666</v>
      </c>
      <c r="M2368" s="27"/>
      <c r="N2368" s="27">
        <v>40766</v>
      </c>
      <c r="O2368" s="26">
        <v>4.18</v>
      </c>
      <c r="P2368" s="26"/>
      <c r="Q2368" s="26"/>
    </row>
    <row r="2369" spans="1:17" x14ac:dyDescent="0.25">
      <c r="A2369" s="26">
        <v>3242</v>
      </c>
      <c r="B2369" s="26">
        <v>4928</v>
      </c>
      <c r="C2369" s="26" t="s">
        <v>0</v>
      </c>
      <c r="D2369" s="26" t="s">
        <v>9415</v>
      </c>
      <c r="E2369" s="28" t="s">
        <v>974</v>
      </c>
      <c r="F2369" s="28" t="s">
        <v>3439</v>
      </c>
      <c r="G2369" s="27">
        <v>40562</v>
      </c>
      <c r="H2369" s="26">
        <v>9.84</v>
      </c>
      <c r="I2369" s="26" t="s">
        <v>3</v>
      </c>
      <c r="J2369" s="26" t="s">
        <v>3440</v>
      </c>
      <c r="K2369" s="27">
        <v>40764</v>
      </c>
      <c r="L2369" s="27">
        <v>40786</v>
      </c>
      <c r="M2369" s="27"/>
      <c r="N2369" s="27">
        <v>40987</v>
      </c>
      <c r="O2369" s="26">
        <v>9.84</v>
      </c>
      <c r="P2369" s="26"/>
      <c r="Q2369" s="26"/>
    </row>
    <row r="2370" spans="1:17" x14ac:dyDescent="0.25">
      <c r="A2370" s="26">
        <v>3243</v>
      </c>
      <c r="B2370" s="26">
        <v>4929</v>
      </c>
      <c r="C2370" s="26" t="s">
        <v>0</v>
      </c>
      <c r="D2370" s="26" t="s">
        <v>9415</v>
      </c>
      <c r="E2370" s="28" t="s">
        <v>974</v>
      </c>
      <c r="F2370" s="28" t="s">
        <v>3356</v>
      </c>
      <c r="G2370" s="27">
        <v>40562</v>
      </c>
      <c r="H2370" s="26">
        <v>7.75</v>
      </c>
      <c r="I2370" s="26" t="s">
        <v>3</v>
      </c>
      <c r="J2370" s="26" t="s">
        <v>8806</v>
      </c>
      <c r="K2370" s="27">
        <v>40742</v>
      </c>
      <c r="L2370" s="27">
        <v>40760</v>
      </c>
      <c r="M2370" s="27"/>
      <c r="N2370" s="27">
        <v>40795</v>
      </c>
      <c r="O2370" s="26">
        <v>7.75</v>
      </c>
      <c r="P2370" s="26"/>
      <c r="Q2370" s="26"/>
    </row>
    <row r="2371" spans="1:17" x14ac:dyDescent="0.25">
      <c r="A2371" s="26">
        <v>3244</v>
      </c>
      <c r="B2371" s="26">
        <v>4930</v>
      </c>
      <c r="C2371" s="26" t="s">
        <v>0</v>
      </c>
      <c r="D2371" s="26" t="s">
        <v>9415</v>
      </c>
      <c r="E2371" s="28" t="s">
        <v>974</v>
      </c>
      <c r="F2371" s="28" t="s">
        <v>3357</v>
      </c>
      <c r="G2371" s="27">
        <v>40562</v>
      </c>
      <c r="H2371" s="26">
        <v>9.9600000000000009</v>
      </c>
      <c r="I2371" s="26" t="s">
        <v>3</v>
      </c>
      <c r="J2371" s="26" t="s">
        <v>8807</v>
      </c>
      <c r="K2371" s="27">
        <v>40742</v>
      </c>
      <c r="L2371" s="27">
        <v>40816</v>
      </c>
      <c r="M2371" s="27"/>
      <c r="N2371" s="27">
        <v>40983</v>
      </c>
      <c r="O2371" s="26">
        <v>9.9600000000000009</v>
      </c>
      <c r="P2371" s="26"/>
      <c r="Q2371" s="26"/>
    </row>
    <row r="2372" spans="1:17" x14ac:dyDescent="0.25">
      <c r="A2372" s="26">
        <v>3245</v>
      </c>
      <c r="B2372" s="26">
        <v>4931</v>
      </c>
      <c r="C2372" s="26" t="s">
        <v>0</v>
      </c>
      <c r="D2372" s="26" t="s">
        <v>9415</v>
      </c>
      <c r="E2372" s="28" t="s">
        <v>974</v>
      </c>
      <c r="F2372" s="28" t="s">
        <v>3358</v>
      </c>
      <c r="G2372" s="27">
        <v>40562</v>
      </c>
      <c r="H2372" s="26">
        <v>9.66</v>
      </c>
      <c r="I2372" s="26" t="s">
        <v>3</v>
      </c>
      <c r="J2372" s="26" t="s">
        <v>8808</v>
      </c>
      <c r="K2372" s="27">
        <v>40779</v>
      </c>
      <c r="L2372" s="27">
        <v>40842</v>
      </c>
      <c r="M2372" s="27"/>
      <c r="N2372" s="27">
        <v>41019</v>
      </c>
      <c r="O2372" s="26">
        <v>9.66</v>
      </c>
      <c r="P2372" s="26"/>
      <c r="Q2372" s="26"/>
    </row>
    <row r="2373" spans="1:17" x14ac:dyDescent="0.25">
      <c r="A2373" s="26">
        <v>3246</v>
      </c>
      <c r="B2373" s="26">
        <v>4932</v>
      </c>
      <c r="C2373" s="26" t="s">
        <v>0</v>
      </c>
      <c r="D2373" s="26" t="s">
        <v>9415</v>
      </c>
      <c r="E2373" s="28" t="s">
        <v>974</v>
      </c>
      <c r="F2373" s="28" t="s">
        <v>3359</v>
      </c>
      <c r="G2373" s="27">
        <v>40562</v>
      </c>
      <c r="H2373" s="26">
        <v>8.75</v>
      </c>
      <c r="I2373" s="26" t="s">
        <v>3</v>
      </c>
      <c r="J2373" s="26" t="s">
        <v>2867</v>
      </c>
      <c r="K2373" s="27">
        <v>40743</v>
      </c>
      <c r="L2373" s="27">
        <v>40827</v>
      </c>
      <c r="M2373" s="27"/>
      <c r="N2373" s="27">
        <v>41043</v>
      </c>
      <c r="O2373" s="26">
        <v>8.75</v>
      </c>
      <c r="P2373" s="26"/>
      <c r="Q2373" s="26"/>
    </row>
    <row r="2374" spans="1:17" x14ac:dyDescent="0.25">
      <c r="A2374" s="26">
        <v>3247</v>
      </c>
      <c r="B2374" s="26">
        <v>4933</v>
      </c>
      <c r="C2374" s="26" t="s">
        <v>0</v>
      </c>
      <c r="D2374" s="26" t="s">
        <v>9415</v>
      </c>
      <c r="E2374" s="28" t="s">
        <v>974</v>
      </c>
      <c r="F2374" s="28" t="s">
        <v>3360</v>
      </c>
      <c r="G2374" s="27">
        <v>40562</v>
      </c>
      <c r="H2374" s="26">
        <v>9.84</v>
      </c>
      <c r="I2374" s="26" t="s">
        <v>3</v>
      </c>
      <c r="J2374" s="26" t="s">
        <v>3361</v>
      </c>
      <c r="K2374" s="27">
        <v>40743</v>
      </c>
      <c r="L2374" s="27">
        <v>40829</v>
      </c>
      <c r="M2374" s="27"/>
      <c r="N2374" s="27">
        <v>40913</v>
      </c>
      <c r="O2374" s="26">
        <v>9.84</v>
      </c>
      <c r="P2374" s="26"/>
      <c r="Q2374" s="26"/>
    </row>
    <row r="2375" spans="1:17" x14ac:dyDescent="0.25">
      <c r="A2375" s="26">
        <v>3248</v>
      </c>
      <c r="B2375" s="26">
        <v>4934</v>
      </c>
      <c r="C2375" s="26" t="s">
        <v>0</v>
      </c>
      <c r="D2375" s="26" t="s">
        <v>9415</v>
      </c>
      <c r="E2375" s="28" t="s">
        <v>974</v>
      </c>
      <c r="F2375" s="28" t="s">
        <v>3362</v>
      </c>
      <c r="G2375" s="27">
        <v>40562</v>
      </c>
      <c r="H2375" s="26">
        <v>10</v>
      </c>
      <c r="I2375" s="26" t="s">
        <v>3</v>
      </c>
      <c r="J2375" s="26" t="s">
        <v>2921</v>
      </c>
      <c r="K2375" s="27">
        <v>40779</v>
      </c>
      <c r="L2375" s="27">
        <v>40816</v>
      </c>
      <c r="M2375" s="27"/>
      <c r="N2375" s="27">
        <v>40848</v>
      </c>
      <c r="O2375" s="26">
        <v>10</v>
      </c>
      <c r="P2375" s="26"/>
      <c r="Q2375" s="26"/>
    </row>
    <row r="2376" spans="1:17" x14ac:dyDescent="0.25">
      <c r="A2376" s="26">
        <v>3249</v>
      </c>
      <c r="B2376" s="26">
        <v>4935</v>
      </c>
      <c r="C2376" s="26" t="s">
        <v>0</v>
      </c>
      <c r="D2376" s="26" t="s">
        <v>9415</v>
      </c>
      <c r="E2376" s="28" t="s">
        <v>974</v>
      </c>
      <c r="F2376" s="28" t="s">
        <v>3363</v>
      </c>
      <c r="G2376" s="27">
        <v>40562</v>
      </c>
      <c r="H2376" s="26">
        <v>9.56</v>
      </c>
      <c r="I2376" s="26" t="s">
        <v>3</v>
      </c>
      <c r="J2376" s="26" t="s">
        <v>3364</v>
      </c>
      <c r="K2376" s="27">
        <v>40743</v>
      </c>
      <c r="L2376" s="27">
        <v>40834</v>
      </c>
      <c r="M2376" s="27"/>
      <c r="N2376" s="27">
        <v>41044</v>
      </c>
      <c r="O2376" s="26">
        <v>9.56</v>
      </c>
      <c r="P2376" s="26"/>
      <c r="Q2376" s="26"/>
    </row>
    <row r="2377" spans="1:17" x14ac:dyDescent="0.25">
      <c r="A2377" s="26">
        <v>3250</v>
      </c>
      <c r="B2377" s="26">
        <v>4936</v>
      </c>
      <c r="C2377" s="26" t="s">
        <v>0</v>
      </c>
      <c r="D2377" s="26" t="s">
        <v>9415</v>
      </c>
      <c r="E2377" s="28" t="s">
        <v>974</v>
      </c>
      <c r="F2377" s="28" t="s">
        <v>3365</v>
      </c>
      <c r="G2377" s="27">
        <v>40562</v>
      </c>
      <c r="H2377" s="26">
        <v>9.84</v>
      </c>
      <c r="I2377" s="26" t="s">
        <v>3</v>
      </c>
      <c r="J2377" s="26" t="s">
        <v>2631</v>
      </c>
      <c r="K2377" s="27">
        <v>40777</v>
      </c>
      <c r="L2377" s="27">
        <v>40843</v>
      </c>
      <c r="M2377" s="27"/>
      <c r="N2377" s="27">
        <v>41116</v>
      </c>
      <c r="O2377" s="26">
        <v>9.84</v>
      </c>
      <c r="P2377" s="26"/>
      <c r="Q2377" s="26"/>
    </row>
    <row r="2378" spans="1:17" x14ac:dyDescent="0.25">
      <c r="A2378" s="26">
        <v>3251</v>
      </c>
      <c r="B2378" s="26">
        <v>4937</v>
      </c>
      <c r="C2378" s="26" t="s">
        <v>0</v>
      </c>
      <c r="D2378" s="26" t="s">
        <v>9415</v>
      </c>
      <c r="E2378" s="28" t="s">
        <v>974</v>
      </c>
      <c r="F2378" s="28" t="s">
        <v>3366</v>
      </c>
      <c r="G2378" s="27">
        <v>40562</v>
      </c>
      <c r="H2378" s="26">
        <v>5.4</v>
      </c>
      <c r="I2378" s="26" t="s">
        <v>3</v>
      </c>
      <c r="J2378" s="26" t="s">
        <v>3361</v>
      </c>
      <c r="K2378" s="27">
        <v>40745</v>
      </c>
      <c r="L2378" s="27">
        <v>40813</v>
      </c>
      <c r="M2378" s="27"/>
      <c r="N2378" s="27">
        <v>40862</v>
      </c>
      <c r="O2378" s="26">
        <v>5.4</v>
      </c>
      <c r="P2378" s="26"/>
      <c r="Q2378" s="26"/>
    </row>
    <row r="2379" spans="1:17" x14ac:dyDescent="0.25">
      <c r="A2379" s="26">
        <v>3252</v>
      </c>
      <c r="B2379" s="26">
        <v>4938</v>
      </c>
      <c r="C2379" s="26" t="s">
        <v>0</v>
      </c>
      <c r="D2379" s="26" t="s">
        <v>9415</v>
      </c>
      <c r="E2379" s="28" t="s">
        <v>974</v>
      </c>
      <c r="F2379" s="28" t="s">
        <v>3441</v>
      </c>
      <c r="G2379" s="27">
        <v>40562</v>
      </c>
      <c r="H2379" s="26">
        <v>9.9</v>
      </c>
      <c r="I2379" s="26" t="s">
        <v>3</v>
      </c>
      <c r="J2379" s="26" t="s">
        <v>3442</v>
      </c>
      <c r="K2379" s="27">
        <v>40745</v>
      </c>
      <c r="L2379" s="27">
        <v>40793</v>
      </c>
      <c r="M2379" s="27"/>
      <c r="N2379" s="27">
        <v>40863</v>
      </c>
      <c r="O2379" s="26">
        <v>9.9</v>
      </c>
      <c r="P2379" s="26"/>
      <c r="Q2379" s="26"/>
    </row>
    <row r="2380" spans="1:17" x14ac:dyDescent="0.25">
      <c r="A2380" s="26">
        <v>3253</v>
      </c>
      <c r="B2380" s="26">
        <v>4939</v>
      </c>
      <c r="C2380" s="26" t="s">
        <v>0</v>
      </c>
      <c r="D2380" s="26" t="s">
        <v>9415</v>
      </c>
      <c r="E2380" s="28" t="s">
        <v>974</v>
      </c>
      <c r="F2380" s="28" t="s">
        <v>3443</v>
      </c>
      <c r="G2380" s="27">
        <v>40562</v>
      </c>
      <c r="H2380" s="26">
        <v>4.9400000000000004</v>
      </c>
      <c r="I2380" s="26" t="s">
        <v>3</v>
      </c>
      <c r="J2380" s="26" t="s">
        <v>8809</v>
      </c>
      <c r="K2380" s="27">
        <v>40765</v>
      </c>
      <c r="L2380" s="27">
        <v>40857</v>
      </c>
      <c r="M2380" s="27"/>
      <c r="N2380" s="27">
        <v>41089</v>
      </c>
      <c r="O2380" s="26">
        <v>4.9400000000000004</v>
      </c>
      <c r="P2380" s="26"/>
      <c r="Q2380" s="26"/>
    </row>
    <row r="2381" spans="1:17" x14ac:dyDescent="0.25">
      <c r="A2381" s="26">
        <v>3254</v>
      </c>
      <c r="B2381" s="26">
        <v>4940</v>
      </c>
      <c r="C2381" s="26" t="s">
        <v>0</v>
      </c>
      <c r="D2381" s="26" t="s">
        <v>9415</v>
      </c>
      <c r="E2381" s="28" t="s">
        <v>974</v>
      </c>
      <c r="F2381" s="28" t="s">
        <v>3444</v>
      </c>
      <c r="G2381" s="27">
        <v>40562</v>
      </c>
      <c r="H2381" s="26">
        <v>9.84</v>
      </c>
      <c r="I2381" s="26" t="s">
        <v>3</v>
      </c>
      <c r="J2381" s="26" t="s">
        <v>3445</v>
      </c>
      <c r="K2381" s="27">
        <v>40759</v>
      </c>
      <c r="L2381" s="27">
        <v>40805</v>
      </c>
      <c r="M2381" s="27"/>
      <c r="N2381" s="27">
        <v>40949</v>
      </c>
      <c r="O2381" s="26">
        <v>9.84</v>
      </c>
      <c r="P2381" s="26"/>
      <c r="Q2381" s="26"/>
    </row>
    <row r="2382" spans="1:17" x14ac:dyDescent="0.25">
      <c r="A2382" s="26">
        <v>3255</v>
      </c>
      <c r="B2382" s="26">
        <v>4941</v>
      </c>
      <c r="C2382" s="26" t="s">
        <v>0</v>
      </c>
      <c r="D2382" s="26" t="s">
        <v>9415</v>
      </c>
      <c r="E2382" s="28" t="s">
        <v>974</v>
      </c>
      <c r="F2382" s="28" t="s">
        <v>3446</v>
      </c>
      <c r="G2382" s="27">
        <v>40562</v>
      </c>
      <c r="H2382" s="26">
        <v>9.89</v>
      </c>
      <c r="I2382" s="26" t="s">
        <v>3</v>
      </c>
      <c r="J2382" s="26" t="s">
        <v>2867</v>
      </c>
      <c r="K2382" s="27">
        <v>40745</v>
      </c>
      <c r="L2382" s="27">
        <v>40760</v>
      </c>
      <c r="M2382" s="27"/>
      <c r="N2382" s="27">
        <v>40912</v>
      </c>
      <c r="O2382" s="26">
        <v>9.89</v>
      </c>
      <c r="P2382" s="26"/>
      <c r="Q2382" s="26"/>
    </row>
    <row r="2383" spans="1:17" x14ac:dyDescent="0.25">
      <c r="A2383" s="26">
        <v>3256</v>
      </c>
      <c r="B2383" s="26">
        <v>4942</v>
      </c>
      <c r="C2383" s="26" t="s">
        <v>0</v>
      </c>
      <c r="D2383" s="26" t="s">
        <v>9415</v>
      </c>
      <c r="E2383" s="28" t="s">
        <v>974</v>
      </c>
      <c r="F2383" s="28" t="s">
        <v>3447</v>
      </c>
      <c r="G2383" s="27">
        <v>40562</v>
      </c>
      <c r="H2383" s="26">
        <v>9.84</v>
      </c>
      <c r="I2383" s="26" t="s">
        <v>3</v>
      </c>
      <c r="J2383" s="26" t="s">
        <v>8810</v>
      </c>
      <c r="K2383" s="27">
        <v>40745</v>
      </c>
      <c r="L2383" s="27">
        <v>40759</v>
      </c>
      <c r="M2383" s="27"/>
      <c r="N2383" s="27">
        <v>40890</v>
      </c>
      <c r="O2383" s="26">
        <v>9.84</v>
      </c>
      <c r="P2383" s="26"/>
      <c r="Q2383" s="26"/>
    </row>
    <row r="2384" spans="1:17" x14ac:dyDescent="0.25">
      <c r="A2384" s="26">
        <v>3257</v>
      </c>
      <c r="B2384" s="26">
        <v>4943</v>
      </c>
      <c r="C2384" s="26" t="s">
        <v>0</v>
      </c>
      <c r="D2384" s="26" t="s">
        <v>9415</v>
      </c>
      <c r="E2384" s="28" t="s">
        <v>974</v>
      </c>
      <c r="F2384" s="28" t="s">
        <v>3448</v>
      </c>
      <c r="G2384" s="27">
        <v>40562</v>
      </c>
      <c r="H2384" s="26">
        <v>7.84</v>
      </c>
      <c r="I2384" s="26" t="s">
        <v>3</v>
      </c>
      <c r="J2384" s="26" t="s">
        <v>2479</v>
      </c>
      <c r="K2384" s="27">
        <v>40750</v>
      </c>
      <c r="L2384" s="27">
        <v>40834</v>
      </c>
      <c r="M2384" s="27"/>
      <c r="N2384" s="27">
        <v>41046</v>
      </c>
      <c r="O2384" s="26">
        <v>7.84</v>
      </c>
      <c r="P2384" s="26"/>
      <c r="Q2384" s="26"/>
    </row>
    <row r="2385" spans="1:17" x14ac:dyDescent="0.25">
      <c r="A2385" s="26">
        <v>3258</v>
      </c>
      <c r="B2385" s="26">
        <v>4944</v>
      </c>
      <c r="C2385" s="26" t="s">
        <v>0</v>
      </c>
      <c r="D2385" s="26" t="s">
        <v>9415</v>
      </c>
      <c r="E2385" s="28" t="s">
        <v>974</v>
      </c>
      <c r="F2385" s="28" t="s">
        <v>3449</v>
      </c>
      <c r="G2385" s="27">
        <v>40562</v>
      </c>
      <c r="H2385" s="26">
        <v>9.8000000000000007</v>
      </c>
      <c r="I2385" s="26" t="s">
        <v>3</v>
      </c>
      <c r="J2385" s="26" t="s">
        <v>8811</v>
      </c>
      <c r="K2385" s="27">
        <v>40750</v>
      </c>
      <c r="L2385" s="27">
        <v>40837</v>
      </c>
      <c r="M2385" s="27"/>
      <c r="N2385" s="27">
        <v>41052</v>
      </c>
      <c r="O2385" s="26">
        <v>9.8000000000000007</v>
      </c>
      <c r="P2385" s="26"/>
      <c r="Q2385" s="26"/>
    </row>
    <row r="2386" spans="1:17" x14ac:dyDescent="0.25">
      <c r="A2386" s="26">
        <v>3259</v>
      </c>
      <c r="B2386" s="26">
        <v>4945</v>
      </c>
      <c r="C2386" s="26" t="s">
        <v>0</v>
      </c>
      <c r="D2386" s="26" t="s">
        <v>9415</v>
      </c>
      <c r="E2386" s="28" t="s">
        <v>974</v>
      </c>
      <c r="F2386" s="28" t="s">
        <v>3450</v>
      </c>
      <c r="G2386" s="27">
        <v>40562</v>
      </c>
      <c r="H2386" s="26">
        <v>4</v>
      </c>
      <c r="I2386" s="26" t="s">
        <v>3</v>
      </c>
      <c r="J2386" s="26" t="s">
        <v>2039</v>
      </c>
      <c r="K2386" s="27">
        <v>40779</v>
      </c>
      <c r="L2386" s="27">
        <v>40795</v>
      </c>
      <c r="M2386" s="27"/>
      <c r="N2386" s="27">
        <v>40926</v>
      </c>
      <c r="O2386" s="26">
        <v>4</v>
      </c>
      <c r="P2386" s="26"/>
      <c r="Q2386" s="26"/>
    </row>
    <row r="2387" spans="1:17" x14ac:dyDescent="0.25">
      <c r="A2387" s="26">
        <v>3260</v>
      </c>
      <c r="B2387" s="26">
        <v>4946</v>
      </c>
      <c r="C2387" s="26" t="s">
        <v>0</v>
      </c>
      <c r="D2387" s="26" t="s">
        <v>9415</v>
      </c>
      <c r="E2387" s="28" t="s">
        <v>974</v>
      </c>
      <c r="F2387" s="28" t="s">
        <v>3450</v>
      </c>
      <c r="G2387" s="27">
        <v>40562</v>
      </c>
      <c r="H2387" s="26">
        <v>7.5</v>
      </c>
      <c r="I2387" s="26" t="s">
        <v>3</v>
      </c>
      <c r="J2387" s="26" t="s">
        <v>2039</v>
      </c>
      <c r="K2387" s="27">
        <v>40779</v>
      </c>
      <c r="L2387" s="27">
        <v>40795</v>
      </c>
      <c r="M2387" s="27"/>
      <c r="N2387" s="27">
        <v>40925</v>
      </c>
      <c r="O2387" s="26">
        <v>7.5</v>
      </c>
      <c r="P2387" s="26"/>
      <c r="Q2387" s="26"/>
    </row>
    <row r="2388" spans="1:17" x14ac:dyDescent="0.25">
      <c r="A2388" s="26">
        <v>3261</v>
      </c>
      <c r="B2388" s="26">
        <v>4947</v>
      </c>
      <c r="C2388" s="26" t="s">
        <v>0</v>
      </c>
      <c r="D2388" s="26" t="s">
        <v>9415</v>
      </c>
      <c r="E2388" s="28" t="s">
        <v>974</v>
      </c>
      <c r="F2388" s="28" t="s">
        <v>3451</v>
      </c>
      <c r="G2388" s="27">
        <v>40562</v>
      </c>
      <c r="H2388" s="26">
        <v>9.89</v>
      </c>
      <c r="I2388" s="26" t="s">
        <v>3</v>
      </c>
      <c r="J2388" s="26" t="s">
        <v>8812</v>
      </c>
      <c r="K2388" s="27">
        <v>40779</v>
      </c>
      <c r="L2388" s="27">
        <v>40794</v>
      </c>
      <c r="M2388" s="27"/>
      <c r="N2388" s="27">
        <v>40983</v>
      </c>
      <c r="O2388" s="26">
        <v>9.89</v>
      </c>
      <c r="P2388" s="26"/>
      <c r="Q2388" s="26"/>
    </row>
    <row r="2389" spans="1:17" x14ac:dyDescent="0.25">
      <c r="A2389" s="26">
        <v>3262</v>
      </c>
      <c r="B2389" s="26">
        <v>4948</v>
      </c>
      <c r="C2389" s="26" t="s">
        <v>0</v>
      </c>
      <c r="D2389" s="26" t="s">
        <v>9415</v>
      </c>
      <c r="E2389" s="28" t="s">
        <v>974</v>
      </c>
      <c r="F2389" s="28" t="s">
        <v>3452</v>
      </c>
      <c r="G2389" s="27">
        <v>40562</v>
      </c>
      <c r="H2389" s="26">
        <v>10</v>
      </c>
      <c r="I2389" s="26" t="s">
        <v>3</v>
      </c>
      <c r="J2389" s="26" t="s">
        <v>3453</v>
      </c>
      <c r="K2389" s="27">
        <v>40764</v>
      </c>
      <c r="L2389" s="27">
        <v>40837</v>
      </c>
      <c r="M2389" s="27"/>
      <c r="N2389" s="27">
        <v>41075</v>
      </c>
      <c r="O2389" s="26">
        <v>10</v>
      </c>
      <c r="P2389" s="26"/>
      <c r="Q2389" s="26"/>
    </row>
    <row r="2390" spans="1:17" x14ac:dyDescent="0.25">
      <c r="A2390" s="26">
        <v>3263</v>
      </c>
      <c r="B2390" s="26">
        <v>4949</v>
      </c>
      <c r="C2390" s="26" t="s">
        <v>0</v>
      </c>
      <c r="D2390" s="26" t="s">
        <v>9415</v>
      </c>
      <c r="E2390" s="28" t="s">
        <v>974</v>
      </c>
      <c r="F2390" s="28" t="s">
        <v>3454</v>
      </c>
      <c r="G2390" s="27">
        <v>40562</v>
      </c>
      <c r="H2390" s="26">
        <v>9.81</v>
      </c>
      <c r="I2390" s="26" t="s">
        <v>3</v>
      </c>
      <c r="J2390" s="26" t="s">
        <v>3455</v>
      </c>
      <c r="K2390" s="27">
        <v>40779</v>
      </c>
      <c r="L2390" s="27">
        <v>40863</v>
      </c>
      <c r="M2390" s="27"/>
      <c r="N2390" s="27">
        <v>40933</v>
      </c>
      <c r="O2390" s="26">
        <v>9.81</v>
      </c>
      <c r="P2390" s="26"/>
      <c r="Q2390" s="26"/>
    </row>
    <row r="2391" spans="1:17" x14ac:dyDescent="0.25">
      <c r="A2391" s="26">
        <v>3264</v>
      </c>
      <c r="B2391" s="26">
        <v>4950</v>
      </c>
      <c r="C2391" s="26" t="s">
        <v>0</v>
      </c>
      <c r="D2391" s="26" t="s">
        <v>9415</v>
      </c>
      <c r="E2391" s="28" t="s">
        <v>974</v>
      </c>
      <c r="F2391" s="28" t="s">
        <v>3456</v>
      </c>
      <c r="G2391" s="27">
        <v>40562</v>
      </c>
      <c r="H2391" s="26">
        <v>9.8699999999999992</v>
      </c>
      <c r="I2391" s="26" t="s">
        <v>3</v>
      </c>
      <c r="J2391" s="26" t="s">
        <v>3457</v>
      </c>
      <c r="K2391" s="27">
        <v>40765</v>
      </c>
      <c r="L2391" s="27">
        <v>40842</v>
      </c>
      <c r="M2391" s="27"/>
      <c r="N2391" s="27">
        <v>40976</v>
      </c>
      <c r="O2391" s="26">
        <v>9.8699999999999992</v>
      </c>
      <c r="P2391" s="26"/>
      <c r="Q2391" s="26"/>
    </row>
    <row r="2392" spans="1:17" x14ac:dyDescent="0.25">
      <c r="A2392" s="26">
        <v>3265</v>
      </c>
      <c r="B2392" s="26">
        <v>4951</v>
      </c>
      <c r="C2392" s="26" t="s">
        <v>0</v>
      </c>
      <c r="D2392" s="26" t="s">
        <v>9415</v>
      </c>
      <c r="E2392" s="28" t="s">
        <v>974</v>
      </c>
      <c r="F2392" s="28" t="s">
        <v>3458</v>
      </c>
      <c r="G2392" s="27">
        <v>40562</v>
      </c>
      <c r="H2392" s="26">
        <v>9.8699999999999992</v>
      </c>
      <c r="I2392" s="26" t="s">
        <v>3</v>
      </c>
      <c r="J2392" s="26" t="s">
        <v>3150</v>
      </c>
      <c r="K2392" s="27">
        <v>40765</v>
      </c>
      <c r="L2392" s="27">
        <v>40779</v>
      </c>
      <c r="M2392" s="27"/>
      <c r="N2392" s="27">
        <v>40815</v>
      </c>
      <c r="O2392" s="26">
        <v>9.8699999999999992</v>
      </c>
      <c r="P2392" s="26"/>
      <c r="Q2392" s="26"/>
    </row>
    <row r="2393" spans="1:17" x14ac:dyDescent="0.25">
      <c r="A2393" s="26">
        <v>3266</v>
      </c>
      <c r="B2393" s="26">
        <v>4952</v>
      </c>
      <c r="C2393" s="26" t="s">
        <v>0</v>
      </c>
      <c r="D2393" s="26" t="s">
        <v>9415</v>
      </c>
      <c r="E2393" s="28" t="s">
        <v>974</v>
      </c>
      <c r="F2393" s="28" t="s">
        <v>3459</v>
      </c>
      <c r="G2393" s="27">
        <v>40562</v>
      </c>
      <c r="H2393" s="26">
        <v>9.8699999999999992</v>
      </c>
      <c r="I2393" s="26" t="s">
        <v>3</v>
      </c>
      <c r="J2393" s="26" t="s">
        <v>3460</v>
      </c>
      <c r="K2393" s="27">
        <v>40765</v>
      </c>
      <c r="L2393" s="27">
        <v>40842</v>
      </c>
      <c r="M2393" s="27"/>
      <c r="N2393" s="27">
        <v>40927</v>
      </c>
      <c r="O2393" s="26">
        <v>9.8699999999999992</v>
      </c>
      <c r="P2393" s="26"/>
      <c r="Q2393" s="26"/>
    </row>
    <row r="2394" spans="1:17" x14ac:dyDescent="0.25">
      <c r="A2394" s="26">
        <v>3267</v>
      </c>
      <c r="B2394" s="26">
        <v>4953</v>
      </c>
      <c r="C2394" s="26" t="s">
        <v>0</v>
      </c>
      <c r="D2394" s="26" t="s">
        <v>9415</v>
      </c>
      <c r="E2394" s="28" t="s">
        <v>974</v>
      </c>
      <c r="F2394" s="28" t="s">
        <v>3342</v>
      </c>
      <c r="G2394" s="27">
        <v>40562</v>
      </c>
      <c r="H2394" s="26">
        <v>9.8699999999999992</v>
      </c>
      <c r="I2394" s="26" t="s">
        <v>3</v>
      </c>
      <c r="J2394" s="26" t="s">
        <v>3343</v>
      </c>
      <c r="K2394" s="27">
        <v>40779</v>
      </c>
      <c r="L2394" s="27">
        <v>40808</v>
      </c>
      <c r="M2394" s="27"/>
      <c r="N2394" s="27">
        <v>40863</v>
      </c>
      <c r="O2394" s="26">
        <v>9.8699999999999992</v>
      </c>
      <c r="P2394" s="26"/>
      <c r="Q2394" s="26"/>
    </row>
    <row r="2395" spans="1:17" x14ac:dyDescent="0.25">
      <c r="A2395" s="26">
        <v>3268</v>
      </c>
      <c r="B2395" s="26">
        <v>4954</v>
      </c>
      <c r="C2395" s="26" t="s">
        <v>0</v>
      </c>
      <c r="D2395" s="26" t="s">
        <v>9415</v>
      </c>
      <c r="E2395" s="28" t="s">
        <v>974</v>
      </c>
      <c r="F2395" s="28" t="s">
        <v>3344</v>
      </c>
      <c r="G2395" s="27">
        <v>40562</v>
      </c>
      <c r="H2395" s="26">
        <v>9.8800000000000008</v>
      </c>
      <c r="I2395" s="26" t="s">
        <v>3</v>
      </c>
      <c r="J2395" s="26" t="s">
        <v>2836</v>
      </c>
      <c r="K2395" s="27">
        <v>40737</v>
      </c>
      <c r="L2395" s="27">
        <v>40828</v>
      </c>
      <c r="M2395" s="27"/>
      <c r="N2395" s="27">
        <v>41073</v>
      </c>
      <c r="O2395" s="26">
        <v>9.8800000000000008</v>
      </c>
      <c r="P2395" s="26"/>
      <c r="Q2395" s="26"/>
    </row>
    <row r="2396" spans="1:17" x14ac:dyDescent="0.25">
      <c r="A2396" s="26">
        <v>3269</v>
      </c>
      <c r="B2396" s="26">
        <v>4955</v>
      </c>
      <c r="C2396" s="26" t="s">
        <v>0</v>
      </c>
      <c r="D2396" s="26" t="s">
        <v>9415</v>
      </c>
      <c r="E2396" s="28" t="s">
        <v>974</v>
      </c>
      <c r="F2396" s="28" t="s">
        <v>3345</v>
      </c>
      <c r="G2396" s="27">
        <v>40562</v>
      </c>
      <c r="H2396" s="26">
        <v>9.9499999999999993</v>
      </c>
      <c r="I2396" s="26" t="s">
        <v>3</v>
      </c>
      <c r="J2396" s="26" t="s">
        <v>2923</v>
      </c>
      <c r="K2396" s="27">
        <v>40787</v>
      </c>
      <c r="L2396" s="27">
        <v>40871</v>
      </c>
      <c r="M2396" s="27"/>
      <c r="N2396" s="27">
        <v>41081</v>
      </c>
      <c r="O2396" s="26">
        <v>9.9499999999999993</v>
      </c>
      <c r="P2396" s="26"/>
      <c r="Q2396" s="26"/>
    </row>
    <row r="2397" spans="1:17" x14ac:dyDescent="0.25">
      <c r="A2397" s="26">
        <v>3270</v>
      </c>
      <c r="B2397" s="26">
        <v>4956</v>
      </c>
      <c r="C2397" s="26" t="s">
        <v>0</v>
      </c>
      <c r="D2397" s="26" t="s">
        <v>9415</v>
      </c>
      <c r="E2397" s="28" t="s">
        <v>974</v>
      </c>
      <c r="F2397" s="28" t="s">
        <v>3346</v>
      </c>
      <c r="G2397" s="27">
        <v>40562</v>
      </c>
      <c r="H2397" s="26">
        <v>9.52</v>
      </c>
      <c r="I2397" s="26" t="s">
        <v>3</v>
      </c>
      <c r="J2397" s="26" t="s">
        <v>8813</v>
      </c>
      <c r="K2397" s="27">
        <v>40777</v>
      </c>
      <c r="L2397" s="27">
        <v>40802</v>
      </c>
      <c r="M2397" s="27"/>
      <c r="N2397" s="27">
        <v>40924</v>
      </c>
      <c r="O2397" s="26">
        <v>9.52</v>
      </c>
      <c r="P2397" s="26"/>
      <c r="Q2397" s="26"/>
    </row>
    <row r="2398" spans="1:17" x14ac:dyDescent="0.25">
      <c r="A2398" s="26">
        <v>3271</v>
      </c>
      <c r="B2398" s="26">
        <v>4957</v>
      </c>
      <c r="C2398" s="26" t="s">
        <v>0</v>
      </c>
      <c r="D2398" s="26" t="s">
        <v>9415</v>
      </c>
      <c r="E2398" s="28" t="s">
        <v>974</v>
      </c>
      <c r="F2398" s="28" t="s">
        <v>3347</v>
      </c>
      <c r="G2398" s="27">
        <v>40562</v>
      </c>
      <c r="H2398" s="26">
        <v>9.66</v>
      </c>
      <c r="I2398" s="26" t="s">
        <v>3</v>
      </c>
      <c r="J2398" s="26" t="s">
        <v>8814</v>
      </c>
      <c r="K2398" s="27">
        <v>40777</v>
      </c>
      <c r="L2398" s="27">
        <v>40855</v>
      </c>
      <c r="M2398" s="27"/>
      <c r="N2398" s="27">
        <v>41004</v>
      </c>
      <c r="O2398" s="26">
        <v>9.66</v>
      </c>
      <c r="P2398" s="26"/>
      <c r="Q2398" s="26"/>
    </row>
    <row r="2399" spans="1:17" x14ac:dyDescent="0.25">
      <c r="A2399" s="26">
        <v>3272</v>
      </c>
      <c r="B2399" s="26">
        <v>4958</v>
      </c>
      <c r="C2399" s="26" t="s">
        <v>0</v>
      </c>
      <c r="D2399" s="26" t="s">
        <v>9415</v>
      </c>
      <c r="E2399" s="28" t="s">
        <v>974</v>
      </c>
      <c r="F2399" s="28" t="s">
        <v>3348</v>
      </c>
      <c r="G2399" s="27">
        <v>40562</v>
      </c>
      <c r="H2399" s="26">
        <v>9.84</v>
      </c>
      <c r="I2399" s="26" t="s">
        <v>3</v>
      </c>
      <c r="J2399" s="26" t="s">
        <v>3349</v>
      </c>
      <c r="K2399" s="27">
        <v>40777</v>
      </c>
      <c r="L2399" s="27">
        <v>40851</v>
      </c>
      <c r="M2399" s="27"/>
      <c r="N2399" s="27">
        <v>40891</v>
      </c>
      <c r="O2399" s="26">
        <v>9.84</v>
      </c>
      <c r="P2399" s="26"/>
      <c r="Q2399" s="26"/>
    </row>
    <row r="2400" spans="1:17" x14ac:dyDescent="0.25">
      <c r="A2400" s="26">
        <v>3273</v>
      </c>
      <c r="B2400" s="26">
        <v>4959</v>
      </c>
      <c r="C2400" s="26" t="s">
        <v>0</v>
      </c>
      <c r="D2400" s="26" t="s">
        <v>9415</v>
      </c>
      <c r="E2400" s="28" t="s">
        <v>974</v>
      </c>
      <c r="F2400" s="28" t="s">
        <v>3350</v>
      </c>
      <c r="G2400" s="27">
        <v>40562</v>
      </c>
      <c r="H2400" s="26">
        <v>4.93</v>
      </c>
      <c r="I2400" s="26" t="s">
        <v>3</v>
      </c>
      <c r="J2400" s="26" t="s">
        <v>8815</v>
      </c>
      <c r="K2400" s="27">
        <v>40750</v>
      </c>
      <c r="L2400" s="27">
        <v>40759</v>
      </c>
      <c r="M2400" s="27"/>
      <c r="N2400" s="27">
        <v>40788</v>
      </c>
      <c r="O2400" s="26">
        <v>4.93</v>
      </c>
      <c r="P2400" s="26"/>
      <c r="Q2400" s="26"/>
    </row>
    <row r="2401" spans="1:17" x14ac:dyDescent="0.25">
      <c r="A2401" s="26">
        <v>3274</v>
      </c>
      <c r="B2401" s="26">
        <v>4960</v>
      </c>
      <c r="C2401" s="26" t="s">
        <v>0</v>
      </c>
      <c r="D2401" s="26" t="s">
        <v>9415</v>
      </c>
      <c r="E2401" s="28" t="s">
        <v>974</v>
      </c>
      <c r="F2401" s="28" t="s">
        <v>3351</v>
      </c>
      <c r="G2401" s="27">
        <v>40562</v>
      </c>
      <c r="H2401" s="26">
        <v>9.89</v>
      </c>
      <c r="I2401" s="26" t="s">
        <v>3</v>
      </c>
      <c r="J2401" s="26" t="s">
        <v>3352</v>
      </c>
      <c r="K2401" s="27">
        <v>40777</v>
      </c>
      <c r="L2401" s="27">
        <v>40869</v>
      </c>
      <c r="M2401" s="27"/>
      <c r="N2401" s="27">
        <v>41022</v>
      </c>
      <c r="O2401" s="26">
        <v>9.89</v>
      </c>
      <c r="P2401" s="26"/>
      <c r="Q2401" s="26"/>
    </row>
    <row r="2402" spans="1:17" x14ac:dyDescent="0.25">
      <c r="A2402" s="26">
        <v>3286</v>
      </c>
      <c r="B2402" s="26">
        <v>163</v>
      </c>
      <c r="C2402" s="26" t="s">
        <v>0</v>
      </c>
      <c r="D2402" s="26" t="s">
        <v>9417</v>
      </c>
      <c r="E2402" s="28" t="s">
        <v>974</v>
      </c>
      <c r="F2402" s="28" t="s">
        <v>924</v>
      </c>
      <c r="G2402" s="27">
        <v>40563</v>
      </c>
      <c r="H2402" s="26">
        <v>7.98</v>
      </c>
      <c r="I2402" s="26" t="s">
        <v>3</v>
      </c>
      <c r="J2402" s="26" t="s">
        <v>3499</v>
      </c>
      <c r="K2402" s="27"/>
      <c r="L2402" s="27"/>
      <c r="M2402" s="27"/>
      <c r="N2402" s="27"/>
      <c r="O2402" s="26"/>
      <c r="P2402" s="26" t="s">
        <v>8070</v>
      </c>
      <c r="Q2402" s="26"/>
    </row>
    <row r="2403" spans="1:17" x14ac:dyDescent="0.25">
      <c r="A2403" s="26">
        <v>3287</v>
      </c>
      <c r="B2403" s="26">
        <v>164</v>
      </c>
      <c r="C2403" s="26" t="s">
        <v>0</v>
      </c>
      <c r="D2403" s="26" t="s">
        <v>9417</v>
      </c>
      <c r="E2403" s="28" t="s">
        <v>974</v>
      </c>
      <c r="F2403" s="28" t="s">
        <v>3500</v>
      </c>
      <c r="G2403" s="27">
        <v>40563</v>
      </c>
      <c r="H2403" s="26">
        <v>9.9</v>
      </c>
      <c r="I2403" s="26" t="s">
        <v>3</v>
      </c>
      <c r="J2403" s="26" t="s">
        <v>3501</v>
      </c>
      <c r="K2403" s="27"/>
      <c r="L2403" s="27"/>
      <c r="M2403" s="27"/>
      <c r="N2403" s="27"/>
      <c r="O2403" s="26"/>
      <c r="P2403" s="26" t="s">
        <v>8071</v>
      </c>
      <c r="Q2403" s="26"/>
    </row>
    <row r="2404" spans="1:17" x14ac:dyDescent="0.25">
      <c r="A2404" s="26">
        <v>3288</v>
      </c>
      <c r="B2404" s="26">
        <v>165</v>
      </c>
      <c r="C2404" s="26" t="s">
        <v>0</v>
      </c>
      <c r="D2404" s="26" t="s">
        <v>9417</v>
      </c>
      <c r="E2404" s="28" t="s">
        <v>974</v>
      </c>
      <c r="F2404" s="28" t="s">
        <v>3502</v>
      </c>
      <c r="G2404" s="27">
        <v>40563</v>
      </c>
      <c r="H2404" s="26">
        <v>9.36</v>
      </c>
      <c r="I2404" s="26" t="s">
        <v>3</v>
      </c>
      <c r="J2404" s="26" t="s">
        <v>3503</v>
      </c>
      <c r="K2404" s="27"/>
      <c r="L2404" s="27"/>
      <c r="M2404" s="27"/>
      <c r="N2404" s="27"/>
      <c r="O2404" s="26"/>
      <c r="P2404" s="26" t="s">
        <v>8072</v>
      </c>
      <c r="Q2404" s="26"/>
    </row>
    <row r="2405" spans="1:17" x14ac:dyDescent="0.25">
      <c r="A2405" s="26">
        <v>3289</v>
      </c>
      <c r="B2405" s="26">
        <v>166</v>
      </c>
      <c r="C2405" s="26" t="s">
        <v>0</v>
      </c>
      <c r="D2405" s="26" t="s">
        <v>9417</v>
      </c>
      <c r="E2405" s="28" t="s">
        <v>974</v>
      </c>
      <c r="F2405" s="28" t="s">
        <v>3504</v>
      </c>
      <c r="G2405" s="27">
        <v>40563</v>
      </c>
      <c r="H2405" s="26">
        <v>9.9</v>
      </c>
      <c r="I2405" s="26" t="s">
        <v>3</v>
      </c>
      <c r="J2405" s="26" t="s">
        <v>3505</v>
      </c>
      <c r="K2405" s="27"/>
      <c r="L2405" s="27"/>
      <c r="M2405" s="27"/>
      <c r="N2405" s="27"/>
      <c r="O2405" s="26"/>
      <c r="P2405" s="26" t="s">
        <v>8086</v>
      </c>
      <c r="Q2405" s="26"/>
    </row>
    <row r="2406" spans="1:17" x14ac:dyDescent="0.25">
      <c r="A2406" s="26">
        <v>3290</v>
      </c>
      <c r="B2406" s="26">
        <v>167</v>
      </c>
      <c r="C2406" s="26" t="s">
        <v>0</v>
      </c>
      <c r="D2406" s="26" t="s">
        <v>9417</v>
      </c>
      <c r="E2406" s="28" t="s">
        <v>974</v>
      </c>
      <c r="F2406" s="28" t="s">
        <v>3504</v>
      </c>
      <c r="G2406" s="27">
        <v>40563</v>
      </c>
      <c r="H2406" s="26">
        <v>9.98</v>
      </c>
      <c r="I2406" s="26" t="s">
        <v>3</v>
      </c>
      <c r="J2406" s="26" t="s">
        <v>3505</v>
      </c>
      <c r="K2406" s="27"/>
      <c r="L2406" s="27"/>
      <c r="M2406" s="27"/>
      <c r="N2406" s="27"/>
      <c r="O2406" s="26"/>
      <c r="P2406" s="26" t="s">
        <v>8073</v>
      </c>
      <c r="Q2406" s="26"/>
    </row>
    <row r="2407" spans="1:17" x14ac:dyDescent="0.25">
      <c r="A2407" s="26">
        <v>3291</v>
      </c>
      <c r="B2407" s="26">
        <v>168</v>
      </c>
      <c r="C2407" s="26" t="s">
        <v>0</v>
      </c>
      <c r="D2407" s="26" t="s">
        <v>9417</v>
      </c>
      <c r="E2407" s="28" t="s">
        <v>974</v>
      </c>
      <c r="F2407" s="28" t="s">
        <v>3506</v>
      </c>
      <c r="G2407" s="27">
        <v>40563</v>
      </c>
      <c r="H2407" s="26">
        <v>9.9</v>
      </c>
      <c r="I2407" s="26" t="s">
        <v>3</v>
      </c>
      <c r="J2407" s="26" t="s">
        <v>3507</v>
      </c>
      <c r="K2407" s="27"/>
      <c r="L2407" s="27"/>
      <c r="M2407" s="27"/>
      <c r="N2407" s="27"/>
      <c r="O2407" s="26"/>
      <c r="P2407" s="26" t="s">
        <v>8074</v>
      </c>
      <c r="Q2407" s="26"/>
    </row>
    <row r="2408" spans="1:17" x14ac:dyDescent="0.25">
      <c r="A2408" s="26">
        <v>3292</v>
      </c>
      <c r="B2408" s="26">
        <v>169</v>
      </c>
      <c r="C2408" s="26" t="s">
        <v>0</v>
      </c>
      <c r="D2408" s="26" t="s">
        <v>9417</v>
      </c>
      <c r="E2408" s="28" t="s">
        <v>974</v>
      </c>
      <c r="F2408" s="28" t="s">
        <v>3508</v>
      </c>
      <c r="G2408" s="27">
        <v>40563</v>
      </c>
      <c r="H2408" s="26">
        <v>5.92</v>
      </c>
      <c r="I2408" s="26" t="s">
        <v>3</v>
      </c>
      <c r="J2408" s="26" t="s">
        <v>3198</v>
      </c>
      <c r="K2408" s="27"/>
      <c r="L2408" s="27"/>
      <c r="M2408" s="27"/>
      <c r="N2408" s="27"/>
      <c r="O2408" s="26"/>
      <c r="P2408" s="26" t="s">
        <v>8075</v>
      </c>
      <c r="Q2408" s="26"/>
    </row>
    <row r="2409" spans="1:17" x14ac:dyDescent="0.25">
      <c r="A2409" s="26">
        <v>3293</v>
      </c>
      <c r="B2409" s="26">
        <v>170</v>
      </c>
      <c r="C2409" s="26" t="s">
        <v>0</v>
      </c>
      <c r="D2409" s="26" t="s">
        <v>9417</v>
      </c>
      <c r="E2409" s="28" t="s">
        <v>974</v>
      </c>
      <c r="F2409" s="28" t="s">
        <v>3537</v>
      </c>
      <c r="G2409" s="27">
        <v>40563</v>
      </c>
      <c r="H2409" s="26">
        <v>9.99</v>
      </c>
      <c r="I2409" s="26" t="s">
        <v>3</v>
      </c>
      <c r="J2409" s="26" t="s">
        <v>2941</v>
      </c>
      <c r="K2409" s="27"/>
      <c r="L2409" s="27"/>
      <c r="M2409" s="27"/>
      <c r="N2409" s="27"/>
      <c r="O2409" s="26"/>
      <c r="P2409" s="26">
        <v>42200</v>
      </c>
      <c r="Q2409" s="26"/>
    </row>
    <row r="2410" spans="1:17" x14ac:dyDescent="0.25">
      <c r="A2410" s="26">
        <v>3294</v>
      </c>
      <c r="B2410" s="26">
        <v>171</v>
      </c>
      <c r="C2410" s="26" t="s">
        <v>0</v>
      </c>
      <c r="D2410" s="26" t="s">
        <v>9417</v>
      </c>
      <c r="E2410" s="28" t="s">
        <v>974</v>
      </c>
      <c r="F2410" s="28" t="s">
        <v>3509</v>
      </c>
      <c r="G2410" s="27">
        <v>40563</v>
      </c>
      <c r="H2410" s="26">
        <v>9.9</v>
      </c>
      <c r="I2410" s="26" t="s">
        <v>3</v>
      </c>
      <c r="J2410" s="26" t="s">
        <v>3510</v>
      </c>
      <c r="K2410" s="27"/>
      <c r="L2410" s="27"/>
      <c r="M2410" s="27"/>
      <c r="N2410" s="27"/>
      <c r="O2410" s="26"/>
      <c r="P2410" s="26" t="s">
        <v>8076</v>
      </c>
      <c r="Q2410" s="26"/>
    </row>
    <row r="2411" spans="1:17" x14ac:dyDescent="0.25">
      <c r="A2411" s="26">
        <v>3295</v>
      </c>
      <c r="B2411" s="26">
        <v>172</v>
      </c>
      <c r="C2411" s="26" t="s">
        <v>0</v>
      </c>
      <c r="D2411" s="26" t="s">
        <v>9417</v>
      </c>
      <c r="E2411" s="28" t="s">
        <v>974</v>
      </c>
      <c r="F2411" s="28" t="s">
        <v>3511</v>
      </c>
      <c r="G2411" s="27">
        <v>40563</v>
      </c>
      <c r="H2411" s="26">
        <v>9.66</v>
      </c>
      <c r="I2411" s="26" t="s">
        <v>3</v>
      </c>
      <c r="J2411" s="26" t="s">
        <v>3512</v>
      </c>
      <c r="K2411" s="27"/>
      <c r="L2411" s="27"/>
      <c r="M2411" s="27"/>
      <c r="N2411" s="27"/>
      <c r="O2411" s="26"/>
      <c r="P2411" s="26" t="s">
        <v>8077</v>
      </c>
      <c r="Q2411" s="26"/>
    </row>
    <row r="2412" spans="1:17" x14ac:dyDescent="0.25">
      <c r="A2412" s="26">
        <v>3296</v>
      </c>
      <c r="B2412" s="26">
        <v>173</v>
      </c>
      <c r="C2412" s="26" t="s">
        <v>0</v>
      </c>
      <c r="D2412" s="26" t="s">
        <v>9417</v>
      </c>
      <c r="E2412" s="28" t="s">
        <v>974</v>
      </c>
      <c r="F2412" s="28" t="s">
        <v>2368</v>
      </c>
      <c r="G2412" s="27">
        <v>40563</v>
      </c>
      <c r="H2412" s="26">
        <v>10</v>
      </c>
      <c r="I2412" s="26" t="s">
        <v>3</v>
      </c>
      <c r="J2412" s="26" t="s">
        <v>3538</v>
      </c>
      <c r="K2412" s="27"/>
      <c r="L2412" s="27"/>
      <c r="M2412" s="27"/>
      <c r="N2412" s="27"/>
      <c r="O2412" s="26"/>
      <c r="P2412" s="26" t="s">
        <v>8087</v>
      </c>
      <c r="Q2412" s="26"/>
    </row>
    <row r="2413" spans="1:17" x14ac:dyDescent="0.25">
      <c r="A2413" s="26">
        <v>3297</v>
      </c>
      <c r="B2413" s="26">
        <v>174</v>
      </c>
      <c r="C2413" s="26" t="s">
        <v>0</v>
      </c>
      <c r="D2413" s="26" t="s">
        <v>9417</v>
      </c>
      <c r="E2413" s="28" t="s">
        <v>974</v>
      </c>
      <c r="F2413" s="28" t="s">
        <v>3513</v>
      </c>
      <c r="G2413" s="27">
        <v>40563</v>
      </c>
      <c r="H2413" s="26">
        <v>10</v>
      </c>
      <c r="I2413" s="26" t="s">
        <v>3</v>
      </c>
      <c r="J2413" s="26" t="s">
        <v>3514</v>
      </c>
      <c r="K2413" s="27"/>
      <c r="L2413" s="27"/>
      <c r="M2413" s="27"/>
      <c r="N2413" s="27"/>
      <c r="O2413" s="26"/>
      <c r="P2413" s="26" t="s">
        <v>8078</v>
      </c>
      <c r="Q2413" s="26"/>
    </row>
    <row r="2414" spans="1:17" x14ac:dyDescent="0.25">
      <c r="A2414" s="26">
        <v>3298</v>
      </c>
      <c r="B2414" s="26">
        <v>175</v>
      </c>
      <c r="C2414" s="26" t="s">
        <v>0</v>
      </c>
      <c r="D2414" s="26" t="s">
        <v>9418</v>
      </c>
      <c r="E2414" s="28" t="s">
        <v>974</v>
      </c>
      <c r="F2414" s="28" t="s">
        <v>3515</v>
      </c>
      <c r="G2414" s="27">
        <v>40563</v>
      </c>
      <c r="H2414" s="26">
        <v>8</v>
      </c>
      <c r="I2414" s="26" t="s">
        <v>3</v>
      </c>
      <c r="J2414" s="26" t="s">
        <v>3516</v>
      </c>
      <c r="K2414" s="27"/>
      <c r="L2414" s="27"/>
      <c r="M2414" s="27"/>
      <c r="N2414" s="27"/>
      <c r="O2414" s="26"/>
      <c r="P2414" s="26" t="s">
        <v>8079</v>
      </c>
      <c r="Q2414" s="26"/>
    </row>
    <row r="2415" spans="1:17" x14ac:dyDescent="0.25">
      <c r="A2415" s="26">
        <v>3299</v>
      </c>
      <c r="B2415" s="26">
        <v>176</v>
      </c>
      <c r="C2415" s="26" t="s">
        <v>0</v>
      </c>
      <c r="D2415" s="26" t="s">
        <v>9418</v>
      </c>
      <c r="E2415" s="28" t="s">
        <v>974</v>
      </c>
      <c r="F2415" s="28" t="s">
        <v>3548</v>
      </c>
      <c r="G2415" s="27">
        <v>40563</v>
      </c>
      <c r="H2415" s="26">
        <v>9.84</v>
      </c>
      <c r="I2415" s="26" t="s">
        <v>3</v>
      </c>
      <c r="J2415" s="26" t="s">
        <v>3549</v>
      </c>
      <c r="K2415" s="27"/>
      <c r="L2415" s="27"/>
      <c r="M2415" s="27"/>
      <c r="N2415" s="27"/>
      <c r="O2415" s="26"/>
      <c r="P2415" s="26" t="s">
        <v>8088</v>
      </c>
      <c r="Q2415" s="26"/>
    </row>
    <row r="2416" spans="1:17" x14ac:dyDescent="0.25">
      <c r="A2416" s="26">
        <v>3300</v>
      </c>
      <c r="B2416" s="26">
        <v>177</v>
      </c>
      <c r="C2416" s="26" t="s">
        <v>0</v>
      </c>
      <c r="D2416" s="26" t="s">
        <v>9418</v>
      </c>
      <c r="E2416" s="28" t="s">
        <v>974</v>
      </c>
      <c r="F2416" s="28" t="s">
        <v>3517</v>
      </c>
      <c r="G2416" s="27">
        <v>40563</v>
      </c>
      <c r="H2416" s="26">
        <v>7.05</v>
      </c>
      <c r="I2416" s="26" t="s">
        <v>3</v>
      </c>
      <c r="J2416" s="26" t="s">
        <v>3518</v>
      </c>
      <c r="K2416" s="27"/>
      <c r="L2416" s="27"/>
      <c r="M2416" s="27"/>
      <c r="N2416" s="27"/>
      <c r="O2416" s="26"/>
      <c r="P2416" s="26" t="s">
        <v>8080</v>
      </c>
      <c r="Q2416" s="26"/>
    </row>
    <row r="2417" spans="1:17" x14ac:dyDescent="0.25">
      <c r="A2417" s="26">
        <v>3301</v>
      </c>
      <c r="B2417" s="26">
        <v>178</v>
      </c>
      <c r="C2417" s="26" t="s">
        <v>0</v>
      </c>
      <c r="D2417" s="26" t="s">
        <v>9418</v>
      </c>
      <c r="E2417" s="28" t="s">
        <v>974</v>
      </c>
      <c r="F2417" s="28" t="s">
        <v>3519</v>
      </c>
      <c r="G2417" s="27">
        <v>40563</v>
      </c>
      <c r="H2417" s="26">
        <v>10</v>
      </c>
      <c r="I2417" s="26" t="s">
        <v>3</v>
      </c>
      <c r="J2417" s="26" t="s">
        <v>3520</v>
      </c>
      <c r="K2417" s="27"/>
      <c r="L2417" s="27"/>
      <c r="M2417" s="27"/>
      <c r="N2417" s="27"/>
      <c r="O2417" s="26"/>
      <c r="P2417" s="26" t="s">
        <v>8081</v>
      </c>
      <c r="Q2417" s="26"/>
    </row>
    <row r="2418" spans="1:17" x14ac:dyDescent="0.25">
      <c r="A2418" s="26">
        <v>3302</v>
      </c>
      <c r="B2418" s="26">
        <v>179</v>
      </c>
      <c r="C2418" s="26" t="s">
        <v>0</v>
      </c>
      <c r="D2418" s="26" t="s">
        <v>9418</v>
      </c>
      <c r="E2418" s="28" t="s">
        <v>974</v>
      </c>
      <c r="F2418" s="28" t="s">
        <v>3550</v>
      </c>
      <c r="G2418" s="27">
        <v>40563</v>
      </c>
      <c r="H2418" s="26">
        <v>9.9</v>
      </c>
      <c r="I2418" s="26" t="s">
        <v>3</v>
      </c>
      <c r="J2418" s="26" t="s">
        <v>3551</v>
      </c>
      <c r="K2418" s="27"/>
      <c r="L2418" s="27"/>
      <c r="M2418" s="27"/>
      <c r="N2418" s="27"/>
      <c r="O2418" s="26"/>
      <c r="P2418" s="26" t="s">
        <v>8089</v>
      </c>
      <c r="Q2418" s="26"/>
    </row>
    <row r="2419" spans="1:17" x14ac:dyDescent="0.25">
      <c r="A2419" s="26">
        <v>3303</v>
      </c>
      <c r="B2419" s="26">
        <v>180</v>
      </c>
      <c r="C2419" s="26" t="s">
        <v>0</v>
      </c>
      <c r="D2419" s="26" t="s">
        <v>9418</v>
      </c>
      <c r="E2419" s="28" t="s">
        <v>974</v>
      </c>
      <c r="F2419" s="28" t="s">
        <v>3521</v>
      </c>
      <c r="G2419" s="27">
        <v>40563</v>
      </c>
      <c r="H2419" s="26">
        <v>8.2799999999999994</v>
      </c>
      <c r="I2419" s="26" t="s">
        <v>3</v>
      </c>
      <c r="J2419" s="26" t="s">
        <v>3522</v>
      </c>
      <c r="K2419" s="27"/>
      <c r="L2419" s="27"/>
      <c r="M2419" s="27"/>
      <c r="N2419" s="27"/>
      <c r="O2419" s="26"/>
      <c r="P2419" s="26" t="s">
        <v>7939</v>
      </c>
      <c r="Q2419" s="26"/>
    </row>
    <row r="2420" spans="1:17" x14ac:dyDescent="0.25">
      <c r="A2420" s="26">
        <v>3304</v>
      </c>
      <c r="B2420" s="26">
        <v>181</v>
      </c>
      <c r="C2420" s="26" t="s">
        <v>0</v>
      </c>
      <c r="D2420" s="26" t="s">
        <v>9418</v>
      </c>
      <c r="E2420" s="28" t="s">
        <v>974</v>
      </c>
      <c r="F2420" s="28" t="s">
        <v>3523</v>
      </c>
      <c r="G2420" s="27">
        <v>40563</v>
      </c>
      <c r="H2420" s="26">
        <v>3.6</v>
      </c>
      <c r="I2420" s="26" t="s">
        <v>3</v>
      </c>
      <c r="J2420" s="26" t="s">
        <v>3524</v>
      </c>
      <c r="K2420" s="27"/>
      <c r="L2420" s="27"/>
      <c r="M2420" s="27"/>
      <c r="N2420" s="27"/>
      <c r="O2420" s="26"/>
      <c r="P2420" s="26" t="s">
        <v>8082</v>
      </c>
      <c r="Q2420" s="26"/>
    </row>
    <row r="2421" spans="1:17" x14ac:dyDescent="0.25">
      <c r="A2421" s="26">
        <v>3305</v>
      </c>
      <c r="B2421" s="26">
        <v>182</v>
      </c>
      <c r="C2421" s="26" t="s">
        <v>0</v>
      </c>
      <c r="D2421" s="26" t="s">
        <v>9418</v>
      </c>
      <c r="E2421" s="28" t="s">
        <v>974</v>
      </c>
      <c r="F2421" s="28" t="s">
        <v>3535</v>
      </c>
      <c r="G2421" s="27">
        <v>40563</v>
      </c>
      <c r="H2421" s="26">
        <v>9.1999999999999993</v>
      </c>
      <c r="I2421" s="26" t="s">
        <v>3</v>
      </c>
      <c r="J2421" s="26" t="s">
        <v>3536</v>
      </c>
      <c r="K2421" s="27"/>
      <c r="L2421" s="27"/>
      <c r="M2421" s="27"/>
      <c r="N2421" s="27"/>
      <c r="O2421" s="26"/>
      <c r="P2421" s="26" t="s">
        <v>8085</v>
      </c>
      <c r="Q2421" s="26"/>
    </row>
    <row r="2422" spans="1:17" x14ac:dyDescent="0.25">
      <c r="A2422" s="26">
        <v>3306</v>
      </c>
      <c r="B2422" s="26">
        <v>183</v>
      </c>
      <c r="C2422" s="26" t="s">
        <v>0</v>
      </c>
      <c r="D2422" s="26" t="s">
        <v>9418</v>
      </c>
      <c r="E2422" s="28" t="s">
        <v>974</v>
      </c>
      <c r="F2422" s="28" t="s">
        <v>3525</v>
      </c>
      <c r="G2422" s="27">
        <v>40563</v>
      </c>
      <c r="H2422" s="26">
        <v>4.83</v>
      </c>
      <c r="I2422" s="26" t="s">
        <v>3</v>
      </c>
      <c r="J2422" s="26" t="s">
        <v>2501</v>
      </c>
      <c r="K2422" s="27"/>
      <c r="L2422" s="27"/>
      <c r="M2422" s="27"/>
      <c r="N2422" s="27"/>
      <c r="O2422" s="26"/>
      <c r="P2422" s="26" t="s">
        <v>8083</v>
      </c>
      <c r="Q2422" s="26"/>
    </row>
    <row r="2423" spans="1:17" x14ac:dyDescent="0.25">
      <c r="A2423" s="26">
        <v>3307</v>
      </c>
      <c r="B2423" s="26">
        <v>184</v>
      </c>
      <c r="C2423" s="26" t="s">
        <v>0</v>
      </c>
      <c r="D2423" s="26" t="s">
        <v>9418</v>
      </c>
      <c r="E2423" s="28" t="s">
        <v>974</v>
      </c>
      <c r="F2423" s="28" t="s">
        <v>3526</v>
      </c>
      <c r="G2423" s="27">
        <v>40563</v>
      </c>
      <c r="H2423" s="26">
        <v>6.9</v>
      </c>
      <c r="I2423" s="26" t="s">
        <v>3</v>
      </c>
      <c r="J2423" s="26" t="s">
        <v>3527</v>
      </c>
      <c r="K2423" s="27"/>
      <c r="L2423" s="27"/>
      <c r="M2423" s="27"/>
      <c r="N2423" s="27"/>
      <c r="O2423" s="26"/>
      <c r="P2423" s="26" t="s">
        <v>8084</v>
      </c>
      <c r="Q2423" s="26"/>
    </row>
    <row r="2424" spans="1:17" x14ac:dyDescent="0.25">
      <c r="A2424" s="26">
        <v>3308</v>
      </c>
      <c r="B2424" s="26">
        <v>5986</v>
      </c>
      <c r="C2424" s="26" t="s">
        <v>0</v>
      </c>
      <c r="D2424" s="26" t="s">
        <v>9415</v>
      </c>
      <c r="E2424" s="28" t="s">
        <v>974</v>
      </c>
      <c r="F2424" s="28" t="s">
        <v>3543</v>
      </c>
      <c r="G2424" s="27">
        <v>40563</v>
      </c>
      <c r="H2424" s="26">
        <v>7.2</v>
      </c>
      <c r="I2424" s="26" t="s">
        <v>3</v>
      </c>
      <c r="J2424" s="26" t="s">
        <v>8820</v>
      </c>
      <c r="K2424" s="27">
        <v>40785</v>
      </c>
      <c r="L2424" s="27">
        <v>40876</v>
      </c>
      <c r="M2424" s="27"/>
      <c r="N2424" s="27"/>
      <c r="O2424" s="26"/>
      <c r="P2424" s="26"/>
      <c r="Q2424" s="26"/>
    </row>
    <row r="2425" spans="1:17" x14ac:dyDescent="0.25">
      <c r="A2425" s="26">
        <v>3309</v>
      </c>
      <c r="B2425" s="26">
        <v>5987</v>
      </c>
      <c r="C2425" s="26" t="s">
        <v>0</v>
      </c>
      <c r="D2425" s="26" t="s">
        <v>9415</v>
      </c>
      <c r="E2425" s="28" t="s">
        <v>974</v>
      </c>
      <c r="F2425" s="28" t="s">
        <v>3544</v>
      </c>
      <c r="G2425" s="27">
        <v>40563</v>
      </c>
      <c r="H2425" s="26">
        <v>9.8800000000000008</v>
      </c>
      <c r="I2425" s="26" t="s">
        <v>3</v>
      </c>
      <c r="J2425" s="26" t="s">
        <v>3545</v>
      </c>
      <c r="K2425" s="27">
        <v>40788</v>
      </c>
      <c r="L2425" s="27">
        <v>40788</v>
      </c>
      <c r="M2425" s="27"/>
      <c r="N2425" s="27"/>
      <c r="O2425" s="26"/>
      <c r="P2425" s="26"/>
      <c r="Q2425" s="26"/>
    </row>
    <row r="2426" spans="1:17" x14ac:dyDescent="0.25">
      <c r="A2426" s="26">
        <v>3310</v>
      </c>
      <c r="B2426" s="26">
        <v>5988</v>
      </c>
      <c r="C2426" s="26" t="s">
        <v>0</v>
      </c>
      <c r="D2426" s="26" t="s">
        <v>9416</v>
      </c>
      <c r="E2426" s="28" t="s">
        <v>974</v>
      </c>
      <c r="F2426" s="28" t="s">
        <v>3546</v>
      </c>
      <c r="G2426" s="27">
        <v>40563</v>
      </c>
      <c r="H2426" s="26">
        <v>9.66</v>
      </c>
      <c r="I2426" s="26" t="s">
        <v>3</v>
      </c>
      <c r="J2426" s="26" t="s">
        <v>3547</v>
      </c>
      <c r="K2426" s="27">
        <v>40603</v>
      </c>
      <c r="L2426" s="27">
        <v>40648</v>
      </c>
      <c r="M2426" s="27"/>
      <c r="N2426" s="27"/>
      <c r="O2426" s="26"/>
      <c r="P2426" s="26"/>
      <c r="Q2426" s="26"/>
    </row>
    <row r="2427" spans="1:17" x14ac:dyDescent="0.25">
      <c r="A2427" s="26">
        <v>3311</v>
      </c>
      <c r="B2427" s="26">
        <v>5025</v>
      </c>
      <c r="C2427" s="26" t="s">
        <v>0</v>
      </c>
      <c r="D2427" s="26" t="s">
        <v>9415</v>
      </c>
      <c r="E2427" s="28" t="s">
        <v>974</v>
      </c>
      <c r="F2427" s="28" t="s">
        <v>3167</v>
      </c>
      <c r="G2427" s="27">
        <v>40563</v>
      </c>
      <c r="H2427" s="26">
        <v>9.8800000000000008</v>
      </c>
      <c r="I2427" s="26" t="s">
        <v>3</v>
      </c>
      <c r="J2427" s="26" t="s">
        <v>3574</v>
      </c>
      <c r="K2427" s="27">
        <v>40786</v>
      </c>
      <c r="L2427" s="27">
        <v>40823</v>
      </c>
      <c r="M2427" s="27"/>
      <c r="N2427" s="27">
        <v>40865</v>
      </c>
      <c r="O2427" s="26">
        <v>9.8800000000000008</v>
      </c>
      <c r="P2427" s="26"/>
      <c r="Q2427" s="26"/>
    </row>
    <row r="2428" spans="1:17" x14ac:dyDescent="0.25">
      <c r="A2428" s="26">
        <v>3312</v>
      </c>
      <c r="B2428" s="26">
        <v>5026</v>
      </c>
      <c r="C2428" s="26" t="s">
        <v>0</v>
      </c>
      <c r="D2428" s="26" t="s">
        <v>9415</v>
      </c>
      <c r="E2428" s="28" t="s">
        <v>974</v>
      </c>
      <c r="F2428" s="28" t="s">
        <v>3575</v>
      </c>
      <c r="G2428" s="27">
        <v>40563</v>
      </c>
      <c r="H2428" s="26">
        <v>9.8699999999999992</v>
      </c>
      <c r="I2428" s="26" t="s">
        <v>3</v>
      </c>
      <c r="J2428" s="26" t="s">
        <v>8842</v>
      </c>
      <c r="K2428" s="27">
        <v>40787</v>
      </c>
      <c r="L2428" s="27">
        <v>40823</v>
      </c>
      <c r="M2428" s="27"/>
      <c r="N2428" s="27">
        <v>41046</v>
      </c>
      <c r="O2428" s="26">
        <v>9.8699999999999992</v>
      </c>
      <c r="P2428" s="26"/>
      <c r="Q2428" s="26"/>
    </row>
    <row r="2429" spans="1:17" x14ac:dyDescent="0.25">
      <c r="A2429" s="26">
        <v>3313</v>
      </c>
      <c r="B2429" s="26">
        <v>5027</v>
      </c>
      <c r="C2429" s="26" t="s">
        <v>0</v>
      </c>
      <c r="D2429" s="26" t="s">
        <v>9415</v>
      </c>
      <c r="E2429" s="28" t="s">
        <v>974</v>
      </c>
      <c r="F2429" s="28" t="s">
        <v>3576</v>
      </c>
      <c r="G2429" s="27">
        <v>40563</v>
      </c>
      <c r="H2429" s="26">
        <v>7.6</v>
      </c>
      <c r="I2429" s="26" t="s">
        <v>3</v>
      </c>
      <c r="J2429" s="26" t="s">
        <v>8843</v>
      </c>
      <c r="K2429" s="27">
        <v>40787</v>
      </c>
      <c r="L2429" s="27">
        <v>40872</v>
      </c>
      <c r="M2429" s="27"/>
      <c r="N2429" s="27">
        <v>41071</v>
      </c>
      <c r="O2429" s="26">
        <v>7.6</v>
      </c>
      <c r="P2429" s="26"/>
      <c r="Q2429" s="26"/>
    </row>
    <row r="2430" spans="1:17" x14ac:dyDescent="0.25">
      <c r="A2430" s="26">
        <v>3314</v>
      </c>
      <c r="B2430" s="26">
        <v>5028</v>
      </c>
      <c r="C2430" s="26" t="s">
        <v>0</v>
      </c>
      <c r="D2430" s="26" t="s">
        <v>9415</v>
      </c>
      <c r="E2430" s="28" t="s">
        <v>974</v>
      </c>
      <c r="F2430" s="28" t="s">
        <v>3577</v>
      </c>
      <c r="G2430" s="27">
        <v>40563</v>
      </c>
      <c r="H2430" s="26">
        <v>9.89</v>
      </c>
      <c r="I2430" s="26" t="s">
        <v>3</v>
      </c>
      <c r="J2430" s="26" t="s">
        <v>8844</v>
      </c>
      <c r="K2430" s="27">
        <v>40821</v>
      </c>
      <c r="L2430" s="27">
        <v>40886</v>
      </c>
      <c r="M2430" s="27"/>
      <c r="N2430" s="27">
        <v>41003</v>
      </c>
      <c r="O2430" s="26">
        <v>9.89</v>
      </c>
      <c r="P2430" s="26"/>
      <c r="Q2430" s="26"/>
    </row>
    <row r="2431" spans="1:17" x14ac:dyDescent="0.25">
      <c r="A2431" s="26">
        <v>3315</v>
      </c>
      <c r="B2431" s="26">
        <v>5029</v>
      </c>
      <c r="C2431" s="26" t="s">
        <v>0</v>
      </c>
      <c r="D2431" s="26" t="s">
        <v>9416</v>
      </c>
      <c r="E2431" s="28" t="s">
        <v>974</v>
      </c>
      <c r="F2431" s="28" t="s">
        <v>3578</v>
      </c>
      <c r="G2431" s="27">
        <v>40563</v>
      </c>
      <c r="H2431" s="26">
        <v>9.9</v>
      </c>
      <c r="I2431" s="26" t="s">
        <v>3</v>
      </c>
      <c r="J2431" s="26" t="s">
        <v>3579</v>
      </c>
      <c r="K2431" s="27">
        <v>40604</v>
      </c>
      <c r="L2431" s="27">
        <v>40694</v>
      </c>
      <c r="M2431" s="27"/>
      <c r="N2431" s="27">
        <v>40925</v>
      </c>
      <c r="O2431" s="26">
        <v>9.9</v>
      </c>
      <c r="P2431" s="26"/>
      <c r="Q2431" s="26"/>
    </row>
    <row r="2432" spans="1:17" x14ac:dyDescent="0.25">
      <c r="A2432" s="26">
        <v>3316</v>
      </c>
      <c r="B2432" s="26">
        <v>5030</v>
      </c>
      <c r="C2432" s="26" t="s">
        <v>0</v>
      </c>
      <c r="D2432" s="26" t="s">
        <v>9416</v>
      </c>
      <c r="E2432" s="28" t="s">
        <v>974</v>
      </c>
      <c r="F2432" s="28" t="s">
        <v>3580</v>
      </c>
      <c r="G2432" s="27">
        <v>40563</v>
      </c>
      <c r="H2432" s="26">
        <v>9.68</v>
      </c>
      <c r="I2432" s="26" t="s">
        <v>3</v>
      </c>
      <c r="J2432" s="26" t="s">
        <v>1303</v>
      </c>
      <c r="K2432" s="27">
        <v>40603</v>
      </c>
      <c r="L2432" s="27">
        <v>40673</v>
      </c>
      <c r="M2432" s="27"/>
      <c r="N2432" s="27">
        <v>40857</v>
      </c>
      <c r="O2432" s="26">
        <v>9.68</v>
      </c>
      <c r="P2432" s="26"/>
      <c r="Q2432" s="26"/>
    </row>
    <row r="2433" spans="1:17" x14ac:dyDescent="0.25">
      <c r="A2433" s="26">
        <v>3317</v>
      </c>
      <c r="B2433" s="26">
        <v>5031</v>
      </c>
      <c r="C2433" s="26" t="s">
        <v>0</v>
      </c>
      <c r="D2433" s="26" t="s">
        <v>9416</v>
      </c>
      <c r="E2433" s="28" t="s">
        <v>974</v>
      </c>
      <c r="F2433" s="28" t="s">
        <v>3581</v>
      </c>
      <c r="G2433" s="27">
        <v>40563</v>
      </c>
      <c r="H2433" s="26">
        <v>9.8699999999999992</v>
      </c>
      <c r="I2433" s="26" t="s">
        <v>3</v>
      </c>
      <c r="J2433" s="26" t="s">
        <v>3582</v>
      </c>
      <c r="K2433" s="27">
        <v>40604</v>
      </c>
      <c r="L2433" s="27">
        <v>40673</v>
      </c>
      <c r="M2433" s="27"/>
      <c r="N2433" s="27">
        <v>40801</v>
      </c>
      <c r="O2433" s="26">
        <v>9.8699999999999992</v>
      </c>
      <c r="P2433" s="26"/>
      <c r="Q2433" s="26"/>
    </row>
    <row r="2434" spans="1:17" x14ac:dyDescent="0.25">
      <c r="A2434" s="26">
        <v>3318</v>
      </c>
      <c r="B2434" s="26">
        <v>5032</v>
      </c>
      <c r="C2434" s="26" t="s">
        <v>0</v>
      </c>
      <c r="D2434" s="26" t="s">
        <v>9416</v>
      </c>
      <c r="E2434" s="28" t="s">
        <v>974</v>
      </c>
      <c r="F2434" s="28" t="s">
        <v>3583</v>
      </c>
      <c r="G2434" s="27">
        <v>40563</v>
      </c>
      <c r="H2434" s="26">
        <v>9.8699999999999992</v>
      </c>
      <c r="I2434" s="26" t="s">
        <v>3</v>
      </c>
      <c r="J2434" s="26" t="s">
        <v>3584</v>
      </c>
      <c r="K2434" s="27">
        <v>40605</v>
      </c>
      <c r="L2434" s="27">
        <v>40652</v>
      </c>
      <c r="M2434" s="27"/>
      <c r="N2434" s="27">
        <v>40857</v>
      </c>
      <c r="O2434" s="26">
        <v>9.8699999999999992</v>
      </c>
      <c r="P2434" s="26"/>
      <c r="Q2434" s="26"/>
    </row>
    <row r="2435" spans="1:17" x14ac:dyDescent="0.25">
      <c r="A2435" s="26">
        <v>3319</v>
      </c>
      <c r="B2435" s="26">
        <v>5033</v>
      </c>
      <c r="C2435" s="26" t="s">
        <v>0</v>
      </c>
      <c r="D2435" s="26" t="s">
        <v>9416</v>
      </c>
      <c r="E2435" s="28" t="s">
        <v>974</v>
      </c>
      <c r="F2435" s="28" t="s">
        <v>3585</v>
      </c>
      <c r="G2435" s="27">
        <v>40563</v>
      </c>
      <c r="H2435" s="26">
        <v>9.84</v>
      </c>
      <c r="I2435" s="26" t="s">
        <v>3</v>
      </c>
      <c r="J2435" s="26" t="s">
        <v>3586</v>
      </c>
      <c r="K2435" s="27">
        <v>40606</v>
      </c>
      <c r="L2435" s="27">
        <v>40681</v>
      </c>
      <c r="M2435" s="27"/>
      <c r="N2435" s="27">
        <v>40822</v>
      </c>
      <c r="O2435" s="26">
        <v>9.84</v>
      </c>
      <c r="P2435" s="26"/>
      <c r="Q2435" s="26"/>
    </row>
    <row r="2436" spans="1:17" x14ac:dyDescent="0.25">
      <c r="A2436" s="26">
        <v>3320</v>
      </c>
      <c r="B2436" s="26">
        <v>5034</v>
      </c>
      <c r="C2436" s="26" t="s">
        <v>0</v>
      </c>
      <c r="D2436" s="26" t="s">
        <v>9416</v>
      </c>
      <c r="E2436" s="28" t="s">
        <v>974</v>
      </c>
      <c r="F2436" s="28" t="s">
        <v>3587</v>
      </c>
      <c r="G2436" s="27">
        <v>40563</v>
      </c>
      <c r="H2436" s="26">
        <v>9.84</v>
      </c>
      <c r="I2436" s="26" t="s">
        <v>3</v>
      </c>
      <c r="J2436" s="26" t="s">
        <v>3586</v>
      </c>
      <c r="K2436" s="27">
        <v>40603</v>
      </c>
      <c r="L2436" s="27">
        <v>40676</v>
      </c>
      <c r="M2436" s="27"/>
      <c r="N2436" s="27">
        <v>40822</v>
      </c>
      <c r="O2436" s="26">
        <v>9.84</v>
      </c>
      <c r="P2436" s="26"/>
      <c r="Q2436" s="26"/>
    </row>
    <row r="2437" spans="1:17" x14ac:dyDescent="0.25">
      <c r="A2437" s="26">
        <v>3321</v>
      </c>
      <c r="B2437" s="26">
        <v>5035</v>
      </c>
      <c r="C2437" s="26" t="s">
        <v>0</v>
      </c>
      <c r="D2437" s="26" t="s">
        <v>9416</v>
      </c>
      <c r="E2437" s="28" t="s">
        <v>974</v>
      </c>
      <c r="F2437" s="28" t="s">
        <v>1597</v>
      </c>
      <c r="G2437" s="27">
        <v>40563</v>
      </c>
      <c r="H2437" s="26">
        <v>9.84</v>
      </c>
      <c r="I2437" s="26" t="s">
        <v>3</v>
      </c>
      <c r="J2437" s="26" t="s">
        <v>2259</v>
      </c>
      <c r="K2437" s="27">
        <v>40606</v>
      </c>
      <c r="L2437" s="27">
        <v>40696</v>
      </c>
      <c r="M2437" s="27"/>
      <c r="N2437" s="27">
        <v>40761</v>
      </c>
      <c r="O2437" s="26">
        <v>9.84</v>
      </c>
      <c r="P2437" s="26"/>
      <c r="Q2437" s="26"/>
    </row>
    <row r="2438" spans="1:17" x14ac:dyDescent="0.25">
      <c r="A2438" s="26">
        <v>3322</v>
      </c>
      <c r="B2438" s="26">
        <v>5036</v>
      </c>
      <c r="C2438" s="26" t="s">
        <v>0</v>
      </c>
      <c r="D2438" s="26" t="s">
        <v>9416</v>
      </c>
      <c r="E2438" s="28" t="s">
        <v>974</v>
      </c>
      <c r="F2438" s="28" t="s">
        <v>3588</v>
      </c>
      <c r="G2438" s="27">
        <v>40563</v>
      </c>
      <c r="H2438" s="26">
        <v>9.69</v>
      </c>
      <c r="I2438" s="26" t="s">
        <v>3</v>
      </c>
      <c r="J2438" s="26" t="s">
        <v>3589</v>
      </c>
      <c r="K2438" s="27">
        <v>40604</v>
      </c>
      <c r="L2438" s="27">
        <v>40638</v>
      </c>
      <c r="M2438" s="27"/>
      <c r="N2438" s="27">
        <v>40726</v>
      </c>
      <c r="O2438" s="26">
        <v>9.69</v>
      </c>
      <c r="P2438" s="26"/>
      <c r="Q2438" s="26"/>
    </row>
    <row r="2439" spans="1:17" x14ac:dyDescent="0.25">
      <c r="A2439" s="26">
        <v>3323</v>
      </c>
      <c r="B2439" s="26">
        <v>5037</v>
      </c>
      <c r="C2439" s="26" t="s">
        <v>0</v>
      </c>
      <c r="D2439" s="26" t="s">
        <v>9416</v>
      </c>
      <c r="E2439" s="28" t="s">
        <v>974</v>
      </c>
      <c r="F2439" s="28" t="s">
        <v>3461</v>
      </c>
      <c r="G2439" s="27">
        <v>40563</v>
      </c>
      <c r="H2439" s="26">
        <v>8.2200000000000006</v>
      </c>
      <c r="I2439" s="26" t="s">
        <v>3</v>
      </c>
      <c r="J2439" s="26" t="s">
        <v>3462</v>
      </c>
      <c r="K2439" s="27">
        <v>40604</v>
      </c>
      <c r="L2439" s="27">
        <v>40695</v>
      </c>
      <c r="M2439" s="27"/>
      <c r="N2439" s="27">
        <v>40974</v>
      </c>
      <c r="O2439" s="26">
        <v>8.2200000000000006</v>
      </c>
      <c r="P2439" s="26"/>
      <c r="Q2439" s="26"/>
    </row>
    <row r="2440" spans="1:17" x14ac:dyDescent="0.25">
      <c r="A2440" s="26">
        <v>3324</v>
      </c>
      <c r="B2440" s="26">
        <v>5038</v>
      </c>
      <c r="C2440" s="26" t="s">
        <v>0</v>
      </c>
      <c r="D2440" s="26" t="s">
        <v>9416</v>
      </c>
      <c r="E2440" s="28" t="s">
        <v>974</v>
      </c>
      <c r="F2440" s="28" t="s">
        <v>3463</v>
      </c>
      <c r="G2440" s="27">
        <v>40563</v>
      </c>
      <c r="H2440" s="26">
        <v>4.8</v>
      </c>
      <c r="I2440" s="26" t="s">
        <v>3</v>
      </c>
      <c r="J2440" s="26" t="s">
        <v>3464</v>
      </c>
      <c r="K2440" s="27">
        <v>40603</v>
      </c>
      <c r="L2440" s="27">
        <v>40654</v>
      </c>
      <c r="M2440" s="27"/>
      <c r="N2440" s="27">
        <v>40793</v>
      </c>
      <c r="O2440" s="26">
        <v>4.8</v>
      </c>
      <c r="P2440" s="26"/>
      <c r="Q2440" s="26"/>
    </row>
    <row r="2441" spans="1:17" x14ac:dyDescent="0.25">
      <c r="A2441" s="26">
        <v>3325</v>
      </c>
      <c r="B2441" s="26">
        <v>5039</v>
      </c>
      <c r="C2441" s="26" t="s">
        <v>0</v>
      </c>
      <c r="D2441" s="26" t="s">
        <v>9416</v>
      </c>
      <c r="E2441" s="28" t="s">
        <v>974</v>
      </c>
      <c r="F2441" s="28" t="s">
        <v>3465</v>
      </c>
      <c r="G2441" s="27">
        <v>40563</v>
      </c>
      <c r="H2441" s="26">
        <v>4.8</v>
      </c>
      <c r="I2441" s="26" t="s">
        <v>3</v>
      </c>
      <c r="J2441" s="26" t="s">
        <v>3466</v>
      </c>
      <c r="K2441" s="27">
        <v>40604</v>
      </c>
      <c r="L2441" s="27">
        <v>40674</v>
      </c>
      <c r="M2441" s="27"/>
      <c r="N2441" s="27">
        <v>40816</v>
      </c>
      <c r="O2441" s="26">
        <v>4.8</v>
      </c>
      <c r="P2441" s="26"/>
      <c r="Q2441" s="26"/>
    </row>
    <row r="2442" spans="1:17" x14ac:dyDescent="0.25">
      <c r="A2442" s="26">
        <v>3326</v>
      </c>
      <c r="B2442" s="26">
        <v>5040</v>
      </c>
      <c r="C2442" s="26" t="s">
        <v>0</v>
      </c>
      <c r="D2442" s="26" t="s">
        <v>9416</v>
      </c>
      <c r="E2442" s="28" t="s">
        <v>974</v>
      </c>
      <c r="F2442" s="28" t="s">
        <v>3467</v>
      </c>
      <c r="G2442" s="27">
        <v>40563</v>
      </c>
      <c r="H2442" s="26">
        <v>9.8699999999999992</v>
      </c>
      <c r="I2442" s="26" t="s">
        <v>3</v>
      </c>
      <c r="J2442" s="26" t="s">
        <v>3468</v>
      </c>
      <c r="K2442" s="27">
        <v>40605</v>
      </c>
      <c r="L2442" s="27">
        <v>40681</v>
      </c>
      <c r="M2442" s="27"/>
      <c r="N2442" s="27">
        <v>40967</v>
      </c>
      <c r="O2442" s="26">
        <v>9.8699999999999992</v>
      </c>
      <c r="P2442" s="26"/>
      <c r="Q2442" s="26"/>
    </row>
    <row r="2443" spans="1:17" x14ac:dyDescent="0.25">
      <c r="A2443" s="26">
        <v>3327</v>
      </c>
      <c r="B2443" s="26">
        <v>5041</v>
      </c>
      <c r="C2443" s="26" t="s">
        <v>0</v>
      </c>
      <c r="D2443" s="26" t="s">
        <v>9416</v>
      </c>
      <c r="E2443" s="28" t="s">
        <v>974</v>
      </c>
      <c r="F2443" s="28" t="s">
        <v>3469</v>
      </c>
      <c r="G2443" s="27">
        <v>40563</v>
      </c>
      <c r="H2443" s="26">
        <v>9.8699999999999992</v>
      </c>
      <c r="I2443" s="26" t="s">
        <v>3</v>
      </c>
      <c r="J2443" s="26" t="s">
        <v>3214</v>
      </c>
      <c r="K2443" s="27">
        <v>40604</v>
      </c>
      <c r="L2443" s="27">
        <v>40697</v>
      </c>
      <c r="M2443" s="27"/>
      <c r="N2443" s="27">
        <v>41166</v>
      </c>
      <c r="O2443" s="26">
        <v>9.8699999999999992</v>
      </c>
      <c r="P2443" s="26"/>
      <c r="Q2443" s="26"/>
    </row>
    <row r="2444" spans="1:17" x14ac:dyDescent="0.25">
      <c r="A2444" s="26">
        <v>3328</v>
      </c>
      <c r="B2444" s="26">
        <v>4982</v>
      </c>
      <c r="C2444" s="26" t="s">
        <v>0</v>
      </c>
      <c r="D2444" s="26" t="s">
        <v>9415</v>
      </c>
      <c r="E2444" s="28" t="s">
        <v>974</v>
      </c>
      <c r="F2444" s="28" t="s">
        <v>3470</v>
      </c>
      <c r="G2444" s="27">
        <v>40563</v>
      </c>
      <c r="H2444" s="26">
        <v>7.02</v>
      </c>
      <c r="I2444" s="26" t="s">
        <v>3</v>
      </c>
      <c r="J2444" s="26" t="s">
        <v>3320</v>
      </c>
      <c r="K2444" s="27">
        <v>40781</v>
      </c>
      <c r="L2444" s="27">
        <v>40871</v>
      </c>
      <c r="M2444" s="27"/>
      <c r="N2444" s="27">
        <v>41059</v>
      </c>
      <c r="O2444" s="26">
        <v>7.02</v>
      </c>
      <c r="P2444" s="26"/>
      <c r="Q2444" s="26"/>
    </row>
    <row r="2445" spans="1:17" x14ac:dyDescent="0.25">
      <c r="A2445" s="26">
        <v>3329</v>
      </c>
      <c r="B2445" s="26">
        <v>4983</v>
      </c>
      <c r="C2445" s="26" t="s">
        <v>0</v>
      </c>
      <c r="D2445" s="26" t="s">
        <v>9415</v>
      </c>
      <c r="E2445" s="28" t="s">
        <v>974</v>
      </c>
      <c r="F2445" s="28" t="s">
        <v>3471</v>
      </c>
      <c r="G2445" s="27">
        <v>40563</v>
      </c>
      <c r="H2445" s="26">
        <v>4.9400000000000004</v>
      </c>
      <c r="I2445" s="26" t="s">
        <v>3</v>
      </c>
      <c r="J2445" s="26" t="s">
        <v>8845</v>
      </c>
      <c r="K2445" s="27">
        <v>40781</v>
      </c>
      <c r="L2445" s="27">
        <v>40843</v>
      </c>
      <c r="M2445" s="27"/>
      <c r="N2445" s="27">
        <v>40940</v>
      </c>
      <c r="O2445" s="26">
        <v>4.9400000000000004</v>
      </c>
      <c r="P2445" s="26"/>
      <c r="Q2445" s="26"/>
    </row>
    <row r="2446" spans="1:17" x14ac:dyDescent="0.25">
      <c r="A2446" s="26">
        <v>3330</v>
      </c>
      <c r="B2446" s="26">
        <v>4984</v>
      </c>
      <c r="C2446" s="26" t="s">
        <v>0</v>
      </c>
      <c r="D2446" s="26" t="s">
        <v>9415</v>
      </c>
      <c r="E2446" s="28" t="s">
        <v>974</v>
      </c>
      <c r="F2446" s="28" t="s">
        <v>3472</v>
      </c>
      <c r="G2446" s="27">
        <v>40563</v>
      </c>
      <c r="H2446" s="26">
        <v>9.84</v>
      </c>
      <c r="I2446" s="26" t="s">
        <v>3</v>
      </c>
      <c r="J2446" s="26" t="s">
        <v>8846</v>
      </c>
      <c r="K2446" s="27">
        <v>40784</v>
      </c>
      <c r="L2446" s="27">
        <v>40854</v>
      </c>
      <c r="M2446" s="27"/>
      <c r="N2446" s="27">
        <v>40905</v>
      </c>
      <c r="O2446" s="26">
        <v>9.84</v>
      </c>
      <c r="P2446" s="26"/>
      <c r="Q2446" s="26"/>
    </row>
    <row r="2447" spans="1:17" x14ac:dyDescent="0.25">
      <c r="A2447" s="26">
        <v>3331</v>
      </c>
      <c r="B2447" s="26">
        <v>4985</v>
      </c>
      <c r="C2447" s="26" t="s">
        <v>0</v>
      </c>
      <c r="D2447" s="26" t="s">
        <v>9415</v>
      </c>
      <c r="E2447" s="28" t="s">
        <v>974</v>
      </c>
      <c r="F2447" s="28" t="s">
        <v>3473</v>
      </c>
      <c r="G2447" s="27">
        <v>40563</v>
      </c>
      <c r="H2447" s="26">
        <v>8.2799999999999994</v>
      </c>
      <c r="I2447" s="26" t="s">
        <v>3</v>
      </c>
      <c r="J2447" s="26" t="s">
        <v>8821</v>
      </c>
      <c r="K2447" s="27">
        <v>40784</v>
      </c>
      <c r="L2447" s="27">
        <v>40865</v>
      </c>
      <c r="M2447" s="27"/>
      <c r="N2447" s="27">
        <v>41068</v>
      </c>
      <c r="O2447" s="26">
        <v>8.2799999999999994</v>
      </c>
      <c r="P2447" s="26"/>
      <c r="Q2447" s="26"/>
    </row>
    <row r="2448" spans="1:17" x14ac:dyDescent="0.25">
      <c r="A2448" s="26">
        <v>3332</v>
      </c>
      <c r="B2448" s="26">
        <v>4986</v>
      </c>
      <c r="C2448" s="26" t="s">
        <v>0</v>
      </c>
      <c r="D2448" s="26" t="s">
        <v>9415</v>
      </c>
      <c r="E2448" s="28" t="s">
        <v>974</v>
      </c>
      <c r="F2448" s="28" t="s">
        <v>3474</v>
      </c>
      <c r="G2448" s="27">
        <v>40563</v>
      </c>
      <c r="H2448" s="26">
        <v>8</v>
      </c>
      <c r="I2448" s="26" t="s">
        <v>3</v>
      </c>
      <c r="J2448" s="26" t="s">
        <v>2604</v>
      </c>
      <c r="K2448" s="27">
        <v>40784</v>
      </c>
      <c r="L2448" s="27">
        <v>40871</v>
      </c>
      <c r="M2448" s="27"/>
      <c r="N2448" s="27">
        <v>40990</v>
      </c>
      <c r="O2448" s="26">
        <v>8</v>
      </c>
      <c r="P2448" s="26"/>
      <c r="Q2448" s="26"/>
    </row>
    <row r="2449" spans="1:17" x14ac:dyDescent="0.25">
      <c r="A2449" s="26">
        <v>3333</v>
      </c>
      <c r="B2449" s="26">
        <v>4987</v>
      </c>
      <c r="C2449" s="26" t="s">
        <v>0</v>
      </c>
      <c r="D2449" s="26" t="s">
        <v>9415</v>
      </c>
      <c r="E2449" s="28" t="s">
        <v>974</v>
      </c>
      <c r="F2449" s="28" t="s">
        <v>3475</v>
      </c>
      <c r="G2449" s="27">
        <v>40563</v>
      </c>
      <c r="H2449" s="26">
        <v>9.8699999999999992</v>
      </c>
      <c r="I2449" s="26" t="s">
        <v>3</v>
      </c>
      <c r="J2449" s="26" t="s">
        <v>8822</v>
      </c>
      <c r="K2449" s="27">
        <v>40784</v>
      </c>
      <c r="L2449" s="27">
        <v>40801</v>
      </c>
      <c r="M2449" s="27"/>
      <c r="N2449" s="27">
        <v>40939</v>
      </c>
      <c r="O2449" s="26">
        <v>9.8699999999999992</v>
      </c>
      <c r="P2449" s="26"/>
      <c r="Q2449" s="26"/>
    </row>
    <row r="2450" spans="1:17" x14ac:dyDescent="0.25">
      <c r="A2450" s="26">
        <v>3334</v>
      </c>
      <c r="B2450" s="26">
        <v>4988</v>
      </c>
      <c r="C2450" s="26" t="s">
        <v>0</v>
      </c>
      <c r="D2450" s="26" t="s">
        <v>9415</v>
      </c>
      <c r="E2450" s="28" t="s">
        <v>974</v>
      </c>
      <c r="F2450" s="28" t="s">
        <v>3476</v>
      </c>
      <c r="G2450" s="27">
        <v>40563</v>
      </c>
      <c r="H2450" s="26">
        <v>9.85</v>
      </c>
      <c r="I2450" s="26" t="s">
        <v>3</v>
      </c>
      <c r="J2450" s="26" t="s">
        <v>3477</v>
      </c>
      <c r="K2450" s="27">
        <v>40784</v>
      </c>
      <c r="L2450" s="27">
        <v>40802</v>
      </c>
      <c r="M2450" s="27"/>
      <c r="N2450" s="27">
        <v>40970</v>
      </c>
      <c r="O2450" s="26">
        <v>9.85</v>
      </c>
      <c r="P2450" s="26"/>
      <c r="Q2450" s="26"/>
    </row>
    <row r="2451" spans="1:17" x14ac:dyDescent="0.25">
      <c r="A2451" s="26">
        <v>3335</v>
      </c>
      <c r="B2451" s="26">
        <v>4989</v>
      </c>
      <c r="C2451" s="26" t="s">
        <v>0</v>
      </c>
      <c r="D2451" s="26" t="s">
        <v>9415</v>
      </c>
      <c r="E2451" s="28" t="s">
        <v>974</v>
      </c>
      <c r="F2451" s="28" t="s">
        <v>3478</v>
      </c>
      <c r="G2451" s="27">
        <v>40563</v>
      </c>
      <c r="H2451" s="26">
        <v>9.84</v>
      </c>
      <c r="I2451" s="26" t="s">
        <v>3</v>
      </c>
      <c r="J2451" s="26" t="s">
        <v>3479</v>
      </c>
      <c r="K2451" s="27">
        <v>40784</v>
      </c>
      <c r="L2451" s="27">
        <v>40861</v>
      </c>
      <c r="M2451" s="27"/>
      <c r="N2451" s="27">
        <v>41043</v>
      </c>
      <c r="O2451" s="26">
        <v>9.84</v>
      </c>
      <c r="P2451" s="26"/>
      <c r="Q2451" s="26"/>
    </row>
    <row r="2452" spans="1:17" x14ac:dyDescent="0.25">
      <c r="A2452" s="26">
        <v>3336</v>
      </c>
      <c r="B2452" s="26">
        <v>4990</v>
      </c>
      <c r="C2452" s="26" t="s">
        <v>0</v>
      </c>
      <c r="D2452" s="26" t="s">
        <v>9415</v>
      </c>
      <c r="E2452" s="28" t="s">
        <v>974</v>
      </c>
      <c r="F2452" s="28" t="s">
        <v>3480</v>
      </c>
      <c r="G2452" s="27">
        <v>40563</v>
      </c>
      <c r="H2452" s="26">
        <v>9.89</v>
      </c>
      <c r="I2452" s="26" t="s">
        <v>3</v>
      </c>
      <c r="J2452" s="26" t="s">
        <v>3481</v>
      </c>
      <c r="K2452" s="27">
        <v>40784</v>
      </c>
      <c r="L2452" s="27">
        <v>40861</v>
      </c>
      <c r="M2452" s="27"/>
      <c r="N2452" s="27">
        <v>41043</v>
      </c>
      <c r="O2452" s="26">
        <v>9.89</v>
      </c>
      <c r="P2452" s="26"/>
      <c r="Q2452" s="26"/>
    </row>
    <row r="2453" spans="1:17" x14ac:dyDescent="0.25">
      <c r="A2453" s="26">
        <v>3337</v>
      </c>
      <c r="B2453" s="26">
        <v>4991</v>
      </c>
      <c r="C2453" s="26" t="s">
        <v>0</v>
      </c>
      <c r="D2453" s="26" t="s">
        <v>9415</v>
      </c>
      <c r="E2453" s="28" t="s">
        <v>974</v>
      </c>
      <c r="F2453" s="28" t="s">
        <v>3482</v>
      </c>
      <c r="G2453" s="27">
        <v>40563</v>
      </c>
      <c r="H2453" s="26">
        <v>7.02</v>
      </c>
      <c r="I2453" s="26" t="s">
        <v>3</v>
      </c>
      <c r="J2453" s="26" t="s">
        <v>8823</v>
      </c>
      <c r="K2453" s="27">
        <v>40784</v>
      </c>
      <c r="L2453" s="27">
        <v>40876</v>
      </c>
      <c r="M2453" s="27"/>
      <c r="N2453" s="27">
        <v>41088</v>
      </c>
      <c r="O2453" s="26">
        <v>7.02</v>
      </c>
      <c r="P2453" s="26"/>
      <c r="Q2453" s="26"/>
    </row>
    <row r="2454" spans="1:17" x14ac:dyDescent="0.25">
      <c r="A2454" s="26">
        <v>3338</v>
      </c>
      <c r="B2454" s="26">
        <v>4992</v>
      </c>
      <c r="C2454" s="26" t="s">
        <v>0</v>
      </c>
      <c r="D2454" s="26" t="s">
        <v>9415</v>
      </c>
      <c r="E2454" s="28" t="s">
        <v>974</v>
      </c>
      <c r="F2454" s="28" t="s">
        <v>3483</v>
      </c>
      <c r="G2454" s="27">
        <v>40563</v>
      </c>
      <c r="H2454" s="26">
        <v>4.93</v>
      </c>
      <c r="I2454" s="26" t="s">
        <v>3</v>
      </c>
      <c r="J2454" s="26" t="s">
        <v>8824</v>
      </c>
      <c r="K2454" s="27">
        <v>40784</v>
      </c>
      <c r="L2454" s="27">
        <v>40855</v>
      </c>
      <c r="M2454" s="27"/>
      <c r="N2454" s="27">
        <v>41059</v>
      </c>
      <c r="O2454" s="26">
        <v>4.93</v>
      </c>
      <c r="P2454" s="26"/>
      <c r="Q2454" s="26"/>
    </row>
    <row r="2455" spans="1:17" x14ac:dyDescent="0.25">
      <c r="A2455" s="26">
        <v>3339</v>
      </c>
      <c r="B2455" s="26">
        <v>4993</v>
      </c>
      <c r="C2455" s="26" t="s">
        <v>0</v>
      </c>
      <c r="D2455" s="26" t="s">
        <v>9415</v>
      </c>
      <c r="E2455" s="28" t="s">
        <v>974</v>
      </c>
      <c r="F2455" s="28" t="s">
        <v>3484</v>
      </c>
      <c r="G2455" s="27">
        <v>40563</v>
      </c>
      <c r="H2455" s="26">
        <v>9.8000000000000007</v>
      </c>
      <c r="I2455" s="26" t="s">
        <v>3</v>
      </c>
      <c r="J2455" s="26" t="s">
        <v>3227</v>
      </c>
      <c r="K2455" s="27">
        <v>40785</v>
      </c>
      <c r="L2455" s="27">
        <v>40862</v>
      </c>
      <c r="M2455" s="27"/>
      <c r="N2455" s="27">
        <v>41044</v>
      </c>
      <c r="O2455" s="26">
        <v>9.8000000000000007</v>
      </c>
      <c r="P2455" s="26"/>
      <c r="Q2455" s="26"/>
    </row>
    <row r="2456" spans="1:17" x14ac:dyDescent="0.25">
      <c r="A2456" s="26">
        <v>3340</v>
      </c>
      <c r="B2456" s="26">
        <v>4994</v>
      </c>
      <c r="C2456" s="26" t="s">
        <v>0</v>
      </c>
      <c r="D2456" s="26" t="s">
        <v>9415</v>
      </c>
      <c r="E2456" s="28" t="s">
        <v>974</v>
      </c>
      <c r="F2456" s="28" t="s">
        <v>3485</v>
      </c>
      <c r="G2456" s="27">
        <v>40563</v>
      </c>
      <c r="H2456" s="26">
        <v>5.17</v>
      </c>
      <c r="I2456" s="26" t="s">
        <v>3</v>
      </c>
      <c r="J2456" s="26" t="s">
        <v>3361</v>
      </c>
      <c r="K2456" s="27">
        <v>40785</v>
      </c>
      <c r="L2456" s="27">
        <v>40847</v>
      </c>
      <c r="M2456" s="27"/>
      <c r="N2456" s="27">
        <v>41040</v>
      </c>
      <c r="O2456" s="26">
        <v>5.17</v>
      </c>
      <c r="P2456" s="26"/>
      <c r="Q2456" s="26"/>
    </row>
    <row r="2457" spans="1:17" x14ac:dyDescent="0.25">
      <c r="A2457" s="26">
        <v>3341</v>
      </c>
      <c r="B2457" s="26">
        <v>4995</v>
      </c>
      <c r="C2457" s="26" t="s">
        <v>0</v>
      </c>
      <c r="D2457" s="26" t="s">
        <v>9415</v>
      </c>
      <c r="E2457" s="28" t="s">
        <v>974</v>
      </c>
      <c r="F2457" s="28" t="s">
        <v>3486</v>
      </c>
      <c r="G2457" s="27">
        <v>40563</v>
      </c>
      <c r="H2457" s="26">
        <v>9.8699999999999992</v>
      </c>
      <c r="I2457" s="26" t="s">
        <v>3</v>
      </c>
      <c r="J2457" s="26" t="s">
        <v>3487</v>
      </c>
      <c r="K2457" s="27">
        <v>40785</v>
      </c>
      <c r="L2457" s="27">
        <v>40807</v>
      </c>
      <c r="M2457" s="27"/>
      <c r="N2457" s="27">
        <v>40899</v>
      </c>
      <c r="O2457" s="26">
        <v>9.8699999999999992</v>
      </c>
      <c r="P2457" s="26"/>
      <c r="Q2457" s="26"/>
    </row>
    <row r="2458" spans="1:17" x14ac:dyDescent="0.25">
      <c r="A2458" s="26">
        <v>3342</v>
      </c>
      <c r="B2458" s="26">
        <v>4996</v>
      </c>
      <c r="C2458" s="26" t="s">
        <v>0</v>
      </c>
      <c r="D2458" s="26" t="s">
        <v>9415</v>
      </c>
      <c r="E2458" s="28" t="s">
        <v>974</v>
      </c>
      <c r="F2458" s="28" t="s">
        <v>3488</v>
      </c>
      <c r="G2458" s="27">
        <v>40563</v>
      </c>
      <c r="H2458" s="26">
        <v>6.24</v>
      </c>
      <c r="I2458" s="26" t="s">
        <v>3</v>
      </c>
      <c r="J2458" s="26" t="s">
        <v>8825</v>
      </c>
      <c r="K2458" s="27">
        <v>40785</v>
      </c>
      <c r="L2458" s="27">
        <v>40877</v>
      </c>
      <c r="M2458" s="27"/>
      <c r="N2458" s="27">
        <v>41089</v>
      </c>
      <c r="O2458" s="26">
        <v>6.24</v>
      </c>
      <c r="P2458" s="26"/>
      <c r="Q2458" s="26"/>
    </row>
    <row r="2459" spans="1:17" x14ac:dyDescent="0.25">
      <c r="A2459" s="26">
        <v>3343</v>
      </c>
      <c r="B2459" s="26">
        <v>4997</v>
      </c>
      <c r="C2459" s="26" t="s">
        <v>0</v>
      </c>
      <c r="D2459" s="26" t="s">
        <v>9415</v>
      </c>
      <c r="E2459" s="28" t="s">
        <v>974</v>
      </c>
      <c r="F2459" s="28" t="s">
        <v>3489</v>
      </c>
      <c r="G2459" s="27">
        <v>40563</v>
      </c>
      <c r="H2459" s="26">
        <v>9.5</v>
      </c>
      <c r="I2459" s="26" t="s">
        <v>3</v>
      </c>
      <c r="J2459" s="26" t="s">
        <v>3442</v>
      </c>
      <c r="K2459" s="27">
        <v>40785</v>
      </c>
      <c r="L2459" s="27">
        <v>40872</v>
      </c>
      <c r="M2459" s="27"/>
      <c r="N2459" s="27">
        <v>41068</v>
      </c>
      <c r="O2459" s="26">
        <v>9.5</v>
      </c>
      <c r="P2459" s="26"/>
      <c r="Q2459" s="26"/>
    </row>
    <row r="2460" spans="1:17" x14ac:dyDescent="0.25">
      <c r="A2460" s="26">
        <v>3344</v>
      </c>
      <c r="B2460" s="26">
        <v>4998</v>
      </c>
      <c r="C2460" s="26" t="s">
        <v>0</v>
      </c>
      <c r="D2460" s="26" t="s">
        <v>9415</v>
      </c>
      <c r="E2460" s="28" t="s">
        <v>974</v>
      </c>
      <c r="F2460" s="28" t="s">
        <v>3490</v>
      </c>
      <c r="G2460" s="27">
        <v>40563</v>
      </c>
      <c r="H2460" s="26">
        <v>4.92</v>
      </c>
      <c r="I2460" s="26" t="s">
        <v>3</v>
      </c>
      <c r="J2460" s="26" t="s">
        <v>3442</v>
      </c>
      <c r="K2460" s="27">
        <v>40785</v>
      </c>
      <c r="L2460" s="27">
        <v>40807</v>
      </c>
      <c r="M2460" s="27"/>
      <c r="N2460" s="27">
        <v>40908</v>
      </c>
      <c r="O2460" s="26">
        <v>4.92</v>
      </c>
      <c r="P2460" s="26"/>
      <c r="Q2460" s="26"/>
    </row>
    <row r="2461" spans="1:17" x14ac:dyDescent="0.25">
      <c r="A2461" s="26">
        <v>3345</v>
      </c>
      <c r="B2461" s="26">
        <v>4999</v>
      </c>
      <c r="C2461" s="26" t="s">
        <v>0</v>
      </c>
      <c r="D2461" s="26" t="s">
        <v>9415</v>
      </c>
      <c r="E2461" s="28" t="s">
        <v>974</v>
      </c>
      <c r="F2461" s="28" t="s">
        <v>3491</v>
      </c>
      <c r="G2461" s="27">
        <v>40563</v>
      </c>
      <c r="H2461" s="26">
        <v>8</v>
      </c>
      <c r="I2461" s="26" t="s">
        <v>3</v>
      </c>
      <c r="J2461" s="26" t="s">
        <v>8826</v>
      </c>
      <c r="K2461" s="27">
        <v>40785</v>
      </c>
      <c r="L2461" s="27">
        <v>40855</v>
      </c>
      <c r="M2461" s="27"/>
      <c r="N2461" s="27">
        <v>41116</v>
      </c>
      <c r="O2461" s="26">
        <v>8</v>
      </c>
      <c r="P2461" s="26"/>
      <c r="Q2461" s="26"/>
    </row>
    <row r="2462" spans="1:17" x14ac:dyDescent="0.25">
      <c r="A2462" s="26">
        <v>3346</v>
      </c>
      <c r="B2462" s="26">
        <v>5000</v>
      </c>
      <c r="C2462" s="26" t="s">
        <v>0</v>
      </c>
      <c r="D2462" s="26" t="s">
        <v>9415</v>
      </c>
      <c r="E2462" s="28" t="s">
        <v>974</v>
      </c>
      <c r="F2462" s="28" t="s">
        <v>3492</v>
      </c>
      <c r="G2462" s="27">
        <v>40563</v>
      </c>
      <c r="H2462" s="26">
        <v>8.64</v>
      </c>
      <c r="I2462" s="26" t="s">
        <v>3</v>
      </c>
      <c r="J2462" s="26" t="s">
        <v>8827</v>
      </c>
      <c r="K2462" s="27">
        <v>40785</v>
      </c>
      <c r="L2462" s="27">
        <v>40875</v>
      </c>
      <c r="M2462" s="27"/>
      <c r="N2462" s="27">
        <v>41068</v>
      </c>
      <c r="O2462" s="26">
        <v>8.64</v>
      </c>
      <c r="P2462" s="26"/>
      <c r="Q2462" s="26"/>
    </row>
    <row r="2463" spans="1:17" x14ac:dyDescent="0.25">
      <c r="A2463" s="26">
        <v>3347</v>
      </c>
      <c r="B2463" s="26">
        <v>5001</v>
      </c>
      <c r="C2463" s="26" t="s">
        <v>0</v>
      </c>
      <c r="D2463" s="26" t="s">
        <v>9415</v>
      </c>
      <c r="E2463" s="28" t="s">
        <v>974</v>
      </c>
      <c r="F2463" s="28" t="s">
        <v>3493</v>
      </c>
      <c r="G2463" s="27">
        <v>40563</v>
      </c>
      <c r="H2463" s="26">
        <v>7.6</v>
      </c>
      <c r="I2463" s="26" t="s">
        <v>3</v>
      </c>
      <c r="J2463" s="26" t="s">
        <v>8828</v>
      </c>
      <c r="K2463" s="27">
        <v>40788</v>
      </c>
      <c r="L2463" s="27">
        <v>40851</v>
      </c>
      <c r="M2463" s="27"/>
      <c r="N2463" s="27">
        <v>40977</v>
      </c>
      <c r="O2463" s="26">
        <v>7.6</v>
      </c>
      <c r="P2463" s="26"/>
      <c r="Q2463" s="26"/>
    </row>
    <row r="2464" spans="1:17" x14ac:dyDescent="0.25">
      <c r="A2464" s="26">
        <v>3348</v>
      </c>
      <c r="B2464" s="26">
        <v>5002</v>
      </c>
      <c r="C2464" s="26" t="s">
        <v>0</v>
      </c>
      <c r="D2464" s="26" t="s">
        <v>9415</v>
      </c>
      <c r="E2464" s="28" t="s">
        <v>974</v>
      </c>
      <c r="F2464" s="28" t="s">
        <v>3494</v>
      </c>
      <c r="G2464" s="27">
        <v>40563</v>
      </c>
      <c r="H2464" s="26">
        <v>9.8699999999999992</v>
      </c>
      <c r="I2464" s="26" t="s">
        <v>3</v>
      </c>
      <c r="J2464" s="26" t="s">
        <v>8829</v>
      </c>
      <c r="K2464" s="27">
        <v>40785</v>
      </c>
      <c r="L2464" s="27">
        <v>40863</v>
      </c>
      <c r="M2464" s="27"/>
      <c r="N2464" s="27">
        <v>41067</v>
      </c>
      <c r="O2464" s="26">
        <v>9.8699999999999992</v>
      </c>
      <c r="P2464" s="26"/>
      <c r="Q2464" s="26"/>
    </row>
    <row r="2465" spans="1:17" x14ac:dyDescent="0.25">
      <c r="A2465" s="26">
        <v>3349</v>
      </c>
      <c r="B2465" s="26">
        <v>5003</v>
      </c>
      <c r="C2465" s="26" t="s">
        <v>0</v>
      </c>
      <c r="D2465" s="26" t="s">
        <v>9415</v>
      </c>
      <c r="E2465" s="28" t="s">
        <v>974</v>
      </c>
      <c r="F2465" s="28" t="s">
        <v>3495</v>
      </c>
      <c r="G2465" s="27">
        <v>40563</v>
      </c>
      <c r="H2465" s="26">
        <v>9.8000000000000007</v>
      </c>
      <c r="I2465" s="26" t="s">
        <v>3</v>
      </c>
      <c r="J2465" s="26" t="s">
        <v>3361</v>
      </c>
      <c r="K2465" s="27">
        <v>40785</v>
      </c>
      <c r="L2465" s="27">
        <v>40863</v>
      </c>
      <c r="M2465" s="27"/>
      <c r="N2465" s="27">
        <v>41058</v>
      </c>
      <c r="O2465" s="26">
        <v>9.8000000000000007</v>
      </c>
      <c r="P2465" s="26"/>
      <c r="Q2465" s="26"/>
    </row>
    <row r="2466" spans="1:17" x14ac:dyDescent="0.25">
      <c r="A2466" s="26">
        <v>3350</v>
      </c>
      <c r="B2466" s="26">
        <v>5004</v>
      </c>
      <c r="C2466" s="26" t="s">
        <v>0</v>
      </c>
      <c r="D2466" s="26" t="s">
        <v>9415</v>
      </c>
      <c r="E2466" s="28" t="s">
        <v>974</v>
      </c>
      <c r="F2466" s="28" t="s">
        <v>3496</v>
      </c>
      <c r="G2466" s="27">
        <v>40563</v>
      </c>
      <c r="H2466" s="26">
        <v>9.8000000000000007</v>
      </c>
      <c r="I2466" s="26" t="s">
        <v>3</v>
      </c>
      <c r="J2466" s="26" t="s">
        <v>8830</v>
      </c>
      <c r="K2466" s="27">
        <v>40785</v>
      </c>
      <c r="L2466" s="27">
        <v>40864</v>
      </c>
      <c r="M2466" s="27"/>
      <c r="N2466" s="27">
        <v>41040</v>
      </c>
      <c r="O2466" s="26">
        <v>9.8000000000000007</v>
      </c>
      <c r="P2466" s="26"/>
      <c r="Q2466" s="26"/>
    </row>
    <row r="2467" spans="1:17" x14ac:dyDescent="0.25">
      <c r="A2467" s="26">
        <v>3351</v>
      </c>
      <c r="B2467" s="26">
        <v>5005</v>
      </c>
      <c r="C2467" s="26" t="s">
        <v>0</v>
      </c>
      <c r="D2467" s="26" t="s">
        <v>9415</v>
      </c>
      <c r="E2467" s="28" t="s">
        <v>974</v>
      </c>
      <c r="F2467" s="28" t="s">
        <v>3497</v>
      </c>
      <c r="G2467" s="27">
        <v>40563</v>
      </c>
      <c r="H2467" s="26">
        <v>9.66</v>
      </c>
      <c r="I2467" s="26" t="s">
        <v>3</v>
      </c>
      <c r="J2467" s="26" t="s">
        <v>8831</v>
      </c>
      <c r="K2467" s="27">
        <v>40786</v>
      </c>
      <c r="L2467" s="27">
        <v>40830</v>
      </c>
      <c r="M2467" s="27"/>
      <c r="N2467" s="27">
        <v>40891</v>
      </c>
      <c r="O2467" s="26">
        <v>9.66</v>
      </c>
      <c r="P2467" s="26"/>
      <c r="Q2467" s="26"/>
    </row>
    <row r="2468" spans="1:17" x14ac:dyDescent="0.25">
      <c r="A2468" s="26">
        <v>3352</v>
      </c>
      <c r="B2468" s="26">
        <v>5006</v>
      </c>
      <c r="C2468" s="26" t="s">
        <v>0</v>
      </c>
      <c r="D2468" s="26" t="s">
        <v>9415</v>
      </c>
      <c r="E2468" s="28" t="s">
        <v>974</v>
      </c>
      <c r="F2468" s="28" t="s">
        <v>3552</v>
      </c>
      <c r="G2468" s="27">
        <v>40563</v>
      </c>
      <c r="H2468" s="26">
        <v>7.68</v>
      </c>
      <c r="I2468" s="26" t="s">
        <v>3</v>
      </c>
      <c r="J2468" s="26" t="s">
        <v>3361</v>
      </c>
      <c r="K2468" s="27">
        <v>40785</v>
      </c>
      <c r="L2468" s="27">
        <v>40877</v>
      </c>
      <c r="M2468" s="27"/>
      <c r="N2468" s="27">
        <v>40973</v>
      </c>
      <c r="O2468" s="26">
        <v>7.68</v>
      </c>
      <c r="P2468" s="26"/>
      <c r="Q2468" s="26"/>
    </row>
    <row r="2469" spans="1:17" x14ac:dyDescent="0.25">
      <c r="A2469" s="26">
        <v>3353</v>
      </c>
      <c r="B2469" s="26">
        <v>5007</v>
      </c>
      <c r="C2469" s="26" t="s">
        <v>0</v>
      </c>
      <c r="D2469" s="26" t="s">
        <v>9415</v>
      </c>
      <c r="E2469" s="28" t="s">
        <v>974</v>
      </c>
      <c r="F2469" s="28" t="s">
        <v>3553</v>
      </c>
      <c r="G2469" s="27">
        <v>40563</v>
      </c>
      <c r="H2469" s="26">
        <v>9.8800000000000008</v>
      </c>
      <c r="I2469" s="26" t="s">
        <v>3</v>
      </c>
      <c r="J2469" s="26" t="s">
        <v>3554</v>
      </c>
      <c r="K2469" s="27">
        <v>40788</v>
      </c>
      <c r="L2469" s="27">
        <v>40879</v>
      </c>
      <c r="M2469" s="27"/>
      <c r="N2469" s="27">
        <v>40954</v>
      </c>
      <c r="O2469" s="26">
        <v>9.8800000000000008</v>
      </c>
      <c r="P2469" s="26"/>
      <c r="Q2469" s="26"/>
    </row>
    <row r="2470" spans="1:17" x14ac:dyDescent="0.25">
      <c r="A2470" s="26">
        <v>3354</v>
      </c>
      <c r="B2470" s="26">
        <v>5008</v>
      </c>
      <c r="C2470" s="26" t="s">
        <v>0</v>
      </c>
      <c r="D2470" s="26" t="s">
        <v>9415</v>
      </c>
      <c r="E2470" s="28" t="s">
        <v>974</v>
      </c>
      <c r="F2470" s="28" t="s">
        <v>3555</v>
      </c>
      <c r="G2470" s="27">
        <v>40563</v>
      </c>
      <c r="H2470" s="26">
        <v>9.31</v>
      </c>
      <c r="I2470" s="26" t="s">
        <v>3</v>
      </c>
      <c r="J2470" s="26" t="s">
        <v>2873</v>
      </c>
      <c r="K2470" s="27">
        <v>40788</v>
      </c>
      <c r="L2470" s="27">
        <v>40863</v>
      </c>
      <c r="M2470" s="27"/>
      <c r="N2470" s="27">
        <v>40947</v>
      </c>
      <c r="O2470" s="26">
        <v>9.31</v>
      </c>
      <c r="P2470" s="26"/>
      <c r="Q2470" s="26"/>
    </row>
    <row r="2471" spans="1:17" x14ac:dyDescent="0.25">
      <c r="A2471" s="26">
        <v>3355</v>
      </c>
      <c r="B2471" s="26">
        <v>5009</v>
      </c>
      <c r="C2471" s="26" t="s">
        <v>0</v>
      </c>
      <c r="D2471" s="26" t="s">
        <v>9415</v>
      </c>
      <c r="E2471" s="28" t="s">
        <v>974</v>
      </c>
      <c r="F2471" s="28" t="s">
        <v>3556</v>
      </c>
      <c r="G2471" s="27">
        <v>40563</v>
      </c>
      <c r="H2471" s="26">
        <v>10</v>
      </c>
      <c r="I2471" s="26" t="s">
        <v>3</v>
      </c>
      <c r="J2471" s="26" t="s">
        <v>8832</v>
      </c>
      <c r="K2471" s="27">
        <v>40785</v>
      </c>
      <c r="L2471" s="27">
        <v>40814</v>
      </c>
      <c r="M2471" s="27"/>
      <c r="N2471" s="27">
        <v>41074</v>
      </c>
      <c r="O2471" s="26">
        <v>10</v>
      </c>
      <c r="P2471" s="26"/>
      <c r="Q2471" s="26"/>
    </row>
    <row r="2472" spans="1:17" x14ac:dyDescent="0.25">
      <c r="A2472" s="26">
        <v>3356</v>
      </c>
      <c r="B2472" s="26">
        <v>5010</v>
      </c>
      <c r="C2472" s="26" t="s">
        <v>0</v>
      </c>
      <c r="D2472" s="26" t="s">
        <v>9415</v>
      </c>
      <c r="E2472" s="28" t="s">
        <v>974</v>
      </c>
      <c r="F2472" s="28" t="s">
        <v>3557</v>
      </c>
      <c r="G2472" s="27">
        <v>40563</v>
      </c>
      <c r="H2472" s="26">
        <v>9.84</v>
      </c>
      <c r="I2472" s="26" t="s">
        <v>3</v>
      </c>
      <c r="J2472" s="26" t="s">
        <v>8833</v>
      </c>
      <c r="K2472" s="27">
        <v>40786</v>
      </c>
      <c r="L2472" s="27">
        <v>40877</v>
      </c>
      <c r="M2472" s="27"/>
      <c r="N2472" s="27">
        <v>41066</v>
      </c>
      <c r="O2472" s="26">
        <v>9.84</v>
      </c>
      <c r="P2472" s="26"/>
      <c r="Q2472" s="26"/>
    </row>
    <row r="2473" spans="1:17" x14ac:dyDescent="0.25">
      <c r="A2473" s="26">
        <v>3357</v>
      </c>
      <c r="B2473" s="26">
        <v>5011</v>
      </c>
      <c r="C2473" s="26" t="s">
        <v>0</v>
      </c>
      <c r="D2473" s="26" t="s">
        <v>9415</v>
      </c>
      <c r="E2473" s="28" t="s">
        <v>974</v>
      </c>
      <c r="F2473" s="28" t="s">
        <v>3558</v>
      </c>
      <c r="G2473" s="27">
        <v>40563</v>
      </c>
      <c r="H2473" s="26">
        <v>5</v>
      </c>
      <c r="I2473" s="26" t="s">
        <v>3</v>
      </c>
      <c r="J2473" s="26" t="s">
        <v>8834</v>
      </c>
      <c r="K2473" s="27">
        <v>40788</v>
      </c>
      <c r="L2473" s="27">
        <v>40869</v>
      </c>
      <c r="M2473" s="27"/>
      <c r="N2473" s="27">
        <v>41002</v>
      </c>
      <c r="O2473" s="26">
        <v>5</v>
      </c>
      <c r="P2473" s="26"/>
      <c r="Q2473" s="26"/>
    </row>
    <row r="2474" spans="1:17" x14ac:dyDescent="0.25">
      <c r="A2474" s="26">
        <v>3358</v>
      </c>
      <c r="B2474" s="26">
        <v>5012</v>
      </c>
      <c r="C2474" s="26" t="s">
        <v>0</v>
      </c>
      <c r="D2474" s="26" t="s">
        <v>9415</v>
      </c>
      <c r="E2474" s="28" t="s">
        <v>974</v>
      </c>
      <c r="F2474" s="28" t="s">
        <v>3559</v>
      </c>
      <c r="G2474" s="27">
        <v>40563</v>
      </c>
      <c r="H2474" s="26">
        <v>9.8000000000000007</v>
      </c>
      <c r="I2474" s="26" t="s">
        <v>3</v>
      </c>
      <c r="J2474" s="26" t="s">
        <v>3560</v>
      </c>
      <c r="K2474" s="27">
        <v>40788</v>
      </c>
      <c r="L2474" s="27">
        <v>40854</v>
      </c>
      <c r="M2474" s="27"/>
      <c r="N2474" s="27">
        <v>41057</v>
      </c>
      <c r="O2474" s="26">
        <v>9.8000000000000007</v>
      </c>
      <c r="P2474" s="26"/>
      <c r="Q2474" s="26"/>
    </row>
    <row r="2475" spans="1:17" x14ac:dyDescent="0.25">
      <c r="A2475" s="26">
        <v>3359</v>
      </c>
      <c r="B2475" s="26">
        <v>5013</v>
      </c>
      <c r="C2475" s="26" t="s">
        <v>0</v>
      </c>
      <c r="D2475" s="26" t="s">
        <v>9415</v>
      </c>
      <c r="E2475" s="28" t="s">
        <v>974</v>
      </c>
      <c r="F2475" s="28" t="s">
        <v>3561</v>
      </c>
      <c r="G2475" s="27">
        <v>40563</v>
      </c>
      <c r="H2475" s="26">
        <v>10</v>
      </c>
      <c r="I2475" s="26" t="s">
        <v>3</v>
      </c>
      <c r="J2475" s="26" t="s">
        <v>2923</v>
      </c>
      <c r="K2475" s="27">
        <v>40788</v>
      </c>
      <c r="L2475" s="27">
        <v>40882</v>
      </c>
      <c r="M2475" s="27"/>
      <c r="N2475" s="27">
        <v>41086</v>
      </c>
      <c r="O2475" s="26">
        <v>10</v>
      </c>
      <c r="P2475" s="26"/>
      <c r="Q2475" s="26"/>
    </row>
    <row r="2476" spans="1:17" x14ac:dyDescent="0.25">
      <c r="A2476" s="26">
        <v>3360</v>
      </c>
      <c r="B2476" s="26">
        <v>5014</v>
      </c>
      <c r="C2476" s="26" t="s">
        <v>0</v>
      </c>
      <c r="D2476" s="26" t="s">
        <v>9415</v>
      </c>
      <c r="E2476" s="28" t="s">
        <v>974</v>
      </c>
      <c r="F2476" s="28" t="s">
        <v>3562</v>
      </c>
      <c r="G2476" s="27">
        <v>40563</v>
      </c>
      <c r="H2476" s="26">
        <v>9.8000000000000007</v>
      </c>
      <c r="I2476" s="26" t="s">
        <v>3</v>
      </c>
      <c r="J2476" s="26" t="s">
        <v>8835</v>
      </c>
      <c r="K2476" s="27">
        <v>40788</v>
      </c>
      <c r="L2476" s="27">
        <v>40875</v>
      </c>
      <c r="M2476" s="27"/>
      <c r="N2476" s="27">
        <v>41038</v>
      </c>
      <c r="O2476" s="26">
        <v>9.8000000000000007</v>
      </c>
      <c r="P2476" s="26"/>
      <c r="Q2476" s="26"/>
    </row>
    <row r="2477" spans="1:17" x14ac:dyDescent="0.25">
      <c r="A2477" s="26">
        <v>3361</v>
      </c>
      <c r="B2477" s="26">
        <v>5015</v>
      </c>
      <c r="C2477" s="26" t="s">
        <v>0</v>
      </c>
      <c r="D2477" s="26" t="s">
        <v>9415</v>
      </c>
      <c r="E2477" s="28" t="s">
        <v>974</v>
      </c>
      <c r="F2477" s="28" t="s">
        <v>3563</v>
      </c>
      <c r="G2477" s="27">
        <v>40563</v>
      </c>
      <c r="H2477" s="26">
        <v>5</v>
      </c>
      <c r="I2477" s="26" t="s">
        <v>3</v>
      </c>
      <c r="J2477" s="26" t="s">
        <v>3564</v>
      </c>
      <c r="K2477" s="27">
        <v>40787</v>
      </c>
      <c r="L2477" s="27">
        <v>40877</v>
      </c>
      <c r="M2477" s="27"/>
      <c r="N2477" s="27">
        <v>41085</v>
      </c>
      <c r="O2477" s="26">
        <v>5</v>
      </c>
      <c r="P2477" s="26"/>
      <c r="Q2477" s="26"/>
    </row>
    <row r="2478" spans="1:17" x14ac:dyDescent="0.25">
      <c r="A2478" s="26">
        <v>3362</v>
      </c>
      <c r="B2478" s="26">
        <v>5016</v>
      </c>
      <c r="C2478" s="26" t="s">
        <v>0</v>
      </c>
      <c r="D2478" s="26" t="s">
        <v>9415</v>
      </c>
      <c r="E2478" s="28" t="s">
        <v>974</v>
      </c>
      <c r="F2478" s="28" t="s">
        <v>3565</v>
      </c>
      <c r="G2478" s="27">
        <v>40563</v>
      </c>
      <c r="H2478" s="26">
        <v>10</v>
      </c>
      <c r="I2478" s="26" t="s">
        <v>3</v>
      </c>
      <c r="J2478" s="26" t="s">
        <v>8836</v>
      </c>
      <c r="K2478" s="27">
        <v>40788</v>
      </c>
      <c r="L2478" s="27">
        <v>40865</v>
      </c>
      <c r="M2478" s="27"/>
      <c r="N2478" s="27">
        <v>40990</v>
      </c>
      <c r="O2478" s="26">
        <v>10</v>
      </c>
      <c r="P2478" s="26"/>
      <c r="Q2478" s="26"/>
    </row>
    <row r="2479" spans="1:17" x14ac:dyDescent="0.25">
      <c r="A2479" s="26">
        <v>3363</v>
      </c>
      <c r="B2479" s="26">
        <v>5017</v>
      </c>
      <c r="C2479" s="26" t="s">
        <v>0</v>
      </c>
      <c r="D2479" s="26" t="s">
        <v>9415</v>
      </c>
      <c r="E2479" s="28" t="s">
        <v>974</v>
      </c>
      <c r="F2479" s="28" t="s">
        <v>3566</v>
      </c>
      <c r="G2479" s="27">
        <v>40563</v>
      </c>
      <c r="H2479" s="26">
        <v>9.99</v>
      </c>
      <c r="I2479" s="26" t="s">
        <v>3</v>
      </c>
      <c r="J2479" s="26" t="s">
        <v>8837</v>
      </c>
      <c r="K2479" s="27">
        <v>40787</v>
      </c>
      <c r="L2479" s="27">
        <v>40857</v>
      </c>
      <c r="M2479" s="27"/>
      <c r="N2479" s="27">
        <v>40983</v>
      </c>
      <c r="O2479" s="26">
        <v>9.99</v>
      </c>
      <c r="P2479" s="26"/>
      <c r="Q2479" s="26"/>
    </row>
    <row r="2480" spans="1:17" x14ac:dyDescent="0.25">
      <c r="A2480" s="26">
        <v>3364</v>
      </c>
      <c r="B2480" s="26">
        <v>5018</v>
      </c>
      <c r="C2480" s="26" t="s">
        <v>0</v>
      </c>
      <c r="D2480" s="26" t="s">
        <v>9415</v>
      </c>
      <c r="E2480" s="28" t="s">
        <v>974</v>
      </c>
      <c r="F2480" s="28" t="s">
        <v>3567</v>
      </c>
      <c r="G2480" s="27">
        <v>40563</v>
      </c>
      <c r="H2480" s="26">
        <v>9.4600000000000009</v>
      </c>
      <c r="I2480" s="26" t="s">
        <v>3</v>
      </c>
      <c r="J2480" s="26" t="s">
        <v>8838</v>
      </c>
      <c r="K2480" s="27">
        <v>40787</v>
      </c>
      <c r="L2480" s="27">
        <v>40855</v>
      </c>
      <c r="M2480" s="27"/>
      <c r="N2480" s="27">
        <v>40953</v>
      </c>
      <c r="O2480" s="26">
        <v>9.4600000000000009</v>
      </c>
      <c r="P2480" s="26"/>
      <c r="Q2480" s="26"/>
    </row>
    <row r="2481" spans="1:17" x14ac:dyDescent="0.25">
      <c r="A2481" s="26">
        <v>3365</v>
      </c>
      <c r="B2481" s="26">
        <v>5019</v>
      </c>
      <c r="C2481" s="26" t="s">
        <v>0</v>
      </c>
      <c r="D2481" s="26" t="s">
        <v>9415</v>
      </c>
      <c r="E2481" s="28" t="s">
        <v>974</v>
      </c>
      <c r="F2481" s="28" t="s">
        <v>3568</v>
      </c>
      <c r="G2481" s="27">
        <v>40563</v>
      </c>
      <c r="H2481" s="26">
        <v>9.8699999999999992</v>
      </c>
      <c r="I2481" s="26" t="s">
        <v>3</v>
      </c>
      <c r="J2481" s="26" t="s">
        <v>3569</v>
      </c>
      <c r="K2481" s="27">
        <v>40788</v>
      </c>
      <c r="L2481" s="27">
        <v>40801</v>
      </c>
      <c r="M2481" s="27"/>
      <c r="N2481" s="27">
        <v>40850</v>
      </c>
      <c r="O2481" s="26">
        <v>9.8699999999999992</v>
      </c>
      <c r="P2481" s="26"/>
      <c r="Q2481" s="26"/>
    </row>
    <row r="2482" spans="1:17" x14ac:dyDescent="0.25">
      <c r="A2482" s="26">
        <v>3366</v>
      </c>
      <c r="B2482" s="26">
        <v>5020</v>
      </c>
      <c r="C2482" s="26" t="s">
        <v>0</v>
      </c>
      <c r="D2482" s="26" t="s">
        <v>9415</v>
      </c>
      <c r="E2482" s="28" t="s">
        <v>974</v>
      </c>
      <c r="F2482" s="28" t="s">
        <v>3570</v>
      </c>
      <c r="G2482" s="27">
        <v>40563</v>
      </c>
      <c r="H2482" s="26">
        <v>9.9499999999999993</v>
      </c>
      <c r="I2482" s="26" t="s">
        <v>3</v>
      </c>
      <c r="J2482" s="26" t="s">
        <v>8839</v>
      </c>
      <c r="K2482" s="27">
        <v>40787</v>
      </c>
      <c r="L2482" s="27">
        <v>40865</v>
      </c>
      <c r="M2482" s="27"/>
      <c r="N2482" s="27">
        <v>41022</v>
      </c>
      <c r="O2482" s="26">
        <v>9.9499999999999993</v>
      </c>
      <c r="P2482" s="26"/>
      <c r="Q2482" s="26"/>
    </row>
    <row r="2483" spans="1:17" x14ac:dyDescent="0.25">
      <c r="A2483" s="26">
        <v>3367</v>
      </c>
      <c r="B2483" s="26">
        <v>5021</v>
      </c>
      <c r="C2483" s="26" t="s">
        <v>0</v>
      </c>
      <c r="D2483" s="26" t="s">
        <v>9415</v>
      </c>
      <c r="E2483" s="28" t="s">
        <v>974</v>
      </c>
      <c r="F2483" s="28" t="s">
        <v>3571</v>
      </c>
      <c r="G2483" s="27">
        <v>40563</v>
      </c>
      <c r="H2483" s="26">
        <v>9.9</v>
      </c>
      <c r="I2483" s="26" t="s">
        <v>3</v>
      </c>
      <c r="J2483" s="26" t="s">
        <v>8840</v>
      </c>
      <c r="K2483" s="27">
        <v>40788</v>
      </c>
      <c r="L2483" s="27">
        <v>40840</v>
      </c>
      <c r="M2483" s="27"/>
      <c r="N2483" s="27">
        <v>40959</v>
      </c>
      <c r="O2483" s="26">
        <v>9.9</v>
      </c>
      <c r="P2483" s="26"/>
      <c r="Q2483" s="26"/>
    </row>
    <row r="2484" spans="1:17" x14ac:dyDescent="0.25">
      <c r="A2484" s="26">
        <v>3368</v>
      </c>
      <c r="B2484" s="26">
        <v>5022</v>
      </c>
      <c r="C2484" s="26" t="s">
        <v>0</v>
      </c>
      <c r="D2484" s="26" t="s">
        <v>9415</v>
      </c>
      <c r="E2484" s="28" t="s">
        <v>974</v>
      </c>
      <c r="F2484" s="28" t="s">
        <v>3422</v>
      </c>
      <c r="G2484" s="27">
        <v>40563</v>
      </c>
      <c r="H2484" s="26">
        <v>9.9</v>
      </c>
      <c r="I2484" s="26" t="s">
        <v>3</v>
      </c>
      <c r="J2484" s="26" t="s">
        <v>1200</v>
      </c>
      <c r="K2484" s="27">
        <v>40786</v>
      </c>
      <c r="L2484" s="27">
        <v>40826</v>
      </c>
      <c r="M2484" s="27"/>
      <c r="N2484" s="27">
        <v>40928</v>
      </c>
      <c r="O2484" s="26">
        <v>9.9</v>
      </c>
      <c r="P2484" s="26"/>
      <c r="Q2484" s="26"/>
    </row>
    <row r="2485" spans="1:17" x14ac:dyDescent="0.25">
      <c r="A2485" s="26">
        <v>3369</v>
      </c>
      <c r="B2485" s="26">
        <v>5023</v>
      </c>
      <c r="C2485" s="26" t="s">
        <v>0</v>
      </c>
      <c r="D2485" s="26" t="s">
        <v>9415</v>
      </c>
      <c r="E2485" s="28" t="s">
        <v>974</v>
      </c>
      <c r="F2485" s="28" t="s">
        <v>3572</v>
      </c>
      <c r="G2485" s="27">
        <v>40563</v>
      </c>
      <c r="H2485" s="26">
        <v>9.17</v>
      </c>
      <c r="I2485" s="26" t="s">
        <v>3</v>
      </c>
      <c r="J2485" s="26" t="s">
        <v>8841</v>
      </c>
      <c r="K2485" s="27">
        <v>40788</v>
      </c>
      <c r="L2485" s="27">
        <v>40875</v>
      </c>
      <c r="M2485" s="27"/>
      <c r="N2485" s="27">
        <v>41004</v>
      </c>
      <c r="O2485" s="26">
        <v>9.17</v>
      </c>
      <c r="P2485" s="26"/>
      <c r="Q2485" s="26"/>
    </row>
    <row r="2486" spans="1:17" x14ac:dyDescent="0.25">
      <c r="A2486" s="26">
        <v>3370</v>
      </c>
      <c r="B2486" s="26">
        <v>5024</v>
      </c>
      <c r="C2486" s="26" t="s">
        <v>0</v>
      </c>
      <c r="D2486" s="26" t="s">
        <v>9415</v>
      </c>
      <c r="E2486" s="28" t="s">
        <v>974</v>
      </c>
      <c r="F2486" s="28" t="s">
        <v>3573</v>
      </c>
      <c r="G2486" s="27">
        <v>40563</v>
      </c>
      <c r="H2486" s="26">
        <v>9.8699999999999992</v>
      </c>
      <c r="I2486" s="26" t="s">
        <v>3</v>
      </c>
      <c r="J2486" s="26" t="s">
        <v>3564</v>
      </c>
      <c r="K2486" s="27">
        <v>40787</v>
      </c>
      <c r="L2486" s="27">
        <v>40809</v>
      </c>
      <c r="M2486" s="27"/>
      <c r="N2486" s="27">
        <v>40856</v>
      </c>
      <c r="O2486" s="26">
        <v>9.8699999999999992</v>
      </c>
      <c r="P2486" s="26"/>
      <c r="Q2486" s="26"/>
    </row>
    <row r="2487" spans="1:17" ht="30" x14ac:dyDescent="0.25">
      <c r="A2487" s="26">
        <v>3372</v>
      </c>
      <c r="B2487" s="26">
        <v>5079</v>
      </c>
      <c r="C2487" s="26" t="s">
        <v>0</v>
      </c>
      <c r="D2487" s="26" t="s">
        <v>9415</v>
      </c>
      <c r="E2487" s="28" t="s">
        <v>974</v>
      </c>
      <c r="F2487" s="28" t="s">
        <v>8864</v>
      </c>
      <c r="G2487" s="27">
        <v>40564</v>
      </c>
      <c r="H2487" s="26">
        <v>9.4</v>
      </c>
      <c r="I2487" s="26" t="s">
        <v>3</v>
      </c>
      <c r="J2487" s="26" t="s">
        <v>8865</v>
      </c>
      <c r="K2487" s="27">
        <v>40799</v>
      </c>
      <c r="L2487" s="27">
        <v>40890</v>
      </c>
      <c r="M2487" s="27"/>
      <c r="N2487" s="27">
        <v>41071</v>
      </c>
      <c r="O2487" s="26">
        <v>9.4</v>
      </c>
      <c r="P2487" s="26"/>
      <c r="Q2487" s="26"/>
    </row>
    <row r="2488" spans="1:17" x14ac:dyDescent="0.25">
      <c r="A2488" s="26">
        <v>3373</v>
      </c>
      <c r="B2488" s="26">
        <v>5080</v>
      </c>
      <c r="C2488" s="26" t="s">
        <v>0</v>
      </c>
      <c r="D2488" s="26" t="s">
        <v>9415</v>
      </c>
      <c r="E2488" s="28" t="s">
        <v>974</v>
      </c>
      <c r="F2488" s="28" t="s">
        <v>3666</v>
      </c>
      <c r="G2488" s="27">
        <v>40564</v>
      </c>
      <c r="H2488" s="26">
        <v>5</v>
      </c>
      <c r="I2488" s="26" t="s">
        <v>3</v>
      </c>
      <c r="J2488" s="26" t="s">
        <v>8866</v>
      </c>
      <c r="K2488" s="27">
        <v>40793</v>
      </c>
      <c r="L2488" s="27">
        <v>40868</v>
      </c>
      <c r="M2488" s="27"/>
      <c r="N2488" s="27">
        <v>41044</v>
      </c>
      <c r="O2488" s="26">
        <v>5</v>
      </c>
      <c r="P2488" s="26"/>
      <c r="Q2488" s="26"/>
    </row>
    <row r="2489" spans="1:17" x14ac:dyDescent="0.25">
      <c r="A2489" s="26">
        <v>3374</v>
      </c>
      <c r="B2489" s="26">
        <v>5081</v>
      </c>
      <c r="C2489" s="26" t="s">
        <v>0</v>
      </c>
      <c r="D2489" s="26" t="s">
        <v>9415</v>
      </c>
      <c r="E2489" s="28" t="s">
        <v>974</v>
      </c>
      <c r="F2489" s="28" t="s">
        <v>3667</v>
      </c>
      <c r="G2489" s="27">
        <v>40564</v>
      </c>
      <c r="H2489" s="26">
        <v>9.9</v>
      </c>
      <c r="I2489" s="26" t="s">
        <v>3</v>
      </c>
      <c r="J2489" s="26" t="s">
        <v>3668</v>
      </c>
      <c r="K2489" s="27">
        <v>40793</v>
      </c>
      <c r="L2489" s="27">
        <v>40883</v>
      </c>
      <c r="M2489" s="27"/>
      <c r="N2489" s="27">
        <v>41023</v>
      </c>
      <c r="O2489" s="26">
        <v>9.9</v>
      </c>
      <c r="P2489" s="26"/>
      <c r="Q2489" s="26"/>
    </row>
    <row r="2490" spans="1:17" x14ac:dyDescent="0.25">
      <c r="A2490" s="26">
        <v>3375</v>
      </c>
      <c r="B2490" s="26">
        <v>5082</v>
      </c>
      <c r="C2490" s="26" t="s">
        <v>0</v>
      </c>
      <c r="D2490" s="26" t="s">
        <v>9415</v>
      </c>
      <c r="E2490" s="28" t="s">
        <v>974</v>
      </c>
      <c r="F2490" s="28" t="s">
        <v>3667</v>
      </c>
      <c r="G2490" s="27">
        <v>40564</v>
      </c>
      <c r="H2490" s="26">
        <v>9.9</v>
      </c>
      <c r="I2490" s="26" t="s">
        <v>3</v>
      </c>
      <c r="J2490" s="26" t="s">
        <v>3668</v>
      </c>
      <c r="K2490" s="27">
        <v>40793</v>
      </c>
      <c r="L2490" s="27">
        <v>40883</v>
      </c>
      <c r="M2490" s="27"/>
      <c r="N2490" s="27">
        <v>40977</v>
      </c>
      <c r="O2490" s="26">
        <v>9.9</v>
      </c>
      <c r="P2490" s="26"/>
      <c r="Q2490" s="26"/>
    </row>
    <row r="2491" spans="1:17" x14ac:dyDescent="0.25">
      <c r="A2491" s="26">
        <v>3376</v>
      </c>
      <c r="B2491" s="26">
        <v>5083</v>
      </c>
      <c r="C2491" s="26" t="s">
        <v>0</v>
      </c>
      <c r="D2491" s="26" t="s">
        <v>9415</v>
      </c>
      <c r="E2491" s="28" t="s">
        <v>974</v>
      </c>
      <c r="F2491" s="28" t="s">
        <v>3669</v>
      </c>
      <c r="G2491" s="27">
        <v>40564</v>
      </c>
      <c r="H2491" s="26">
        <v>9.8699999999999992</v>
      </c>
      <c r="I2491" s="26" t="s">
        <v>3</v>
      </c>
      <c r="J2491" s="26" t="s">
        <v>2836</v>
      </c>
      <c r="K2491" s="27">
        <v>40793</v>
      </c>
      <c r="L2491" s="27">
        <v>40864</v>
      </c>
      <c r="M2491" s="27"/>
      <c r="N2491" s="27">
        <v>40990</v>
      </c>
      <c r="O2491" s="26">
        <v>9.8699999999999992</v>
      </c>
      <c r="P2491" s="26"/>
      <c r="Q2491" s="26"/>
    </row>
    <row r="2492" spans="1:17" x14ac:dyDescent="0.25">
      <c r="A2492" s="26">
        <v>3377</v>
      </c>
      <c r="B2492" s="26">
        <v>5084</v>
      </c>
      <c r="C2492" s="26" t="s">
        <v>0</v>
      </c>
      <c r="D2492" s="26" t="s">
        <v>9415</v>
      </c>
      <c r="E2492" s="28" t="s">
        <v>974</v>
      </c>
      <c r="F2492" s="28" t="s">
        <v>3670</v>
      </c>
      <c r="G2492" s="27">
        <v>40564</v>
      </c>
      <c r="H2492" s="26">
        <v>4.7</v>
      </c>
      <c r="I2492" s="26" t="s">
        <v>3</v>
      </c>
      <c r="J2492" s="26" t="s">
        <v>8867</v>
      </c>
      <c r="K2492" s="27">
        <v>40793</v>
      </c>
      <c r="L2492" s="27">
        <v>40847</v>
      </c>
      <c r="M2492" s="27"/>
      <c r="N2492" s="27">
        <v>40995</v>
      </c>
      <c r="O2492" s="26">
        <v>4.7</v>
      </c>
      <c r="P2492" s="26"/>
      <c r="Q2492" s="26"/>
    </row>
    <row r="2493" spans="1:17" x14ac:dyDescent="0.25">
      <c r="A2493" s="26">
        <v>3378</v>
      </c>
      <c r="B2493" s="26">
        <v>5085</v>
      </c>
      <c r="C2493" s="26" t="s">
        <v>0</v>
      </c>
      <c r="D2493" s="26" t="s">
        <v>9415</v>
      </c>
      <c r="E2493" s="28" t="s">
        <v>974</v>
      </c>
      <c r="F2493" s="28" t="s">
        <v>3670</v>
      </c>
      <c r="G2493" s="27">
        <v>40564</v>
      </c>
      <c r="H2493" s="26">
        <v>7.05</v>
      </c>
      <c r="I2493" s="26" t="s">
        <v>3</v>
      </c>
      <c r="J2493" s="26" t="s">
        <v>3671</v>
      </c>
      <c r="K2493" s="27">
        <v>40840</v>
      </c>
      <c r="L2493" s="27">
        <v>40847</v>
      </c>
      <c r="M2493" s="27"/>
      <c r="N2493" s="27">
        <v>40959</v>
      </c>
      <c r="O2493" s="26">
        <v>7.05</v>
      </c>
      <c r="P2493" s="26"/>
      <c r="Q2493" s="26"/>
    </row>
    <row r="2494" spans="1:17" x14ac:dyDescent="0.25">
      <c r="A2494" s="26">
        <v>3379</v>
      </c>
      <c r="B2494" s="26">
        <v>5086</v>
      </c>
      <c r="C2494" s="26" t="s">
        <v>0</v>
      </c>
      <c r="D2494" s="26" t="s">
        <v>9415</v>
      </c>
      <c r="E2494" s="28" t="s">
        <v>974</v>
      </c>
      <c r="F2494" s="28" t="s">
        <v>3672</v>
      </c>
      <c r="G2494" s="27">
        <v>40564</v>
      </c>
      <c r="H2494" s="26">
        <v>10</v>
      </c>
      <c r="I2494" s="26" t="s">
        <v>3</v>
      </c>
      <c r="J2494" s="26" t="s">
        <v>3673</v>
      </c>
      <c r="K2494" s="27">
        <v>40730</v>
      </c>
      <c r="L2494" s="27">
        <v>40745</v>
      </c>
      <c r="M2494" s="27"/>
      <c r="N2494" s="27">
        <v>40802</v>
      </c>
      <c r="O2494" s="26">
        <v>10</v>
      </c>
      <c r="P2494" s="26"/>
      <c r="Q2494" s="26"/>
    </row>
    <row r="2495" spans="1:17" x14ac:dyDescent="0.25">
      <c r="A2495" s="26">
        <v>3380</v>
      </c>
      <c r="B2495" s="26">
        <v>5087</v>
      </c>
      <c r="C2495" s="26" t="s">
        <v>0</v>
      </c>
      <c r="D2495" s="26" t="s">
        <v>9415</v>
      </c>
      <c r="E2495" s="28" t="s">
        <v>974</v>
      </c>
      <c r="F2495" s="28" t="s">
        <v>3674</v>
      </c>
      <c r="G2495" s="27">
        <v>40564</v>
      </c>
      <c r="H2495" s="26">
        <v>5</v>
      </c>
      <c r="I2495" s="26" t="s">
        <v>3</v>
      </c>
      <c r="J2495" s="26" t="s">
        <v>8868</v>
      </c>
      <c r="K2495" s="27">
        <v>40730</v>
      </c>
      <c r="L2495" s="27">
        <v>40794</v>
      </c>
      <c r="M2495" s="27"/>
      <c r="N2495" s="27">
        <v>40820</v>
      </c>
      <c r="O2495" s="26">
        <v>5</v>
      </c>
      <c r="P2495" s="26"/>
      <c r="Q2495" s="26"/>
    </row>
    <row r="2496" spans="1:17" x14ac:dyDescent="0.25">
      <c r="A2496" s="26">
        <v>3381</v>
      </c>
      <c r="B2496" s="26">
        <v>5088</v>
      </c>
      <c r="C2496" s="26" t="s">
        <v>0</v>
      </c>
      <c r="D2496" s="26" t="s">
        <v>9415</v>
      </c>
      <c r="E2496" s="28" t="s">
        <v>974</v>
      </c>
      <c r="F2496" s="28" t="s">
        <v>3675</v>
      </c>
      <c r="G2496" s="27">
        <v>40564</v>
      </c>
      <c r="H2496" s="26">
        <v>6.76</v>
      </c>
      <c r="I2496" s="26" t="s">
        <v>3</v>
      </c>
      <c r="J2496" s="26" t="s">
        <v>1546</v>
      </c>
      <c r="K2496" s="27">
        <v>40793</v>
      </c>
      <c r="L2496" s="27">
        <v>40805</v>
      </c>
      <c r="M2496" s="27"/>
      <c r="N2496" s="27">
        <v>40890</v>
      </c>
      <c r="O2496" s="26">
        <v>6.76</v>
      </c>
      <c r="P2496" s="26"/>
      <c r="Q2496" s="26"/>
    </row>
    <row r="2497" spans="1:17" x14ac:dyDescent="0.25">
      <c r="A2497" s="26">
        <v>3390</v>
      </c>
      <c r="B2497" s="26">
        <v>193</v>
      </c>
      <c r="C2497" s="26" t="s">
        <v>0</v>
      </c>
      <c r="D2497" s="26" t="s">
        <v>9417</v>
      </c>
      <c r="E2497" s="28" t="s">
        <v>974</v>
      </c>
      <c r="F2497" s="28" t="s">
        <v>3593</v>
      </c>
      <c r="G2497" s="27">
        <v>40564</v>
      </c>
      <c r="H2497" s="26">
        <v>10</v>
      </c>
      <c r="I2497" s="26" t="s">
        <v>3</v>
      </c>
      <c r="J2497" s="26" t="s">
        <v>2987</v>
      </c>
      <c r="K2497" s="27"/>
      <c r="L2497" s="27"/>
      <c r="M2497" s="27"/>
      <c r="N2497" s="27"/>
      <c r="O2497" s="26"/>
      <c r="P2497" s="26" t="s">
        <v>8091</v>
      </c>
      <c r="Q2497" s="26"/>
    </row>
    <row r="2498" spans="1:17" x14ac:dyDescent="0.25">
      <c r="A2498" s="26">
        <v>3391</v>
      </c>
      <c r="B2498" s="26">
        <v>194</v>
      </c>
      <c r="C2498" s="26" t="s">
        <v>0</v>
      </c>
      <c r="D2498" s="26" t="s">
        <v>9417</v>
      </c>
      <c r="E2498" s="28" t="s">
        <v>974</v>
      </c>
      <c r="F2498" s="28" t="s">
        <v>3719</v>
      </c>
      <c r="G2498" s="27">
        <v>40564</v>
      </c>
      <c r="H2498" s="26">
        <v>7.59</v>
      </c>
      <c r="I2498" s="26" t="s">
        <v>3</v>
      </c>
      <c r="J2498" s="26" t="s">
        <v>3720</v>
      </c>
      <c r="K2498" s="27"/>
      <c r="L2498" s="27"/>
      <c r="M2498" s="27"/>
      <c r="N2498" s="27"/>
      <c r="O2498" s="26"/>
      <c r="P2498" s="26" t="s">
        <v>8105</v>
      </c>
      <c r="Q2498" s="26"/>
    </row>
    <row r="2499" spans="1:17" x14ac:dyDescent="0.25">
      <c r="A2499" s="26">
        <v>3392</v>
      </c>
      <c r="B2499" s="26">
        <v>195</v>
      </c>
      <c r="C2499" s="26" t="s">
        <v>0</v>
      </c>
      <c r="D2499" s="26" t="s">
        <v>9417</v>
      </c>
      <c r="E2499" s="28" t="s">
        <v>974</v>
      </c>
      <c r="F2499" s="28" t="s">
        <v>3594</v>
      </c>
      <c r="G2499" s="27">
        <v>40564</v>
      </c>
      <c r="H2499" s="26">
        <v>9.6</v>
      </c>
      <c r="I2499" s="26" t="s">
        <v>3</v>
      </c>
      <c r="J2499" s="26" t="s">
        <v>3595</v>
      </c>
      <c r="K2499" s="27"/>
      <c r="L2499" s="27"/>
      <c r="M2499" s="27"/>
      <c r="N2499" s="27"/>
      <c r="O2499" s="26"/>
      <c r="P2499" s="26" t="s">
        <v>8092</v>
      </c>
      <c r="Q2499" s="26"/>
    </row>
    <row r="2500" spans="1:17" x14ac:dyDescent="0.25">
      <c r="A2500" s="26">
        <v>3393</v>
      </c>
      <c r="B2500" s="26">
        <v>196</v>
      </c>
      <c r="C2500" s="26" t="s">
        <v>0</v>
      </c>
      <c r="D2500" s="26" t="s">
        <v>9417</v>
      </c>
      <c r="E2500" s="28" t="s">
        <v>974</v>
      </c>
      <c r="F2500" s="28" t="s">
        <v>3596</v>
      </c>
      <c r="G2500" s="27">
        <v>40564</v>
      </c>
      <c r="H2500" s="26">
        <v>9.8699999999999992</v>
      </c>
      <c r="I2500" s="26" t="s">
        <v>3</v>
      </c>
      <c r="J2500" s="26" t="s">
        <v>3595</v>
      </c>
      <c r="K2500" s="27"/>
      <c r="L2500" s="27"/>
      <c r="M2500" s="27"/>
      <c r="N2500" s="27"/>
      <c r="O2500" s="26"/>
      <c r="P2500" s="26" t="s">
        <v>8093</v>
      </c>
      <c r="Q2500" s="26"/>
    </row>
    <row r="2501" spans="1:17" x14ac:dyDescent="0.25">
      <c r="A2501" s="26">
        <v>3394</v>
      </c>
      <c r="B2501" s="26">
        <v>197</v>
      </c>
      <c r="C2501" s="26" t="s">
        <v>0</v>
      </c>
      <c r="D2501" s="26" t="s">
        <v>9417</v>
      </c>
      <c r="E2501" s="28" t="s">
        <v>974</v>
      </c>
      <c r="F2501" s="28" t="s">
        <v>3594</v>
      </c>
      <c r="G2501" s="27">
        <v>40564</v>
      </c>
      <c r="H2501" s="26">
        <v>9.8699999999999992</v>
      </c>
      <c r="I2501" s="26" t="s">
        <v>3</v>
      </c>
      <c r="J2501" s="26" t="s">
        <v>3595</v>
      </c>
      <c r="K2501" s="27"/>
      <c r="L2501" s="27"/>
      <c r="M2501" s="27"/>
      <c r="N2501" s="27"/>
      <c r="O2501" s="26"/>
      <c r="P2501" s="26" t="s">
        <v>8106</v>
      </c>
      <c r="Q2501" s="26"/>
    </row>
    <row r="2502" spans="1:17" x14ac:dyDescent="0.25">
      <c r="A2502" s="26">
        <v>3395</v>
      </c>
      <c r="B2502" s="26">
        <v>198</v>
      </c>
      <c r="C2502" s="26" t="s">
        <v>0</v>
      </c>
      <c r="D2502" s="26" t="s">
        <v>9418</v>
      </c>
      <c r="E2502" s="28" t="s">
        <v>974</v>
      </c>
      <c r="F2502" s="28" t="s">
        <v>3619</v>
      </c>
      <c r="G2502" s="27">
        <v>40564</v>
      </c>
      <c r="H2502" s="26">
        <v>7.05</v>
      </c>
      <c r="I2502" s="26" t="s">
        <v>3</v>
      </c>
      <c r="J2502" s="26" t="s">
        <v>3620</v>
      </c>
      <c r="K2502" s="27"/>
      <c r="L2502" s="27"/>
      <c r="M2502" s="27"/>
      <c r="N2502" s="27"/>
      <c r="O2502" s="26"/>
      <c r="P2502" s="26" t="s">
        <v>8100</v>
      </c>
      <c r="Q2502" s="26"/>
    </row>
    <row r="2503" spans="1:17" x14ac:dyDescent="0.25">
      <c r="A2503" s="26">
        <v>3396</v>
      </c>
      <c r="B2503" s="26">
        <v>199</v>
      </c>
      <c r="C2503" s="26" t="s">
        <v>0</v>
      </c>
      <c r="D2503" s="26" t="s">
        <v>9418</v>
      </c>
      <c r="E2503" s="28" t="s">
        <v>974</v>
      </c>
      <c r="F2503" s="28" t="s">
        <v>3597</v>
      </c>
      <c r="G2503" s="27">
        <v>40564</v>
      </c>
      <c r="H2503" s="26">
        <v>9</v>
      </c>
      <c r="I2503" s="26" t="s">
        <v>3</v>
      </c>
      <c r="J2503" s="26" t="s">
        <v>3598</v>
      </c>
      <c r="K2503" s="27"/>
      <c r="L2503" s="27"/>
      <c r="M2503" s="27"/>
      <c r="N2503" s="27"/>
      <c r="O2503" s="26"/>
      <c r="P2503" s="26" t="s">
        <v>8094</v>
      </c>
      <c r="Q2503" s="26"/>
    </row>
    <row r="2504" spans="1:17" x14ac:dyDescent="0.25">
      <c r="A2504" s="26">
        <v>3397</v>
      </c>
      <c r="B2504" s="26">
        <v>200</v>
      </c>
      <c r="C2504" s="26" t="s">
        <v>0</v>
      </c>
      <c r="D2504" s="26" t="s">
        <v>9418</v>
      </c>
      <c r="E2504" s="28" t="s">
        <v>974</v>
      </c>
      <c r="F2504" s="28" t="s">
        <v>3599</v>
      </c>
      <c r="G2504" s="27">
        <v>40564</v>
      </c>
      <c r="H2504" s="26">
        <v>7.98</v>
      </c>
      <c r="I2504" s="26" t="s">
        <v>3</v>
      </c>
      <c r="J2504" s="26" t="s">
        <v>3600</v>
      </c>
      <c r="K2504" s="27"/>
      <c r="L2504" s="27"/>
      <c r="M2504" s="27"/>
      <c r="N2504" s="27"/>
      <c r="O2504" s="26"/>
      <c r="P2504" s="26" t="s">
        <v>8095</v>
      </c>
      <c r="Q2504" s="26"/>
    </row>
    <row r="2505" spans="1:17" x14ac:dyDescent="0.25">
      <c r="A2505" s="26">
        <v>3398</v>
      </c>
      <c r="B2505" s="26">
        <v>201</v>
      </c>
      <c r="C2505" s="26" t="s">
        <v>0</v>
      </c>
      <c r="D2505" s="26" t="s">
        <v>9418</v>
      </c>
      <c r="E2505" s="28" t="s">
        <v>974</v>
      </c>
      <c r="F2505" s="28" t="s">
        <v>3621</v>
      </c>
      <c r="G2505" s="27">
        <v>40564</v>
      </c>
      <c r="H2505" s="26">
        <v>9.9</v>
      </c>
      <c r="I2505" s="26" t="s">
        <v>3</v>
      </c>
      <c r="J2505" s="26" t="s">
        <v>3622</v>
      </c>
      <c r="K2505" s="27"/>
      <c r="L2505" s="27"/>
      <c r="M2505" s="27"/>
      <c r="N2505" s="27"/>
      <c r="O2505" s="26"/>
      <c r="P2505" s="26" t="s">
        <v>8101</v>
      </c>
      <c r="Q2505" s="26"/>
    </row>
    <row r="2506" spans="1:17" x14ac:dyDescent="0.25">
      <c r="A2506" s="26">
        <v>3399</v>
      </c>
      <c r="B2506" s="26">
        <v>202</v>
      </c>
      <c r="C2506" s="26" t="s">
        <v>0</v>
      </c>
      <c r="D2506" s="26" t="s">
        <v>9418</v>
      </c>
      <c r="E2506" s="28" t="s">
        <v>974</v>
      </c>
      <c r="F2506" s="28" t="s">
        <v>3601</v>
      </c>
      <c r="G2506" s="27">
        <v>40564</v>
      </c>
      <c r="H2506" s="26">
        <v>9.89</v>
      </c>
      <c r="I2506" s="26" t="s">
        <v>3</v>
      </c>
      <c r="J2506" s="26" t="s">
        <v>3602</v>
      </c>
      <c r="K2506" s="27"/>
      <c r="L2506" s="27"/>
      <c r="M2506" s="27"/>
      <c r="N2506" s="27"/>
      <c r="O2506" s="26"/>
      <c r="P2506" s="26" t="s">
        <v>8096</v>
      </c>
      <c r="Q2506" s="26"/>
    </row>
    <row r="2507" spans="1:17" x14ac:dyDescent="0.25">
      <c r="A2507" s="26">
        <v>3400</v>
      </c>
      <c r="B2507" s="26">
        <v>185</v>
      </c>
      <c r="C2507" s="26" t="s">
        <v>0</v>
      </c>
      <c r="D2507" s="26" t="s">
        <v>9417</v>
      </c>
      <c r="E2507" s="28" t="s">
        <v>974</v>
      </c>
      <c r="F2507" s="28" t="s">
        <v>3717</v>
      </c>
      <c r="G2507" s="27">
        <v>40564</v>
      </c>
      <c r="H2507" s="26">
        <v>9.9450000000000003</v>
      </c>
      <c r="I2507" s="26" t="s">
        <v>3</v>
      </c>
      <c r="J2507" s="26" t="s">
        <v>3061</v>
      </c>
      <c r="K2507" s="27"/>
      <c r="L2507" s="27"/>
      <c r="M2507" s="27"/>
      <c r="N2507" s="27"/>
      <c r="O2507" s="26"/>
      <c r="P2507" s="26" t="s">
        <v>8103</v>
      </c>
      <c r="Q2507" s="26"/>
    </row>
    <row r="2508" spans="1:17" x14ac:dyDescent="0.25">
      <c r="A2508" s="26">
        <v>3401</v>
      </c>
      <c r="B2508" s="26">
        <v>186</v>
      </c>
      <c r="C2508" s="26" t="s">
        <v>0</v>
      </c>
      <c r="D2508" s="26" t="s">
        <v>9417</v>
      </c>
      <c r="E2508" s="28" t="s">
        <v>974</v>
      </c>
      <c r="F2508" s="28" t="s">
        <v>3604</v>
      </c>
      <c r="G2508" s="27">
        <v>40564</v>
      </c>
      <c r="H2508" s="26">
        <v>9.66</v>
      </c>
      <c r="I2508" s="26" t="s">
        <v>3</v>
      </c>
      <c r="J2508" s="26" t="s">
        <v>3605</v>
      </c>
      <c r="K2508" s="27"/>
      <c r="L2508" s="27"/>
      <c r="M2508" s="27"/>
      <c r="N2508" s="27"/>
      <c r="O2508" s="26"/>
      <c r="P2508" s="26" t="s">
        <v>8097</v>
      </c>
      <c r="Q2508" s="26"/>
    </row>
    <row r="2509" spans="1:17" x14ac:dyDescent="0.25">
      <c r="A2509" s="26">
        <v>3402</v>
      </c>
      <c r="B2509" s="26">
        <v>187</v>
      </c>
      <c r="C2509" s="26" t="s">
        <v>0</v>
      </c>
      <c r="D2509" s="26" t="s">
        <v>9417</v>
      </c>
      <c r="E2509" s="28" t="s">
        <v>974</v>
      </c>
      <c r="F2509" s="28" t="s">
        <v>3606</v>
      </c>
      <c r="G2509" s="27">
        <v>40564</v>
      </c>
      <c r="H2509" s="26">
        <v>4.95</v>
      </c>
      <c r="I2509" s="26" t="s">
        <v>3</v>
      </c>
      <c r="J2509" s="26" t="s">
        <v>2987</v>
      </c>
      <c r="K2509" s="27"/>
      <c r="L2509" s="27"/>
      <c r="M2509" s="27"/>
      <c r="N2509" s="27"/>
      <c r="O2509" s="26"/>
      <c r="P2509" s="26" t="s">
        <v>8098</v>
      </c>
      <c r="Q2509" s="26"/>
    </row>
    <row r="2510" spans="1:17" x14ac:dyDescent="0.25">
      <c r="A2510" s="26">
        <v>3403</v>
      </c>
      <c r="B2510" s="26">
        <v>188</v>
      </c>
      <c r="C2510" s="26" t="s">
        <v>0</v>
      </c>
      <c r="D2510" s="26" t="s">
        <v>9417</v>
      </c>
      <c r="E2510" s="28" t="s">
        <v>974</v>
      </c>
      <c r="F2510" s="28" t="s">
        <v>3607</v>
      </c>
      <c r="G2510" s="27">
        <v>40564</v>
      </c>
      <c r="H2510" s="26">
        <v>9.99</v>
      </c>
      <c r="I2510" s="26" t="s">
        <v>3</v>
      </c>
      <c r="J2510" s="26" t="s">
        <v>3198</v>
      </c>
      <c r="K2510" s="27"/>
      <c r="L2510" s="27"/>
      <c r="M2510" s="27"/>
      <c r="N2510" s="27"/>
      <c r="O2510" s="26"/>
      <c r="P2510" s="26" t="s">
        <v>8099</v>
      </c>
      <c r="Q2510" s="26"/>
    </row>
    <row r="2511" spans="1:17" x14ac:dyDescent="0.25">
      <c r="A2511" s="26">
        <v>3404</v>
      </c>
      <c r="B2511" s="26">
        <v>189</v>
      </c>
      <c r="C2511" s="26" t="s">
        <v>0</v>
      </c>
      <c r="D2511" s="26" t="s">
        <v>9417</v>
      </c>
      <c r="E2511" s="28" t="s">
        <v>974</v>
      </c>
      <c r="F2511" s="28" t="s">
        <v>3590</v>
      </c>
      <c r="G2511" s="27">
        <v>40564</v>
      </c>
      <c r="H2511" s="26">
        <v>4.9950000000000001</v>
      </c>
      <c r="I2511" s="26" t="s">
        <v>3</v>
      </c>
      <c r="J2511" s="26" t="s">
        <v>3591</v>
      </c>
      <c r="K2511" s="27">
        <v>42527</v>
      </c>
      <c r="L2511" s="27"/>
      <c r="M2511" s="27"/>
      <c r="N2511" s="27"/>
      <c r="O2511" s="26"/>
      <c r="P2511" s="26" t="s">
        <v>8802</v>
      </c>
      <c r="Q2511" s="26">
        <v>4.9950000000000001</v>
      </c>
    </row>
    <row r="2512" spans="1:17" x14ac:dyDescent="0.25">
      <c r="A2512" s="26">
        <v>3405</v>
      </c>
      <c r="B2512" s="26">
        <v>190</v>
      </c>
      <c r="C2512" s="26" t="s">
        <v>0</v>
      </c>
      <c r="D2512" s="26" t="s">
        <v>9417</v>
      </c>
      <c r="E2512" s="28" t="s">
        <v>974</v>
      </c>
      <c r="F2512" s="28" t="s">
        <v>3718</v>
      </c>
      <c r="G2512" s="27">
        <v>40564</v>
      </c>
      <c r="H2512" s="26">
        <v>4.8</v>
      </c>
      <c r="I2512" s="26" t="s">
        <v>3</v>
      </c>
      <c r="J2512" s="26" t="s">
        <v>3503</v>
      </c>
      <c r="K2512" s="27"/>
      <c r="L2512" s="27"/>
      <c r="M2512" s="27"/>
      <c r="N2512" s="27"/>
      <c r="O2512" s="26"/>
      <c r="P2512" s="26" t="s">
        <v>8104</v>
      </c>
      <c r="Q2512" s="26"/>
    </row>
    <row r="2513" spans="1:17" x14ac:dyDescent="0.25">
      <c r="A2513" s="26">
        <v>3406</v>
      </c>
      <c r="B2513" s="26">
        <v>191</v>
      </c>
      <c r="C2513" s="26" t="s">
        <v>0</v>
      </c>
      <c r="D2513" s="26" t="s">
        <v>9417</v>
      </c>
      <c r="E2513" s="28" t="s">
        <v>974</v>
      </c>
      <c r="F2513" s="28" t="s">
        <v>3715</v>
      </c>
      <c r="G2513" s="27">
        <v>40564</v>
      </c>
      <c r="H2513" s="26">
        <v>8.93</v>
      </c>
      <c r="I2513" s="26" t="s">
        <v>3</v>
      </c>
      <c r="J2513" s="26" t="s">
        <v>3716</v>
      </c>
      <c r="K2513" s="27"/>
      <c r="L2513" s="27"/>
      <c r="M2513" s="27"/>
      <c r="N2513" s="27"/>
      <c r="O2513" s="26"/>
      <c r="P2513" s="26" t="s">
        <v>8102</v>
      </c>
      <c r="Q2513" s="26"/>
    </row>
    <row r="2514" spans="1:17" x14ac:dyDescent="0.25">
      <c r="A2514" s="26">
        <v>3407</v>
      </c>
      <c r="B2514" s="26">
        <v>192</v>
      </c>
      <c r="C2514" s="26" t="s">
        <v>0</v>
      </c>
      <c r="D2514" s="26" t="s">
        <v>9417</v>
      </c>
      <c r="E2514" s="28" t="s">
        <v>974</v>
      </c>
      <c r="F2514" s="28" t="s">
        <v>3592</v>
      </c>
      <c r="G2514" s="27">
        <v>40564</v>
      </c>
      <c r="H2514" s="26">
        <v>9.9</v>
      </c>
      <c r="I2514" s="26" t="s">
        <v>3</v>
      </c>
      <c r="J2514" s="26" t="s">
        <v>2852</v>
      </c>
      <c r="K2514" s="27"/>
      <c r="L2514" s="27"/>
      <c r="M2514" s="27"/>
      <c r="N2514" s="27"/>
      <c r="O2514" s="26"/>
      <c r="P2514" s="26" t="s">
        <v>8090</v>
      </c>
      <c r="Q2514" s="26"/>
    </row>
    <row r="2515" spans="1:17" x14ac:dyDescent="0.25">
      <c r="A2515" s="26">
        <v>3408</v>
      </c>
      <c r="B2515" s="26">
        <v>5989</v>
      </c>
      <c r="C2515" s="26" t="s">
        <v>0</v>
      </c>
      <c r="D2515" s="26" t="s">
        <v>9415</v>
      </c>
      <c r="E2515" s="28" t="s">
        <v>974</v>
      </c>
      <c r="F2515" s="28" t="s">
        <v>1485</v>
      </c>
      <c r="G2515" s="27">
        <v>40564</v>
      </c>
      <c r="H2515" s="26">
        <v>10</v>
      </c>
      <c r="I2515" s="26" t="s">
        <v>3</v>
      </c>
      <c r="J2515" s="26" t="s">
        <v>8849</v>
      </c>
      <c r="K2515" s="27">
        <v>40786</v>
      </c>
      <c r="L2515" s="27">
        <v>40876</v>
      </c>
      <c r="M2515" s="27"/>
      <c r="N2515" s="27"/>
      <c r="O2515" s="26"/>
      <c r="P2515" s="26"/>
      <c r="Q2515" s="26"/>
    </row>
    <row r="2516" spans="1:17" x14ac:dyDescent="0.25">
      <c r="A2516" s="26">
        <v>3409</v>
      </c>
      <c r="B2516" s="26">
        <v>5990</v>
      </c>
      <c r="C2516" s="26" t="s">
        <v>0</v>
      </c>
      <c r="D2516" s="26" t="s">
        <v>9415</v>
      </c>
      <c r="E2516" s="28" t="s">
        <v>974</v>
      </c>
      <c r="F2516" s="28" t="s">
        <v>3630</v>
      </c>
      <c r="G2516" s="27">
        <v>40564</v>
      </c>
      <c r="H2516" s="26">
        <v>10</v>
      </c>
      <c r="I2516" s="26" t="s">
        <v>3</v>
      </c>
      <c r="J2516" s="26" t="s">
        <v>3631</v>
      </c>
      <c r="K2516" s="27">
        <v>40798</v>
      </c>
      <c r="L2516" s="27">
        <v>40889</v>
      </c>
      <c r="M2516" s="27"/>
      <c r="N2516" s="27"/>
      <c r="O2516" s="26"/>
      <c r="P2516" s="26"/>
      <c r="Q2516" s="26"/>
    </row>
    <row r="2517" spans="1:17" x14ac:dyDescent="0.25">
      <c r="A2517" s="26">
        <v>3410</v>
      </c>
      <c r="B2517" s="26">
        <v>5991</v>
      </c>
      <c r="C2517" s="26" t="s">
        <v>0</v>
      </c>
      <c r="D2517" s="26" t="s">
        <v>9415</v>
      </c>
      <c r="E2517" s="28" t="s">
        <v>974</v>
      </c>
      <c r="F2517" s="28" t="s">
        <v>3623</v>
      </c>
      <c r="G2517" s="27">
        <v>40564</v>
      </c>
      <c r="H2517" s="26">
        <v>10</v>
      </c>
      <c r="I2517" s="26" t="s">
        <v>3</v>
      </c>
      <c r="J2517" s="26" t="s">
        <v>8850</v>
      </c>
      <c r="K2517" s="27">
        <v>40799</v>
      </c>
      <c r="L2517" s="27">
        <v>40889</v>
      </c>
      <c r="M2517" s="27"/>
      <c r="N2517" s="27"/>
      <c r="O2517" s="26"/>
      <c r="P2517" s="26" t="s">
        <v>9343</v>
      </c>
      <c r="Q2517" s="26">
        <v>10</v>
      </c>
    </row>
    <row r="2518" spans="1:17" x14ac:dyDescent="0.25">
      <c r="A2518" s="26">
        <v>3411</v>
      </c>
      <c r="B2518" s="26">
        <v>5992</v>
      </c>
      <c r="C2518" s="26" t="s">
        <v>0</v>
      </c>
      <c r="D2518" s="26" t="s">
        <v>9415</v>
      </c>
      <c r="E2518" s="28" t="s">
        <v>974</v>
      </c>
      <c r="F2518" s="28" t="s">
        <v>3624</v>
      </c>
      <c r="G2518" s="27">
        <v>40564</v>
      </c>
      <c r="H2518" s="26">
        <v>9.4499999999999993</v>
      </c>
      <c r="I2518" s="26" t="s">
        <v>3</v>
      </c>
      <c r="J2518" s="26" t="s">
        <v>8851</v>
      </c>
      <c r="K2518" s="27">
        <v>40798</v>
      </c>
      <c r="L2518" s="27">
        <v>40834</v>
      </c>
      <c r="M2518" s="27"/>
      <c r="N2518" s="27"/>
      <c r="O2518" s="26"/>
      <c r="P2518" s="26"/>
      <c r="Q2518" s="26"/>
    </row>
    <row r="2519" spans="1:17" x14ac:dyDescent="0.25">
      <c r="A2519" s="26">
        <v>3412</v>
      </c>
      <c r="B2519" s="26">
        <v>5993</v>
      </c>
      <c r="C2519" s="26" t="s">
        <v>0</v>
      </c>
      <c r="D2519" s="26" t="s">
        <v>9416</v>
      </c>
      <c r="E2519" s="28" t="s">
        <v>974</v>
      </c>
      <c r="F2519" s="28" t="s">
        <v>3625</v>
      </c>
      <c r="G2519" s="27">
        <v>40564</v>
      </c>
      <c r="H2519" s="26">
        <v>9.66</v>
      </c>
      <c r="I2519" s="26" t="s">
        <v>3</v>
      </c>
      <c r="J2519" s="26" t="s">
        <v>3626</v>
      </c>
      <c r="K2519" s="27">
        <v>40624</v>
      </c>
      <c r="L2519" s="27">
        <v>40717</v>
      </c>
      <c r="M2519" s="27"/>
      <c r="N2519" s="27"/>
      <c r="O2519" s="26"/>
      <c r="P2519" s="26" t="s">
        <v>3627</v>
      </c>
      <c r="Q2519" s="26"/>
    </row>
    <row r="2520" spans="1:17" x14ac:dyDescent="0.25">
      <c r="A2520" s="26">
        <v>3413</v>
      </c>
      <c r="B2520" s="26">
        <v>5089</v>
      </c>
      <c r="C2520" s="26" t="s">
        <v>0</v>
      </c>
      <c r="D2520" s="26" t="s">
        <v>9415</v>
      </c>
      <c r="E2520" s="28" t="s">
        <v>974</v>
      </c>
      <c r="F2520" s="28" t="s">
        <v>3676</v>
      </c>
      <c r="G2520" s="27">
        <v>40564</v>
      </c>
      <c r="H2520" s="26">
        <v>10</v>
      </c>
      <c r="I2520" s="26" t="s">
        <v>3</v>
      </c>
      <c r="J2520" s="26" t="s">
        <v>8869</v>
      </c>
      <c r="K2520" s="27">
        <v>40793</v>
      </c>
      <c r="L2520" s="27">
        <v>40816</v>
      </c>
      <c r="M2520" s="27"/>
      <c r="N2520" s="27">
        <v>40991</v>
      </c>
      <c r="O2520" s="26">
        <v>10</v>
      </c>
      <c r="P2520" s="26"/>
      <c r="Q2520" s="26"/>
    </row>
    <row r="2521" spans="1:17" x14ac:dyDescent="0.25">
      <c r="A2521" s="26">
        <v>3414</v>
      </c>
      <c r="B2521" s="26">
        <v>5090</v>
      </c>
      <c r="C2521" s="26" t="s">
        <v>0</v>
      </c>
      <c r="D2521" s="26" t="s">
        <v>9415</v>
      </c>
      <c r="E2521" s="28" t="s">
        <v>974</v>
      </c>
      <c r="F2521" s="28" t="s">
        <v>3677</v>
      </c>
      <c r="G2521" s="27">
        <v>40564</v>
      </c>
      <c r="H2521" s="26">
        <v>4.9000000000000004</v>
      </c>
      <c r="I2521" s="26" t="s">
        <v>3</v>
      </c>
      <c r="J2521" s="26" t="s">
        <v>3678</v>
      </c>
      <c r="K2521" s="27">
        <v>40799</v>
      </c>
      <c r="L2521" s="27">
        <v>40814</v>
      </c>
      <c r="M2521" s="27"/>
      <c r="N2521" s="27">
        <v>40875</v>
      </c>
      <c r="O2521" s="26">
        <v>4.9000000000000004</v>
      </c>
      <c r="P2521" s="26"/>
      <c r="Q2521" s="26"/>
    </row>
    <row r="2522" spans="1:17" x14ac:dyDescent="0.25">
      <c r="A2522" s="26">
        <v>3415</v>
      </c>
      <c r="B2522" s="26">
        <v>5091</v>
      </c>
      <c r="C2522" s="26" t="s">
        <v>0</v>
      </c>
      <c r="D2522" s="26" t="s">
        <v>9415</v>
      </c>
      <c r="E2522" s="28" t="s">
        <v>974</v>
      </c>
      <c r="F2522" s="28" t="s">
        <v>3679</v>
      </c>
      <c r="G2522" s="27">
        <v>40564</v>
      </c>
      <c r="H2522" s="26">
        <v>9.5399999999999991</v>
      </c>
      <c r="I2522" s="26" t="s">
        <v>3</v>
      </c>
      <c r="J2522" s="26" t="s">
        <v>2832</v>
      </c>
      <c r="K2522" s="27">
        <v>40799</v>
      </c>
      <c r="L2522" s="27">
        <v>40883</v>
      </c>
      <c r="M2522" s="27"/>
      <c r="N2522" s="27">
        <v>41089</v>
      </c>
      <c r="O2522" s="26">
        <v>9.5399999999999991</v>
      </c>
      <c r="P2522" s="26"/>
      <c r="Q2522" s="26"/>
    </row>
    <row r="2523" spans="1:17" x14ac:dyDescent="0.25">
      <c r="A2523" s="26">
        <v>3416</v>
      </c>
      <c r="B2523" s="26">
        <v>5092</v>
      </c>
      <c r="C2523" s="26" t="s">
        <v>0</v>
      </c>
      <c r="D2523" s="26" t="s">
        <v>9416</v>
      </c>
      <c r="E2523" s="28" t="s">
        <v>974</v>
      </c>
      <c r="F2523" s="28" t="s">
        <v>3680</v>
      </c>
      <c r="G2523" s="27">
        <v>40564</v>
      </c>
      <c r="H2523" s="26">
        <v>9.99</v>
      </c>
      <c r="I2523" s="26" t="s">
        <v>3</v>
      </c>
      <c r="J2523" s="26" t="s">
        <v>2259</v>
      </c>
      <c r="K2523" s="27">
        <v>40605</v>
      </c>
      <c r="L2523" s="27">
        <v>40668</v>
      </c>
      <c r="M2523" s="27"/>
      <c r="N2523" s="27">
        <v>40761</v>
      </c>
      <c r="O2523" s="26">
        <v>9.99</v>
      </c>
      <c r="P2523" s="26"/>
      <c r="Q2523" s="26"/>
    </row>
    <row r="2524" spans="1:17" x14ac:dyDescent="0.25">
      <c r="A2524" s="26">
        <v>3417</v>
      </c>
      <c r="B2524" s="26">
        <v>5093</v>
      </c>
      <c r="C2524" s="26" t="s">
        <v>0</v>
      </c>
      <c r="D2524" s="26" t="s">
        <v>9416</v>
      </c>
      <c r="E2524" s="28" t="s">
        <v>974</v>
      </c>
      <c r="F2524" s="28" t="s">
        <v>3681</v>
      </c>
      <c r="G2524" s="27">
        <v>40564</v>
      </c>
      <c r="H2524" s="26">
        <v>9.8699999999999992</v>
      </c>
      <c r="I2524" s="26" t="s">
        <v>3</v>
      </c>
      <c r="J2524" s="26" t="s">
        <v>3682</v>
      </c>
      <c r="K2524" s="27">
        <v>40604</v>
      </c>
      <c r="L2524" s="27">
        <v>40696</v>
      </c>
      <c r="M2524" s="27"/>
      <c r="N2524" s="27">
        <v>40934</v>
      </c>
      <c r="O2524" s="26">
        <v>9.8699999999999992</v>
      </c>
      <c r="P2524" s="26"/>
      <c r="Q2524" s="26"/>
    </row>
    <row r="2525" spans="1:17" x14ac:dyDescent="0.25">
      <c r="A2525" s="26">
        <v>3418</v>
      </c>
      <c r="B2525" s="26">
        <v>5094</v>
      </c>
      <c r="C2525" s="26" t="s">
        <v>0</v>
      </c>
      <c r="D2525" s="26" t="s">
        <v>9416</v>
      </c>
      <c r="E2525" s="28" t="s">
        <v>974</v>
      </c>
      <c r="F2525" s="28" t="s">
        <v>3685</v>
      </c>
      <c r="G2525" s="27">
        <v>40564</v>
      </c>
      <c r="H2525" s="26">
        <v>9.68</v>
      </c>
      <c r="I2525" s="26" t="s">
        <v>3</v>
      </c>
      <c r="J2525" s="26" t="s">
        <v>3134</v>
      </c>
      <c r="K2525" s="27">
        <v>40606</v>
      </c>
      <c r="L2525" s="27">
        <v>40697</v>
      </c>
      <c r="M2525" s="27"/>
      <c r="N2525" s="27">
        <v>40860</v>
      </c>
      <c r="O2525" s="26">
        <v>9.68</v>
      </c>
      <c r="P2525" s="26"/>
      <c r="Q2525" s="26"/>
    </row>
    <row r="2526" spans="1:17" x14ac:dyDescent="0.25">
      <c r="A2526" s="26">
        <v>3419</v>
      </c>
      <c r="B2526" s="26">
        <v>5095</v>
      </c>
      <c r="C2526" s="26" t="s">
        <v>0</v>
      </c>
      <c r="D2526" s="26" t="s">
        <v>9416</v>
      </c>
      <c r="E2526" s="28" t="s">
        <v>974</v>
      </c>
      <c r="F2526" s="28" t="s">
        <v>3686</v>
      </c>
      <c r="G2526" s="27">
        <v>40564</v>
      </c>
      <c r="H2526" s="26">
        <v>9.8699999999999992</v>
      </c>
      <c r="I2526" s="26" t="s">
        <v>3</v>
      </c>
      <c r="J2526" s="26" t="s">
        <v>3687</v>
      </c>
      <c r="K2526" s="27">
        <v>40604</v>
      </c>
      <c r="L2526" s="27">
        <v>40689</v>
      </c>
      <c r="M2526" s="27"/>
      <c r="N2526" s="27">
        <v>41037</v>
      </c>
      <c r="O2526" s="26">
        <v>9.8699999999999992</v>
      </c>
      <c r="P2526" s="26"/>
      <c r="Q2526" s="26"/>
    </row>
    <row r="2527" spans="1:17" x14ac:dyDescent="0.25">
      <c r="A2527" s="26">
        <v>3420</v>
      </c>
      <c r="B2527" s="26">
        <v>5096</v>
      </c>
      <c r="C2527" s="26" t="s">
        <v>0</v>
      </c>
      <c r="D2527" s="26" t="s">
        <v>9416</v>
      </c>
      <c r="E2527" s="28" t="s">
        <v>974</v>
      </c>
      <c r="F2527" s="28" t="s">
        <v>3688</v>
      </c>
      <c r="G2527" s="27">
        <v>40564</v>
      </c>
      <c r="H2527" s="26">
        <v>4.9400000000000004</v>
      </c>
      <c r="I2527" s="26" t="s">
        <v>3</v>
      </c>
      <c r="J2527" s="26" t="s">
        <v>3110</v>
      </c>
      <c r="K2527" s="27">
        <v>40603</v>
      </c>
      <c r="L2527" s="27">
        <v>40641</v>
      </c>
      <c r="M2527" s="27"/>
      <c r="N2527" s="27">
        <v>40857</v>
      </c>
      <c r="O2527" s="26">
        <v>4.9349999999999996</v>
      </c>
      <c r="P2527" s="26"/>
      <c r="Q2527" s="26"/>
    </row>
    <row r="2528" spans="1:17" x14ac:dyDescent="0.25">
      <c r="A2528" s="26">
        <v>3421</v>
      </c>
      <c r="B2528" s="26">
        <v>5097</v>
      </c>
      <c r="C2528" s="26" t="s">
        <v>0</v>
      </c>
      <c r="D2528" s="26" t="s">
        <v>9416</v>
      </c>
      <c r="E2528" s="28" t="s">
        <v>974</v>
      </c>
      <c r="F2528" s="28" t="s">
        <v>3689</v>
      </c>
      <c r="G2528" s="27">
        <v>40564</v>
      </c>
      <c r="H2528" s="26">
        <v>9</v>
      </c>
      <c r="I2528" s="26" t="s">
        <v>3</v>
      </c>
      <c r="J2528" s="26" t="s">
        <v>3134</v>
      </c>
      <c r="K2528" s="27">
        <v>40616</v>
      </c>
      <c r="L2528" s="27">
        <v>40704</v>
      </c>
      <c r="M2528" s="27"/>
      <c r="N2528" s="27">
        <v>40858</v>
      </c>
      <c r="O2528" s="26">
        <v>9</v>
      </c>
      <c r="P2528" s="26"/>
      <c r="Q2528" s="26"/>
    </row>
    <row r="2529" spans="1:17" x14ac:dyDescent="0.25">
      <c r="A2529" s="26">
        <v>3422</v>
      </c>
      <c r="B2529" s="26">
        <v>5098</v>
      </c>
      <c r="C2529" s="26" t="s">
        <v>0</v>
      </c>
      <c r="D2529" s="26" t="s">
        <v>9416</v>
      </c>
      <c r="E2529" s="28" t="s">
        <v>974</v>
      </c>
      <c r="F2529" s="28" t="s">
        <v>3690</v>
      </c>
      <c r="G2529" s="27">
        <v>40564</v>
      </c>
      <c r="H2529" s="26">
        <v>9.9</v>
      </c>
      <c r="I2529" s="26" t="s">
        <v>3</v>
      </c>
      <c r="J2529" s="26" t="s">
        <v>3691</v>
      </c>
      <c r="K2529" s="27">
        <v>40616</v>
      </c>
      <c r="L2529" s="27">
        <v>40686</v>
      </c>
      <c r="M2529" s="27"/>
      <c r="N2529" s="27">
        <v>40793</v>
      </c>
      <c r="O2529" s="26">
        <v>9.9</v>
      </c>
      <c r="P2529" s="26"/>
      <c r="Q2529" s="26"/>
    </row>
    <row r="2530" spans="1:17" x14ac:dyDescent="0.25">
      <c r="A2530" s="26">
        <v>3423</v>
      </c>
      <c r="B2530" s="26">
        <v>5099</v>
      </c>
      <c r="C2530" s="26" t="s">
        <v>0</v>
      </c>
      <c r="D2530" s="26" t="s">
        <v>9416</v>
      </c>
      <c r="E2530" s="28" t="s">
        <v>974</v>
      </c>
      <c r="F2530" s="28" t="s">
        <v>3689</v>
      </c>
      <c r="G2530" s="27">
        <v>40564</v>
      </c>
      <c r="H2530" s="26">
        <v>7.26</v>
      </c>
      <c r="I2530" s="26" t="s">
        <v>3</v>
      </c>
      <c r="J2530" s="26" t="s">
        <v>3134</v>
      </c>
      <c r="K2530" s="27">
        <v>40613</v>
      </c>
      <c r="L2530" s="27">
        <v>40703</v>
      </c>
      <c r="M2530" s="27"/>
      <c r="N2530" s="27">
        <v>40871</v>
      </c>
      <c r="O2530" s="26">
        <v>7.26</v>
      </c>
      <c r="P2530" s="26"/>
      <c r="Q2530" s="26"/>
    </row>
    <row r="2531" spans="1:17" x14ac:dyDescent="0.25">
      <c r="A2531" s="26">
        <v>3424</v>
      </c>
      <c r="B2531" s="26">
        <v>5100</v>
      </c>
      <c r="C2531" s="26" t="s">
        <v>0</v>
      </c>
      <c r="D2531" s="26" t="s">
        <v>9416</v>
      </c>
      <c r="E2531" s="28" t="s">
        <v>974</v>
      </c>
      <c r="F2531" s="28" t="s">
        <v>3692</v>
      </c>
      <c r="G2531" s="27">
        <v>40564</v>
      </c>
      <c r="H2531" s="26">
        <v>6.9</v>
      </c>
      <c r="I2531" s="26" t="s">
        <v>3</v>
      </c>
      <c r="J2531" s="26" t="s">
        <v>2818</v>
      </c>
      <c r="K2531" s="27">
        <v>40606</v>
      </c>
      <c r="L2531" s="27">
        <v>40661</v>
      </c>
      <c r="M2531" s="27"/>
      <c r="N2531" s="27">
        <v>40738</v>
      </c>
      <c r="O2531" s="26">
        <v>6.9</v>
      </c>
      <c r="P2531" s="26"/>
      <c r="Q2531" s="26"/>
    </row>
    <row r="2532" spans="1:17" x14ac:dyDescent="0.25">
      <c r="A2532" s="26">
        <v>3425</v>
      </c>
      <c r="B2532" s="26">
        <v>5101</v>
      </c>
      <c r="C2532" s="26" t="s">
        <v>0</v>
      </c>
      <c r="D2532" s="26" t="s">
        <v>9416</v>
      </c>
      <c r="E2532" s="28" t="s">
        <v>974</v>
      </c>
      <c r="F2532" s="28" t="s">
        <v>3693</v>
      </c>
      <c r="G2532" s="27">
        <v>40564</v>
      </c>
      <c r="H2532" s="26">
        <v>8.64</v>
      </c>
      <c r="I2532" s="26" t="s">
        <v>3</v>
      </c>
      <c r="J2532" s="26" t="s">
        <v>3694</v>
      </c>
      <c r="K2532" s="27">
        <v>40644</v>
      </c>
      <c r="L2532" s="27">
        <v>40680</v>
      </c>
      <c r="M2532" s="27"/>
      <c r="N2532" s="27">
        <v>40807</v>
      </c>
      <c r="O2532" s="26">
        <v>8.64</v>
      </c>
      <c r="P2532" s="26"/>
      <c r="Q2532" s="26"/>
    </row>
    <row r="2533" spans="1:17" x14ac:dyDescent="0.25">
      <c r="A2533" s="26">
        <v>3426</v>
      </c>
      <c r="B2533" s="26">
        <v>5102</v>
      </c>
      <c r="C2533" s="26" t="s">
        <v>0</v>
      </c>
      <c r="D2533" s="26" t="s">
        <v>9416</v>
      </c>
      <c r="E2533" s="28" t="s">
        <v>974</v>
      </c>
      <c r="F2533" s="28" t="s">
        <v>3632</v>
      </c>
      <c r="G2533" s="27">
        <v>40564</v>
      </c>
      <c r="H2533" s="26">
        <v>8.16</v>
      </c>
      <c r="I2533" s="26" t="s">
        <v>3</v>
      </c>
      <c r="J2533" s="26" t="s">
        <v>3134</v>
      </c>
      <c r="K2533" s="27">
        <v>40616</v>
      </c>
      <c r="L2533" s="27">
        <v>40704</v>
      </c>
      <c r="M2533" s="27"/>
      <c r="N2533" s="27">
        <v>40858</v>
      </c>
      <c r="O2533" s="26">
        <v>8.16</v>
      </c>
      <c r="P2533" s="26"/>
      <c r="Q2533" s="26"/>
    </row>
    <row r="2534" spans="1:17" x14ac:dyDescent="0.25">
      <c r="A2534" s="26">
        <v>3427</v>
      </c>
      <c r="B2534" s="26">
        <v>5103</v>
      </c>
      <c r="C2534" s="26" t="s">
        <v>0</v>
      </c>
      <c r="D2534" s="26" t="s">
        <v>9416</v>
      </c>
      <c r="E2534" s="28" t="s">
        <v>974</v>
      </c>
      <c r="F2534" s="28" t="s">
        <v>3632</v>
      </c>
      <c r="G2534" s="27">
        <v>40564</v>
      </c>
      <c r="H2534" s="26">
        <v>8.16</v>
      </c>
      <c r="I2534" s="26" t="s">
        <v>3</v>
      </c>
      <c r="J2534" s="26" t="s">
        <v>3134</v>
      </c>
      <c r="K2534" s="27">
        <v>40617</v>
      </c>
      <c r="L2534" s="27">
        <v>40704</v>
      </c>
      <c r="M2534" s="27"/>
      <c r="N2534" s="27">
        <v>40860</v>
      </c>
      <c r="O2534" s="26">
        <v>8.16</v>
      </c>
      <c r="P2534" s="26"/>
      <c r="Q2534" s="26"/>
    </row>
    <row r="2535" spans="1:17" x14ac:dyDescent="0.25">
      <c r="A2535" s="26">
        <v>3428</v>
      </c>
      <c r="B2535" s="26">
        <v>5104</v>
      </c>
      <c r="C2535" s="26" t="s">
        <v>0</v>
      </c>
      <c r="D2535" s="26" t="s">
        <v>9416</v>
      </c>
      <c r="E2535" s="28" t="s">
        <v>974</v>
      </c>
      <c r="F2535" s="28" t="s">
        <v>3633</v>
      </c>
      <c r="G2535" s="27">
        <v>40564</v>
      </c>
      <c r="H2535" s="26">
        <v>1.88</v>
      </c>
      <c r="I2535" s="26" t="s">
        <v>3</v>
      </c>
      <c r="J2535" s="26" t="s">
        <v>3634</v>
      </c>
      <c r="K2535" s="27">
        <v>40604</v>
      </c>
      <c r="L2535" s="27">
        <v>40665</v>
      </c>
      <c r="M2535" s="27"/>
      <c r="N2535" s="27">
        <v>40766</v>
      </c>
      <c r="O2535" s="26">
        <v>1.88</v>
      </c>
      <c r="P2535" s="26"/>
      <c r="Q2535" s="26"/>
    </row>
    <row r="2536" spans="1:17" x14ac:dyDescent="0.25">
      <c r="A2536" s="26">
        <v>3429</v>
      </c>
      <c r="B2536" s="26">
        <v>5105</v>
      </c>
      <c r="C2536" s="26" t="s">
        <v>0</v>
      </c>
      <c r="D2536" s="26" t="s">
        <v>9416</v>
      </c>
      <c r="E2536" s="28" t="s">
        <v>974</v>
      </c>
      <c r="F2536" s="28" t="s">
        <v>3635</v>
      </c>
      <c r="G2536" s="27">
        <v>40564</v>
      </c>
      <c r="H2536" s="26">
        <v>9.84</v>
      </c>
      <c r="I2536" s="26" t="s">
        <v>3</v>
      </c>
      <c r="J2536" s="26" t="s">
        <v>3636</v>
      </c>
      <c r="K2536" s="27">
        <v>40613</v>
      </c>
      <c r="L2536" s="27">
        <v>40651</v>
      </c>
      <c r="M2536" s="27"/>
      <c r="N2536" s="27">
        <v>40793</v>
      </c>
      <c r="O2536" s="26">
        <v>9.84</v>
      </c>
      <c r="P2536" s="26"/>
      <c r="Q2536" s="26"/>
    </row>
    <row r="2537" spans="1:17" x14ac:dyDescent="0.25">
      <c r="A2537" s="26">
        <v>3430</v>
      </c>
      <c r="B2537" s="26">
        <v>5106</v>
      </c>
      <c r="C2537" s="26" t="s">
        <v>0</v>
      </c>
      <c r="D2537" s="26" t="s">
        <v>9416</v>
      </c>
      <c r="E2537" s="28" t="s">
        <v>974</v>
      </c>
      <c r="F2537" s="28" t="s">
        <v>3637</v>
      </c>
      <c r="G2537" s="27">
        <v>40564</v>
      </c>
      <c r="H2537" s="26">
        <v>9.75</v>
      </c>
      <c r="I2537" s="26" t="s">
        <v>3</v>
      </c>
      <c r="J2537" s="26" t="s">
        <v>3638</v>
      </c>
      <c r="K2537" s="27">
        <v>40604</v>
      </c>
      <c r="L2537" s="27">
        <v>40696</v>
      </c>
      <c r="M2537" s="27"/>
      <c r="N2537" s="27">
        <v>40802</v>
      </c>
      <c r="O2537" s="26">
        <v>9.75</v>
      </c>
      <c r="P2537" s="26"/>
      <c r="Q2537" s="26"/>
    </row>
    <row r="2538" spans="1:17" x14ac:dyDescent="0.25">
      <c r="A2538" s="26">
        <v>3431</v>
      </c>
      <c r="B2538" s="26">
        <v>5107</v>
      </c>
      <c r="C2538" s="26" t="s">
        <v>0</v>
      </c>
      <c r="D2538" s="26" t="s">
        <v>9416</v>
      </c>
      <c r="E2538" s="28" t="s">
        <v>974</v>
      </c>
      <c r="F2538" s="28" t="s">
        <v>3639</v>
      </c>
      <c r="G2538" s="27">
        <v>40564</v>
      </c>
      <c r="H2538" s="26">
        <v>9.99</v>
      </c>
      <c r="I2538" s="26" t="s">
        <v>3</v>
      </c>
      <c r="J2538" s="26" t="s">
        <v>3640</v>
      </c>
      <c r="K2538" s="27">
        <v>40613</v>
      </c>
      <c r="L2538" s="27">
        <v>40688</v>
      </c>
      <c r="M2538" s="27"/>
      <c r="N2538" s="27">
        <v>40763</v>
      </c>
      <c r="O2538" s="26">
        <v>9.99</v>
      </c>
      <c r="P2538" s="26"/>
      <c r="Q2538" s="26"/>
    </row>
    <row r="2539" spans="1:17" x14ac:dyDescent="0.25">
      <c r="A2539" s="26">
        <v>3432</v>
      </c>
      <c r="B2539" s="26">
        <v>5108</v>
      </c>
      <c r="C2539" s="26" t="s">
        <v>0</v>
      </c>
      <c r="D2539" s="26" t="s">
        <v>9416</v>
      </c>
      <c r="E2539" s="28" t="s">
        <v>974</v>
      </c>
      <c r="F2539" s="28" t="s">
        <v>3641</v>
      </c>
      <c r="G2539" s="27">
        <v>40564</v>
      </c>
      <c r="H2539" s="26">
        <v>9.99</v>
      </c>
      <c r="I2539" s="26" t="s">
        <v>3</v>
      </c>
      <c r="J2539" s="26" t="s">
        <v>1415</v>
      </c>
      <c r="K2539" s="27">
        <v>40613</v>
      </c>
      <c r="L2539" s="27">
        <v>40669</v>
      </c>
      <c r="M2539" s="27"/>
      <c r="N2539" s="27">
        <v>40766</v>
      </c>
      <c r="O2539" s="26">
        <v>9.99</v>
      </c>
      <c r="P2539" s="26"/>
      <c r="Q2539" s="26"/>
    </row>
    <row r="2540" spans="1:17" x14ac:dyDescent="0.25">
      <c r="A2540" s="26">
        <v>3433</v>
      </c>
      <c r="B2540" s="26">
        <v>5109</v>
      </c>
      <c r="C2540" s="26" t="s">
        <v>0</v>
      </c>
      <c r="D2540" s="26" t="s">
        <v>9416</v>
      </c>
      <c r="E2540" s="28" t="s">
        <v>974</v>
      </c>
      <c r="F2540" s="28" t="s">
        <v>3642</v>
      </c>
      <c r="G2540" s="27">
        <v>40564</v>
      </c>
      <c r="H2540" s="26">
        <v>9.8699999999999992</v>
      </c>
      <c r="I2540" s="26" t="s">
        <v>3</v>
      </c>
      <c r="J2540" s="26" t="s">
        <v>2363</v>
      </c>
      <c r="K2540" s="27">
        <v>40613</v>
      </c>
      <c r="L2540" s="27">
        <v>40704</v>
      </c>
      <c r="M2540" s="27"/>
      <c r="N2540" s="27">
        <v>40955</v>
      </c>
      <c r="O2540" s="26">
        <v>9.8699999999999992</v>
      </c>
      <c r="P2540" s="26"/>
      <c r="Q2540" s="26"/>
    </row>
    <row r="2541" spans="1:17" x14ac:dyDescent="0.25">
      <c r="A2541" s="26">
        <v>3434</v>
      </c>
      <c r="B2541" s="26">
        <v>5110</v>
      </c>
      <c r="C2541" s="26" t="s">
        <v>0</v>
      </c>
      <c r="D2541" s="26" t="s">
        <v>9416</v>
      </c>
      <c r="E2541" s="28" t="s">
        <v>974</v>
      </c>
      <c r="F2541" s="28" t="s">
        <v>3643</v>
      </c>
      <c r="G2541" s="27">
        <v>40564</v>
      </c>
      <c r="H2541" s="26">
        <v>9.89</v>
      </c>
      <c r="I2541" s="26" t="s">
        <v>3</v>
      </c>
      <c r="J2541" s="26" t="s">
        <v>3644</v>
      </c>
      <c r="K2541" s="27">
        <v>40638</v>
      </c>
      <c r="L2541" s="27">
        <v>40675</v>
      </c>
      <c r="M2541" s="27"/>
      <c r="N2541" s="27">
        <v>40820</v>
      </c>
      <c r="O2541" s="26">
        <v>9.89</v>
      </c>
      <c r="P2541" s="26"/>
      <c r="Q2541" s="26"/>
    </row>
    <row r="2542" spans="1:17" x14ac:dyDescent="0.25">
      <c r="A2542" s="26">
        <v>3435</v>
      </c>
      <c r="B2542" s="26">
        <v>5042</v>
      </c>
      <c r="C2542" s="26" t="s">
        <v>0</v>
      </c>
      <c r="D2542" s="26" t="s">
        <v>9415</v>
      </c>
      <c r="E2542" s="28" t="s">
        <v>974</v>
      </c>
      <c r="F2542" s="28" t="s">
        <v>3683</v>
      </c>
      <c r="G2542" s="27">
        <v>40564</v>
      </c>
      <c r="H2542" s="26">
        <v>4.7300000000000004</v>
      </c>
      <c r="I2542" s="26" t="s">
        <v>3</v>
      </c>
      <c r="J2542" s="26" t="s">
        <v>2673</v>
      </c>
      <c r="K2542" s="27">
        <v>40788</v>
      </c>
      <c r="L2542" s="27">
        <v>40793</v>
      </c>
      <c r="M2542" s="27"/>
      <c r="N2542" s="27">
        <v>40875</v>
      </c>
      <c r="O2542" s="26">
        <v>4.7300000000000004</v>
      </c>
      <c r="P2542" s="26"/>
      <c r="Q2542" s="26"/>
    </row>
    <row r="2543" spans="1:17" x14ac:dyDescent="0.25">
      <c r="A2543" s="26">
        <v>3436</v>
      </c>
      <c r="B2543" s="26">
        <v>5043</v>
      </c>
      <c r="C2543" s="26" t="s">
        <v>0</v>
      </c>
      <c r="D2543" s="26" t="s">
        <v>9415</v>
      </c>
      <c r="E2543" s="28" t="s">
        <v>974</v>
      </c>
      <c r="F2543" s="28" t="s">
        <v>3684</v>
      </c>
      <c r="G2543" s="27">
        <v>40564</v>
      </c>
      <c r="H2543" s="26">
        <v>9.8800000000000008</v>
      </c>
      <c r="I2543" s="26" t="s">
        <v>3</v>
      </c>
      <c r="J2543" s="26" t="s">
        <v>8847</v>
      </c>
      <c r="K2543" s="27">
        <v>40786</v>
      </c>
      <c r="L2543" s="27">
        <v>40802</v>
      </c>
      <c r="M2543" s="27"/>
      <c r="N2543" s="27">
        <v>40924</v>
      </c>
      <c r="O2543" s="26">
        <v>9.8800000000000008</v>
      </c>
      <c r="P2543" s="26"/>
      <c r="Q2543" s="26"/>
    </row>
    <row r="2544" spans="1:17" x14ac:dyDescent="0.25">
      <c r="A2544" s="26">
        <v>3437</v>
      </c>
      <c r="B2544" s="26">
        <v>5044</v>
      </c>
      <c r="C2544" s="26" t="s">
        <v>0</v>
      </c>
      <c r="D2544" s="26" t="s">
        <v>9415</v>
      </c>
      <c r="E2544" s="28" t="s">
        <v>974</v>
      </c>
      <c r="F2544" s="28" t="s">
        <v>3707</v>
      </c>
      <c r="G2544" s="27">
        <v>40564</v>
      </c>
      <c r="H2544" s="26">
        <v>9.8699999999999992</v>
      </c>
      <c r="I2544" s="26" t="s">
        <v>3</v>
      </c>
      <c r="J2544" s="26" t="s">
        <v>3708</v>
      </c>
      <c r="K2544" s="27">
        <v>40786</v>
      </c>
      <c r="L2544" s="27">
        <v>40814</v>
      </c>
      <c r="M2544" s="27"/>
      <c r="N2544" s="27">
        <v>40856</v>
      </c>
      <c r="O2544" s="26">
        <v>9.8699999999999992</v>
      </c>
      <c r="P2544" s="26"/>
      <c r="Q2544" s="26"/>
    </row>
    <row r="2545" spans="1:17" x14ac:dyDescent="0.25">
      <c r="A2545" s="26">
        <v>3438</v>
      </c>
      <c r="B2545" s="26">
        <v>5045</v>
      </c>
      <c r="C2545" s="26" t="s">
        <v>0</v>
      </c>
      <c r="D2545" s="26" t="s">
        <v>9415</v>
      </c>
      <c r="E2545" s="28" t="s">
        <v>974</v>
      </c>
      <c r="F2545" s="28" t="s">
        <v>3709</v>
      </c>
      <c r="G2545" s="27">
        <v>40564</v>
      </c>
      <c r="H2545" s="26">
        <v>9.89</v>
      </c>
      <c r="I2545" s="26" t="s">
        <v>3</v>
      </c>
      <c r="J2545" s="26" t="s">
        <v>3564</v>
      </c>
      <c r="K2545" s="27">
        <v>40786</v>
      </c>
      <c r="L2545" s="27">
        <v>40807</v>
      </c>
      <c r="M2545" s="27"/>
      <c r="N2545" s="27">
        <v>41010</v>
      </c>
      <c r="O2545" s="26">
        <v>9.89</v>
      </c>
      <c r="P2545" s="26"/>
      <c r="Q2545" s="26"/>
    </row>
    <row r="2546" spans="1:17" x14ac:dyDescent="0.25">
      <c r="A2546" s="26">
        <v>3439</v>
      </c>
      <c r="B2546" s="26">
        <v>5046</v>
      </c>
      <c r="C2546" s="26" t="s">
        <v>0</v>
      </c>
      <c r="D2546" s="26" t="s">
        <v>9415</v>
      </c>
      <c r="E2546" s="28" t="s">
        <v>974</v>
      </c>
      <c r="F2546" s="28" t="s">
        <v>3710</v>
      </c>
      <c r="G2546" s="27">
        <v>40564</v>
      </c>
      <c r="H2546" s="26">
        <v>9.89</v>
      </c>
      <c r="I2546" s="26" t="s">
        <v>3</v>
      </c>
      <c r="J2546" s="26" t="s">
        <v>8848</v>
      </c>
      <c r="K2546" s="27">
        <v>40788</v>
      </c>
      <c r="L2546" s="27">
        <v>40879</v>
      </c>
      <c r="M2546" s="27"/>
      <c r="N2546" s="27">
        <v>41058</v>
      </c>
      <c r="O2546" s="26">
        <v>9.89</v>
      </c>
      <c r="P2546" s="26"/>
      <c r="Q2546" s="26"/>
    </row>
    <row r="2547" spans="1:17" x14ac:dyDescent="0.25">
      <c r="A2547" s="26">
        <v>3440</v>
      </c>
      <c r="B2547" s="26">
        <v>5047</v>
      </c>
      <c r="C2547" s="26" t="s">
        <v>0</v>
      </c>
      <c r="D2547" s="26" t="s">
        <v>9415</v>
      </c>
      <c r="E2547" s="28" t="s">
        <v>974</v>
      </c>
      <c r="F2547" s="28" t="s">
        <v>3711</v>
      </c>
      <c r="G2547" s="27">
        <v>40564</v>
      </c>
      <c r="H2547" s="26">
        <v>9.84</v>
      </c>
      <c r="I2547" s="26" t="s">
        <v>3</v>
      </c>
      <c r="J2547" s="26" t="s">
        <v>3564</v>
      </c>
      <c r="K2547" s="27">
        <v>40788</v>
      </c>
      <c r="L2547" s="27">
        <v>40813</v>
      </c>
      <c r="M2547" s="27"/>
      <c r="N2547" s="27">
        <v>40868</v>
      </c>
      <c r="O2547" s="26">
        <v>9.84</v>
      </c>
      <c r="P2547" s="26"/>
      <c r="Q2547" s="26"/>
    </row>
    <row r="2548" spans="1:17" x14ac:dyDescent="0.25">
      <c r="A2548" s="26">
        <v>3441</v>
      </c>
      <c r="B2548" s="26">
        <v>5048</v>
      </c>
      <c r="C2548" s="26" t="s">
        <v>0</v>
      </c>
      <c r="D2548" s="26" t="s">
        <v>9415</v>
      </c>
      <c r="E2548" s="28" t="s">
        <v>974</v>
      </c>
      <c r="F2548" s="28" t="s">
        <v>3712</v>
      </c>
      <c r="G2548" s="27">
        <v>40564</v>
      </c>
      <c r="H2548" s="26">
        <v>9.84</v>
      </c>
      <c r="I2548" s="26" t="s">
        <v>3</v>
      </c>
      <c r="J2548" s="26" t="s">
        <v>3702</v>
      </c>
      <c r="K2548" s="27">
        <v>40791</v>
      </c>
      <c r="L2548" s="27">
        <v>40820</v>
      </c>
      <c r="M2548" s="27"/>
      <c r="N2548" s="27">
        <v>41057</v>
      </c>
      <c r="O2548" s="26">
        <v>9.84</v>
      </c>
      <c r="P2548" s="26"/>
      <c r="Q2548" s="26"/>
    </row>
    <row r="2549" spans="1:17" x14ac:dyDescent="0.25">
      <c r="A2549" s="26">
        <v>3442</v>
      </c>
      <c r="B2549" s="26">
        <v>5049</v>
      </c>
      <c r="C2549" s="26" t="s">
        <v>0</v>
      </c>
      <c r="D2549" s="26" t="s">
        <v>9415</v>
      </c>
      <c r="E2549" s="28" t="s">
        <v>974</v>
      </c>
      <c r="F2549" s="28" t="s">
        <v>3713</v>
      </c>
      <c r="G2549" s="27">
        <v>40564</v>
      </c>
      <c r="H2549" s="26">
        <v>9.9</v>
      </c>
      <c r="I2549" s="26" t="s">
        <v>3</v>
      </c>
      <c r="J2549" s="26" t="s">
        <v>8852</v>
      </c>
      <c r="K2549" s="27">
        <v>40791</v>
      </c>
      <c r="L2549" s="27">
        <v>40840</v>
      </c>
      <c r="M2549" s="27"/>
      <c r="N2549" s="27">
        <v>40907</v>
      </c>
      <c r="O2549" s="26">
        <v>9.9</v>
      </c>
      <c r="P2549" s="26"/>
      <c r="Q2549" s="26"/>
    </row>
    <row r="2550" spans="1:17" x14ac:dyDescent="0.25">
      <c r="A2550" s="26">
        <v>3443</v>
      </c>
      <c r="B2550" s="26">
        <v>5050</v>
      </c>
      <c r="C2550" s="26" t="s">
        <v>0</v>
      </c>
      <c r="D2550" s="26" t="s">
        <v>9415</v>
      </c>
      <c r="E2550" s="28" t="s">
        <v>974</v>
      </c>
      <c r="F2550" s="28" t="s">
        <v>3714</v>
      </c>
      <c r="G2550" s="27">
        <v>40564</v>
      </c>
      <c r="H2550" s="26">
        <v>9.8000000000000007</v>
      </c>
      <c r="I2550" s="26" t="s">
        <v>3</v>
      </c>
      <c r="J2550" s="26" t="s">
        <v>8853</v>
      </c>
      <c r="K2550" s="27">
        <v>40791</v>
      </c>
      <c r="L2550" s="27">
        <v>40868</v>
      </c>
      <c r="M2550" s="27"/>
      <c r="N2550" s="27">
        <v>41051</v>
      </c>
      <c r="O2550" s="26">
        <v>9.8000000000000007</v>
      </c>
      <c r="P2550" s="26"/>
      <c r="Q2550" s="26"/>
    </row>
    <row r="2551" spans="1:17" x14ac:dyDescent="0.25">
      <c r="A2551" s="26">
        <v>3444</v>
      </c>
      <c r="B2551" s="26">
        <v>5051</v>
      </c>
      <c r="C2551" s="26" t="s">
        <v>0</v>
      </c>
      <c r="D2551" s="26" t="s">
        <v>9415</v>
      </c>
      <c r="E2551" s="28" t="s">
        <v>974</v>
      </c>
      <c r="F2551" s="28" t="s">
        <v>3645</v>
      </c>
      <c r="G2551" s="27">
        <v>40564</v>
      </c>
      <c r="H2551" s="26">
        <v>9.8000000000000007</v>
      </c>
      <c r="I2551" s="26" t="s">
        <v>3</v>
      </c>
      <c r="J2551" s="26" t="s">
        <v>3361</v>
      </c>
      <c r="K2551" s="27">
        <v>40787</v>
      </c>
      <c r="L2551" s="27">
        <v>40805</v>
      </c>
      <c r="M2551" s="27"/>
      <c r="N2551" s="27">
        <v>40862</v>
      </c>
      <c r="O2551" s="26">
        <v>9.8000000000000007</v>
      </c>
      <c r="P2551" s="26"/>
      <c r="Q2551" s="26"/>
    </row>
    <row r="2552" spans="1:17" x14ac:dyDescent="0.25">
      <c r="A2552" s="26">
        <v>3445</v>
      </c>
      <c r="B2552" s="26">
        <v>5052</v>
      </c>
      <c r="C2552" s="26" t="s">
        <v>0</v>
      </c>
      <c r="D2552" s="26" t="s">
        <v>9415</v>
      </c>
      <c r="E2552" s="28" t="s">
        <v>974</v>
      </c>
      <c r="F2552" s="28" t="s">
        <v>3646</v>
      </c>
      <c r="G2552" s="27">
        <v>40564</v>
      </c>
      <c r="H2552" s="26">
        <v>4.5999999999999996</v>
      </c>
      <c r="I2552" s="26" t="s">
        <v>3</v>
      </c>
      <c r="J2552" s="26" t="s">
        <v>3647</v>
      </c>
      <c r="K2552" s="27">
        <v>40791</v>
      </c>
      <c r="L2552" s="27">
        <v>40863</v>
      </c>
      <c r="M2552" s="27"/>
      <c r="N2552" s="27">
        <v>41053</v>
      </c>
      <c r="O2552" s="26">
        <v>4.5999999999999996</v>
      </c>
      <c r="P2552" s="26"/>
      <c r="Q2552" s="26"/>
    </row>
    <row r="2553" spans="1:17" x14ac:dyDescent="0.25">
      <c r="A2553" s="26">
        <v>3446</v>
      </c>
      <c r="B2553" s="26">
        <v>5053</v>
      </c>
      <c r="C2553" s="26" t="s">
        <v>0</v>
      </c>
      <c r="D2553" s="26" t="s">
        <v>9415</v>
      </c>
      <c r="E2553" s="28" t="s">
        <v>974</v>
      </c>
      <c r="F2553" s="28" t="s">
        <v>3648</v>
      </c>
      <c r="G2553" s="27">
        <v>40564</v>
      </c>
      <c r="H2553" s="26">
        <v>9.5</v>
      </c>
      <c r="I2553" s="26" t="s">
        <v>3</v>
      </c>
      <c r="J2553" s="26" t="s">
        <v>8854</v>
      </c>
      <c r="K2553" s="27">
        <v>40791</v>
      </c>
      <c r="L2553" s="27">
        <v>40830</v>
      </c>
      <c r="M2553" s="27"/>
      <c r="N2553" s="27">
        <v>41089</v>
      </c>
      <c r="O2553" s="26">
        <v>9.5</v>
      </c>
      <c r="P2553" s="26"/>
      <c r="Q2553" s="26"/>
    </row>
    <row r="2554" spans="1:17" x14ac:dyDescent="0.25">
      <c r="A2554" s="26">
        <v>3447</v>
      </c>
      <c r="B2554" s="26">
        <v>5054</v>
      </c>
      <c r="C2554" s="26" t="s">
        <v>0</v>
      </c>
      <c r="D2554" s="26" t="s">
        <v>9415</v>
      </c>
      <c r="E2554" s="28" t="s">
        <v>974</v>
      </c>
      <c r="F2554" s="28" t="s">
        <v>3649</v>
      </c>
      <c r="G2554" s="27">
        <v>40564</v>
      </c>
      <c r="H2554" s="26">
        <v>9.84</v>
      </c>
      <c r="I2554" s="26" t="s">
        <v>3</v>
      </c>
      <c r="J2554" s="26" t="s">
        <v>8779</v>
      </c>
      <c r="K2554" s="27">
        <v>40791</v>
      </c>
      <c r="L2554" s="27">
        <v>40879</v>
      </c>
      <c r="M2554" s="27"/>
      <c r="N2554" s="27">
        <v>41079</v>
      </c>
      <c r="O2554" s="26">
        <v>9.84</v>
      </c>
      <c r="P2554" s="26"/>
      <c r="Q2554" s="26"/>
    </row>
    <row r="2555" spans="1:17" x14ac:dyDescent="0.25">
      <c r="A2555" s="26">
        <v>3448</v>
      </c>
      <c r="B2555" s="26">
        <v>5055</v>
      </c>
      <c r="C2555" s="26" t="s">
        <v>0</v>
      </c>
      <c r="D2555" s="26" t="s">
        <v>9415</v>
      </c>
      <c r="E2555" s="28" t="s">
        <v>974</v>
      </c>
      <c r="F2555" s="28" t="s">
        <v>3650</v>
      </c>
      <c r="G2555" s="27">
        <v>40564</v>
      </c>
      <c r="H2555" s="26">
        <v>5.63</v>
      </c>
      <c r="I2555" s="26" t="s">
        <v>3</v>
      </c>
      <c r="J2555" s="26" t="s">
        <v>8855</v>
      </c>
      <c r="K2555" s="27">
        <v>40791</v>
      </c>
      <c r="L2555" s="27">
        <v>40862</v>
      </c>
      <c r="M2555" s="27"/>
      <c r="N2555" s="27">
        <v>41359</v>
      </c>
      <c r="O2555" s="26">
        <v>5.63</v>
      </c>
      <c r="P2555" s="26"/>
      <c r="Q2555" s="26"/>
    </row>
    <row r="2556" spans="1:17" x14ac:dyDescent="0.25">
      <c r="A2556" s="26">
        <v>3449</v>
      </c>
      <c r="B2556" s="26">
        <v>5056</v>
      </c>
      <c r="C2556" s="26" t="s">
        <v>0</v>
      </c>
      <c r="D2556" s="26" t="s">
        <v>9415</v>
      </c>
      <c r="E2556" s="28" t="s">
        <v>974</v>
      </c>
      <c r="F2556" s="28" t="s">
        <v>3651</v>
      </c>
      <c r="G2556" s="27">
        <v>40564</v>
      </c>
      <c r="H2556" s="26">
        <v>9.89</v>
      </c>
      <c r="I2556" s="26" t="s">
        <v>3</v>
      </c>
      <c r="J2556" s="26" t="s">
        <v>8856</v>
      </c>
      <c r="K2556" s="27">
        <v>40791</v>
      </c>
      <c r="L2556" s="27">
        <v>40871</v>
      </c>
      <c r="M2556" s="27"/>
      <c r="N2556" s="27">
        <v>40954</v>
      </c>
      <c r="O2556" s="26">
        <v>9.89</v>
      </c>
      <c r="P2556" s="26"/>
      <c r="Q2556" s="26"/>
    </row>
    <row r="2557" spans="1:17" x14ac:dyDescent="0.25">
      <c r="A2557" s="26">
        <v>3450</v>
      </c>
      <c r="B2557" s="26">
        <v>5057</v>
      </c>
      <c r="C2557" s="26" t="s">
        <v>0</v>
      </c>
      <c r="D2557" s="26" t="s">
        <v>9415</v>
      </c>
      <c r="E2557" s="28" t="s">
        <v>974</v>
      </c>
      <c r="F2557" s="28" t="s">
        <v>3652</v>
      </c>
      <c r="G2557" s="27">
        <v>40564</v>
      </c>
      <c r="H2557" s="26">
        <v>9.84</v>
      </c>
      <c r="I2557" s="26" t="s">
        <v>3</v>
      </c>
      <c r="J2557" s="26" t="s">
        <v>8857</v>
      </c>
      <c r="K2557" s="27">
        <v>40791</v>
      </c>
      <c r="L2557" s="27">
        <v>40857</v>
      </c>
      <c r="M2557" s="27"/>
      <c r="N2557" s="27">
        <v>40996</v>
      </c>
      <c r="O2557" s="26">
        <v>9.84</v>
      </c>
      <c r="P2557" s="26"/>
      <c r="Q2557" s="26"/>
    </row>
    <row r="2558" spans="1:17" x14ac:dyDescent="0.25">
      <c r="A2558" s="26">
        <v>3451</v>
      </c>
      <c r="B2558" s="26">
        <v>5058</v>
      </c>
      <c r="C2558" s="26" t="s">
        <v>0</v>
      </c>
      <c r="D2558" s="26" t="s">
        <v>9415</v>
      </c>
      <c r="E2558" s="28" t="s">
        <v>974</v>
      </c>
      <c r="F2558" s="28" t="s">
        <v>3653</v>
      </c>
      <c r="G2558" s="27">
        <v>40564</v>
      </c>
      <c r="H2558" s="26">
        <v>9.84</v>
      </c>
      <c r="I2558" s="26" t="s">
        <v>3</v>
      </c>
      <c r="J2558" s="26" t="s">
        <v>3654</v>
      </c>
      <c r="K2558" s="27">
        <v>40791</v>
      </c>
      <c r="L2558" s="27">
        <v>40868</v>
      </c>
      <c r="M2558" s="27"/>
      <c r="N2558" s="27">
        <v>41037</v>
      </c>
      <c r="O2558" s="26">
        <v>9.84</v>
      </c>
      <c r="P2558" s="26"/>
      <c r="Q2558" s="26"/>
    </row>
    <row r="2559" spans="1:17" x14ac:dyDescent="0.25">
      <c r="A2559" s="26">
        <v>3452</v>
      </c>
      <c r="B2559" s="26">
        <v>5059</v>
      </c>
      <c r="C2559" s="26" t="s">
        <v>0</v>
      </c>
      <c r="D2559" s="26" t="s">
        <v>9415</v>
      </c>
      <c r="E2559" s="28" t="s">
        <v>974</v>
      </c>
      <c r="F2559" s="28" t="s">
        <v>3655</v>
      </c>
      <c r="G2559" s="27">
        <v>40564</v>
      </c>
      <c r="H2559" s="26">
        <v>9.8000000000000007</v>
      </c>
      <c r="I2559" s="26" t="s">
        <v>3</v>
      </c>
      <c r="J2559" s="26" t="s">
        <v>8858</v>
      </c>
      <c r="K2559" s="27">
        <v>40792</v>
      </c>
      <c r="L2559" s="27">
        <v>40879</v>
      </c>
      <c r="M2559" s="27"/>
      <c r="N2559" s="27">
        <v>41081</v>
      </c>
      <c r="O2559" s="26">
        <v>9.8000000000000007</v>
      </c>
      <c r="P2559" s="26"/>
      <c r="Q2559" s="26"/>
    </row>
    <row r="2560" spans="1:17" x14ac:dyDescent="0.25">
      <c r="A2560" s="26">
        <v>3453</v>
      </c>
      <c r="B2560" s="26">
        <v>5060</v>
      </c>
      <c r="C2560" s="26" t="s">
        <v>0</v>
      </c>
      <c r="D2560" s="26" t="s">
        <v>9415</v>
      </c>
      <c r="E2560" s="28" t="s">
        <v>974</v>
      </c>
      <c r="F2560" s="28" t="s">
        <v>3656</v>
      </c>
      <c r="G2560" s="27">
        <v>40564</v>
      </c>
      <c r="H2560" s="26">
        <v>4.2</v>
      </c>
      <c r="I2560" s="26" t="s">
        <v>3</v>
      </c>
      <c r="J2560" s="26" t="s">
        <v>2479</v>
      </c>
      <c r="K2560" s="27">
        <v>40788</v>
      </c>
      <c r="L2560" s="27">
        <v>40877</v>
      </c>
      <c r="M2560" s="27"/>
      <c r="N2560" s="27">
        <v>40924</v>
      </c>
      <c r="O2560" s="26">
        <v>4.2</v>
      </c>
      <c r="P2560" s="26"/>
      <c r="Q2560" s="26"/>
    </row>
    <row r="2561" spans="1:17" x14ac:dyDescent="0.25">
      <c r="A2561" s="26">
        <v>3454</v>
      </c>
      <c r="B2561" s="26">
        <v>5061</v>
      </c>
      <c r="C2561" s="26" t="s">
        <v>0</v>
      </c>
      <c r="D2561" s="26" t="s">
        <v>9415</v>
      </c>
      <c r="E2561" s="28" t="s">
        <v>974</v>
      </c>
      <c r="F2561" s="28" t="s">
        <v>3229</v>
      </c>
      <c r="G2561" s="27">
        <v>40564</v>
      </c>
      <c r="H2561" s="26">
        <v>9.8800000000000008</v>
      </c>
      <c r="I2561" s="26" t="s">
        <v>3</v>
      </c>
      <c r="J2561" s="26" t="s">
        <v>3564</v>
      </c>
      <c r="K2561" s="27">
        <v>40788</v>
      </c>
      <c r="L2561" s="27">
        <v>40861</v>
      </c>
      <c r="M2561" s="27"/>
      <c r="N2561" s="27">
        <v>41025</v>
      </c>
      <c r="O2561" s="26">
        <v>9.8800000000000008</v>
      </c>
      <c r="P2561" s="26"/>
      <c r="Q2561" s="26"/>
    </row>
    <row r="2562" spans="1:17" x14ac:dyDescent="0.25">
      <c r="A2562" s="26">
        <v>3455</v>
      </c>
      <c r="B2562" s="26">
        <v>5062</v>
      </c>
      <c r="C2562" s="26" t="s">
        <v>0</v>
      </c>
      <c r="D2562" s="26" t="s">
        <v>9415</v>
      </c>
      <c r="E2562" s="28" t="s">
        <v>974</v>
      </c>
      <c r="F2562" s="28" t="s">
        <v>3657</v>
      </c>
      <c r="G2562" s="27">
        <v>40564</v>
      </c>
      <c r="H2562" s="26">
        <v>9.75</v>
      </c>
      <c r="I2562" s="26" t="s">
        <v>3</v>
      </c>
      <c r="J2562" s="26" t="s">
        <v>8779</v>
      </c>
      <c r="K2562" s="27">
        <v>40787</v>
      </c>
      <c r="L2562" s="27">
        <v>40877</v>
      </c>
      <c r="M2562" s="27"/>
      <c r="N2562" s="27">
        <v>41080</v>
      </c>
      <c r="O2562" s="26">
        <v>9.75</v>
      </c>
      <c r="P2562" s="26"/>
      <c r="Q2562" s="26"/>
    </row>
    <row r="2563" spans="1:17" x14ac:dyDescent="0.25">
      <c r="A2563" s="26">
        <v>3456</v>
      </c>
      <c r="B2563" s="26">
        <v>5063</v>
      </c>
      <c r="C2563" s="26" t="s">
        <v>0</v>
      </c>
      <c r="D2563" s="26" t="s">
        <v>9415</v>
      </c>
      <c r="E2563" s="28" t="s">
        <v>974</v>
      </c>
      <c r="F2563" s="28" t="s">
        <v>3658</v>
      </c>
      <c r="G2563" s="27">
        <v>40564</v>
      </c>
      <c r="H2563" s="26">
        <v>9.86</v>
      </c>
      <c r="I2563" s="26" t="s">
        <v>3</v>
      </c>
      <c r="J2563" s="26" t="s">
        <v>8779</v>
      </c>
      <c r="K2563" s="27">
        <v>40792</v>
      </c>
      <c r="L2563" s="27">
        <v>40833</v>
      </c>
      <c r="M2563" s="27"/>
      <c r="N2563" s="27">
        <v>40900</v>
      </c>
      <c r="O2563" s="26">
        <v>9.86</v>
      </c>
      <c r="P2563" s="26"/>
      <c r="Q2563" s="26"/>
    </row>
    <row r="2564" spans="1:17" x14ac:dyDescent="0.25">
      <c r="A2564" s="26">
        <v>3457</v>
      </c>
      <c r="B2564" s="26">
        <v>5064</v>
      </c>
      <c r="C2564" s="26" t="s">
        <v>0</v>
      </c>
      <c r="D2564" s="26" t="s">
        <v>9415</v>
      </c>
      <c r="E2564" s="28" t="s">
        <v>974</v>
      </c>
      <c r="F2564" s="28" t="s">
        <v>3659</v>
      </c>
      <c r="G2564" s="27">
        <v>40564</v>
      </c>
      <c r="H2564" s="26">
        <v>9.8699999999999992</v>
      </c>
      <c r="I2564" s="26" t="s">
        <v>3</v>
      </c>
      <c r="J2564" s="26" t="s">
        <v>8859</v>
      </c>
      <c r="K2564" s="27">
        <v>40792</v>
      </c>
      <c r="L2564" s="27">
        <v>40877</v>
      </c>
      <c r="M2564" s="27"/>
      <c r="N2564" s="27">
        <v>41052</v>
      </c>
      <c r="O2564" s="26">
        <v>9.8699999999999992</v>
      </c>
      <c r="P2564" s="26"/>
      <c r="Q2564" s="26"/>
    </row>
    <row r="2565" spans="1:17" x14ac:dyDescent="0.25">
      <c r="A2565" s="26">
        <v>3458</v>
      </c>
      <c r="B2565" s="26">
        <v>5065</v>
      </c>
      <c r="C2565" s="26" t="s">
        <v>0</v>
      </c>
      <c r="D2565" s="26" t="s">
        <v>9415</v>
      </c>
      <c r="E2565" s="28" t="s">
        <v>974</v>
      </c>
      <c r="F2565" s="28" t="s">
        <v>3660</v>
      </c>
      <c r="G2565" s="27">
        <v>40564</v>
      </c>
      <c r="H2565" s="26">
        <v>6.96</v>
      </c>
      <c r="I2565" s="26" t="s">
        <v>3</v>
      </c>
      <c r="J2565" s="26" t="s">
        <v>8860</v>
      </c>
      <c r="K2565" s="27">
        <v>40792</v>
      </c>
      <c r="L2565" s="27">
        <v>40883</v>
      </c>
      <c r="M2565" s="27"/>
      <c r="N2565" s="27">
        <v>41179</v>
      </c>
      <c r="O2565" s="26">
        <v>6.96</v>
      </c>
      <c r="P2565" s="26"/>
      <c r="Q2565" s="26"/>
    </row>
    <row r="2566" spans="1:17" x14ac:dyDescent="0.25">
      <c r="A2566" s="26">
        <v>3459</v>
      </c>
      <c r="B2566" s="26">
        <v>5066</v>
      </c>
      <c r="C2566" s="26" t="s">
        <v>0</v>
      </c>
      <c r="D2566" s="26" t="s">
        <v>9415</v>
      </c>
      <c r="E2566" s="28" t="s">
        <v>974</v>
      </c>
      <c r="F2566" s="28" t="s">
        <v>3661</v>
      </c>
      <c r="G2566" s="27">
        <v>40564</v>
      </c>
      <c r="H2566" s="26">
        <v>9.84</v>
      </c>
      <c r="I2566" s="26" t="s">
        <v>3</v>
      </c>
      <c r="J2566" s="26" t="s">
        <v>3662</v>
      </c>
      <c r="K2566" s="27">
        <v>40792</v>
      </c>
      <c r="L2566" s="27">
        <v>40883</v>
      </c>
      <c r="M2566" s="27"/>
      <c r="N2566" s="27">
        <v>41079</v>
      </c>
      <c r="O2566" s="26">
        <v>9.84</v>
      </c>
      <c r="P2566" s="26"/>
      <c r="Q2566" s="26"/>
    </row>
    <row r="2567" spans="1:17" x14ac:dyDescent="0.25">
      <c r="A2567" s="26">
        <v>3460</v>
      </c>
      <c r="B2567" s="26">
        <v>5067</v>
      </c>
      <c r="C2567" s="26" t="s">
        <v>0</v>
      </c>
      <c r="D2567" s="26" t="s">
        <v>9415</v>
      </c>
      <c r="E2567" s="28" t="s">
        <v>974</v>
      </c>
      <c r="F2567" s="28" t="s">
        <v>3663</v>
      </c>
      <c r="G2567" s="27">
        <v>40564</v>
      </c>
      <c r="H2567" s="26">
        <v>9.89</v>
      </c>
      <c r="I2567" s="26" t="s">
        <v>3</v>
      </c>
      <c r="J2567" s="26" t="s">
        <v>8861</v>
      </c>
      <c r="K2567" s="27">
        <v>40792</v>
      </c>
      <c r="L2567" s="27">
        <v>40857</v>
      </c>
      <c r="M2567" s="27"/>
      <c r="N2567" s="27">
        <v>40962</v>
      </c>
      <c r="O2567" s="26">
        <v>9.89</v>
      </c>
      <c r="P2567" s="26"/>
      <c r="Q2567" s="26"/>
    </row>
    <row r="2568" spans="1:17" x14ac:dyDescent="0.25">
      <c r="A2568" s="26">
        <v>3461</v>
      </c>
      <c r="B2568" s="26">
        <v>5068</v>
      </c>
      <c r="C2568" s="26" t="s">
        <v>0</v>
      </c>
      <c r="D2568" s="26" t="s">
        <v>9415</v>
      </c>
      <c r="E2568" s="28" t="s">
        <v>974</v>
      </c>
      <c r="F2568" s="28" t="s">
        <v>3695</v>
      </c>
      <c r="G2568" s="27">
        <v>40564</v>
      </c>
      <c r="H2568" s="26">
        <v>9.84</v>
      </c>
      <c r="I2568" s="26" t="s">
        <v>3</v>
      </c>
      <c r="J2568" s="26" t="s">
        <v>3696</v>
      </c>
      <c r="K2568" s="27">
        <v>40792</v>
      </c>
      <c r="L2568" s="27">
        <v>40883</v>
      </c>
      <c r="M2568" s="27"/>
      <c r="N2568" s="27">
        <v>41089</v>
      </c>
      <c r="O2568" s="26">
        <v>9.84</v>
      </c>
      <c r="P2568" s="26"/>
      <c r="Q2568" s="26"/>
    </row>
    <row r="2569" spans="1:17" x14ac:dyDescent="0.25">
      <c r="A2569" s="26">
        <v>3462</v>
      </c>
      <c r="B2569" s="26">
        <v>5069</v>
      </c>
      <c r="C2569" s="26" t="s">
        <v>0</v>
      </c>
      <c r="D2569" s="26" t="s">
        <v>9415</v>
      </c>
      <c r="E2569" s="28" t="s">
        <v>974</v>
      </c>
      <c r="F2569" s="28" t="s">
        <v>3697</v>
      </c>
      <c r="G2569" s="27">
        <v>40564</v>
      </c>
      <c r="H2569" s="26">
        <v>9.89</v>
      </c>
      <c r="I2569" s="26" t="s">
        <v>3</v>
      </c>
      <c r="J2569" s="26" t="s">
        <v>8862</v>
      </c>
      <c r="K2569" s="27">
        <v>40793</v>
      </c>
      <c r="L2569" s="27">
        <v>40828</v>
      </c>
      <c r="M2569" s="27"/>
      <c r="N2569" s="27">
        <v>40883</v>
      </c>
      <c r="O2569" s="26">
        <v>9.89</v>
      </c>
      <c r="P2569" s="26"/>
      <c r="Q2569" s="26"/>
    </row>
    <row r="2570" spans="1:17" x14ac:dyDescent="0.25">
      <c r="A2570" s="26">
        <v>3463</v>
      </c>
      <c r="B2570" s="26">
        <v>5070</v>
      </c>
      <c r="C2570" s="26" t="s">
        <v>0</v>
      </c>
      <c r="D2570" s="26" t="s">
        <v>9415</v>
      </c>
      <c r="E2570" s="28" t="s">
        <v>974</v>
      </c>
      <c r="F2570" s="28" t="s">
        <v>3698</v>
      </c>
      <c r="G2570" s="27">
        <v>40564</v>
      </c>
      <c r="H2570" s="26">
        <v>9.89</v>
      </c>
      <c r="I2570" s="26" t="s">
        <v>3</v>
      </c>
      <c r="J2570" s="26" t="s">
        <v>3564</v>
      </c>
      <c r="K2570" s="27">
        <v>40793</v>
      </c>
      <c r="L2570" s="27">
        <v>40822</v>
      </c>
      <c r="M2570" s="27"/>
      <c r="N2570" s="27">
        <v>40959</v>
      </c>
      <c r="O2570" s="26">
        <v>9.89</v>
      </c>
      <c r="P2570" s="26"/>
      <c r="Q2570" s="26"/>
    </row>
    <row r="2571" spans="1:17" x14ac:dyDescent="0.25">
      <c r="A2571" s="26">
        <v>3464</v>
      </c>
      <c r="B2571" s="26">
        <v>5071</v>
      </c>
      <c r="C2571" s="26" t="s">
        <v>0</v>
      </c>
      <c r="D2571" s="26" t="s">
        <v>9415</v>
      </c>
      <c r="E2571" s="28" t="s">
        <v>974</v>
      </c>
      <c r="F2571" s="28" t="s">
        <v>3699</v>
      </c>
      <c r="G2571" s="27">
        <v>40564</v>
      </c>
      <c r="H2571" s="26">
        <v>9.9499999999999993</v>
      </c>
      <c r="I2571" s="26" t="s">
        <v>3</v>
      </c>
      <c r="J2571" s="26" t="s">
        <v>3700</v>
      </c>
      <c r="K2571" s="27">
        <v>40812</v>
      </c>
      <c r="L2571" s="27">
        <v>40883</v>
      </c>
      <c r="M2571" s="27"/>
      <c r="N2571" s="27">
        <v>41078</v>
      </c>
      <c r="O2571" s="26">
        <v>9.9499999999999993</v>
      </c>
      <c r="P2571" s="26"/>
      <c r="Q2571" s="26"/>
    </row>
    <row r="2572" spans="1:17" x14ac:dyDescent="0.25">
      <c r="A2572" s="26">
        <v>3465</v>
      </c>
      <c r="B2572" s="26">
        <v>5072</v>
      </c>
      <c r="C2572" s="26" t="s">
        <v>0</v>
      </c>
      <c r="D2572" s="26" t="s">
        <v>9415</v>
      </c>
      <c r="E2572" s="28" t="s">
        <v>974</v>
      </c>
      <c r="F2572" s="28" t="s">
        <v>3701</v>
      </c>
      <c r="G2572" s="27">
        <v>40564</v>
      </c>
      <c r="H2572" s="26">
        <v>6.86</v>
      </c>
      <c r="I2572" s="26" t="s">
        <v>3</v>
      </c>
      <c r="J2572" s="26" t="s">
        <v>3702</v>
      </c>
      <c r="K2572" s="27">
        <v>40793</v>
      </c>
      <c r="L2572" s="27">
        <v>40857</v>
      </c>
      <c r="M2572" s="27"/>
      <c r="N2572" s="27">
        <v>41046</v>
      </c>
      <c r="O2572" s="26">
        <v>6.86</v>
      </c>
      <c r="P2572" s="26"/>
      <c r="Q2572" s="26"/>
    </row>
    <row r="2573" spans="1:17" x14ac:dyDescent="0.25">
      <c r="A2573" s="26">
        <v>3466</v>
      </c>
      <c r="B2573" s="26">
        <v>5073</v>
      </c>
      <c r="C2573" s="26" t="s">
        <v>0</v>
      </c>
      <c r="D2573" s="26" t="s">
        <v>9415</v>
      </c>
      <c r="E2573" s="28" t="s">
        <v>974</v>
      </c>
      <c r="F2573" s="28" t="s">
        <v>3703</v>
      </c>
      <c r="G2573" s="27">
        <v>40564</v>
      </c>
      <c r="H2573" s="26">
        <v>9.8000000000000007</v>
      </c>
      <c r="I2573" s="26" t="s">
        <v>3</v>
      </c>
      <c r="J2573" s="26" t="s">
        <v>8863</v>
      </c>
      <c r="K2573" s="27">
        <v>40793</v>
      </c>
      <c r="L2573" s="27">
        <v>40884</v>
      </c>
      <c r="M2573" s="27"/>
      <c r="N2573" s="27">
        <v>41080</v>
      </c>
      <c r="O2573" s="26">
        <v>9.8000000000000007</v>
      </c>
      <c r="P2573" s="26"/>
      <c r="Q2573" s="26"/>
    </row>
    <row r="2574" spans="1:17" ht="30" x14ac:dyDescent="0.25">
      <c r="A2574" s="26">
        <v>3467</v>
      </c>
      <c r="B2574" s="26">
        <v>5074</v>
      </c>
      <c r="C2574" s="26" t="s">
        <v>0</v>
      </c>
      <c r="D2574" s="26" t="s">
        <v>9415</v>
      </c>
      <c r="E2574" s="28" t="s">
        <v>974</v>
      </c>
      <c r="F2574" s="28" t="s">
        <v>3704</v>
      </c>
      <c r="G2574" s="27">
        <v>40564</v>
      </c>
      <c r="H2574" s="26">
        <v>10</v>
      </c>
      <c r="I2574" s="26" t="s">
        <v>3</v>
      </c>
      <c r="J2574" s="26" t="s">
        <v>3705</v>
      </c>
      <c r="K2574" s="27">
        <v>40800</v>
      </c>
      <c r="L2574" s="27">
        <v>40891</v>
      </c>
      <c r="M2574" s="27"/>
      <c r="N2574" s="27">
        <v>41090</v>
      </c>
      <c r="O2574" s="26">
        <v>10</v>
      </c>
      <c r="P2574" s="26"/>
      <c r="Q2574" s="26"/>
    </row>
    <row r="2575" spans="1:17" x14ac:dyDescent="0.25">
      <c r="A2575" s="26">
        <v>3468</v>
      </c>
      <c r="B2575" s="26">
        <v>5075</v>
      </c>
      <c r="C2575" s="26" t="s">
        <v>0</v>
      </c>
      <c r="D2575" s="26" t="s">
        <v>9415</v>
      </c>
      <c r="E2575" s="28" t="s">
        <v>974</v>
      </c>
      <c r="F2575" s="28" t="s">
        <v>3706</v>
      </c>
      <c r="G2575" s="27">
        <v>40564</v>
      </c>
      <c r="H2575" s="26">
        <v>4.95</v>
      </c>
      <c r="I2575" s="26" t="s">
        <v>3</v>
      </c>
      <c r="J2575" s="26" t="s">
        <v>3564</v>
      </c>
      <c r="K2575" s="27">
        <v>40798</v>
      </c>
      <c r="L2575" s="27">
        <v>40842</v>
      </c>
      <c r="M2575" s="27"/>
      <c r="N2575" s="27">
        <v>41045</v>
      </c>
      <c r="O2575" s="26">
        <v>4.95</v>
      </c>
      <c r="P2575" s="26"/>
      <c r="Q2575" s="26"/>
    </row>
    <row r="2576" spans="1:17" x14ac:dyDescent="0.25">
      <c r="A2576" s="26">
        <v>3469</v>
      </c>
      <c r="B2576" s="26">
        <v>5076</v>
      </c>
      <c r="C2576" s="26" t="s">
        <v>0</v>
      </c>
      <c r="D2576" s="26" t="s">
        <v>9415</v>
      </c>
      <c r="E2576" s="28" t="s">
        <v>974</v>
      </c>
      <c r="F2576" s="28" t="s">
        <v>3664</v>
      </c>
      <c r="G2576" s="27">
        <v>40564</v>
      </c>
      <c r="H2576" s="26">
        <v>9.8000000000000007</v>
      </c>
      <c r="I2576" s="26" t="s">
        <v>3</v>
      </c>
      <c r="J2576" s="26" t="s">
        <v>3564</v>
      </c>
      <c r="K2576" s="27">
        <v>40798</v>
      </c>
      <c r="L2576" s="27">
        <v>40848</v>
      </c>
      <c r="M2576" s="27"/>
      <c r="N2576" s="27">
        <v>40983</v>
      </c>
      <c r="O2576" s="26">
        <v>9.8000000000000007</v>
      </c>
      <c r="P2576" s="26"/>
      <c r="Q2576" s="26"/>
    </row>
    <row r="2577" spans="1:17" x14ac:dyDescent="0.25">
      <c r="A2577" s="26">
        <v>3470</v>
      </c>
      <c r="B2577" s="26">
        <v>5077</v>
      </c>
      <c r="C2577" s="26" t="s">
        <v>0</v>
      </c>
      <c r="D2577" s="26" t="s">
        <v>9415</v>
      </c>
      <c r="E2577" s="28" t="s">
        <v>974</v>
      </c>
      <c r="F2577" s="28" t="s">
        <v>3664</v>
      </c>
      <c r="G2577" s="27">
        <v>40564</v>
      </c>
      <c r="H2577" s="26">
        <v>9.8000000000000007</v>
      </c>
      <c r="I2577" s="26" t="s">
        <v>3</v>
      </c>
      <c r="J2577" s="26" t="s">
        <v>3564</v>
      </c>
      <c r="K2577" s="27">
        <v>40800</v>
      </c>
      <c r="L2577" s="27">
        <v>40848</v>
      </c>
      <c r="M2577" s="27"/>
      <c r="N2577" s="27">
        <v>40983</v>
      </c>
      <c r="O2577" s="26">
        <v>9.8000000000000007</v>
      </c>
      <c r="P2577" s="26"/>
      <c r="Q2577" s="26"/>
    </row>
    <row r="2578" spans="1:17" x14ac:dyDescent="0.25">
      <c r="A2578" s="26">
        <v>3471</v>
      </c>
      <c r="B2578" s="26">
        <v>5078</v>
      </c>
      <c r="C2578" s="26" t="s">
        <v>0</v>
      </c>
      <c r="D2578" s="26" t="s">
        <v>9415</v>
      </c>
      <c r="E2578" s="28" t="s">
        <v>974</v>
      </c>
      <c r="F2578" s="28" t="s">
        <v>3665</v>
      </c>
      <c r="G2578" s="27">
        <v>40564</v>
      </c>
      <c r="H2578" s="26">
        <v>9.89</v>
      </c>
      <c r="I2578" s="26" t="s">
        <v>3</v>
      </c>
      <c r="J2578" s="26" t="s">
        <v>3202</v>
      </c>
      <c r="K2578" s="27">
        <v>40799</v>
      </c>
      <c r="L2578" s="27">
        <v>40829</v>
      </c>
      <c r="M2578" s="27"/>
      <c r="N2578" s="27">
        <v>40953</v>
      </c>
      <c r="O2578" s="26">
        <v>9.89</v>
      </c>
      <c r="P2578" s="26"/>
      <c r="Q2578" s="26"/>
    </row>
    <row r="2579" spans="1:17" x14ac:dyDescent="0.25">
      <c r="A2579" s="26">
        <v>3472</v>
      </c>
      <c r="B2579" s="26">
        <v>204</v>
      </c>
      <c r="C2579" s="26" t="s">
        <v>0</v>
      </c>
      <c r="D2579" s="26" t="s">
        <v>9417</v>
      </c>
      <c r="E2579" s="28" t="s">
        <v>974</v>
      </c>
      <c r="F2579" s="28" t="s">
        <v>3738</v>
      </c>
      <c r="G2579" s="27">
        <v>40567</v>
      </c>
      <c r="H2579" s="26">
        <v>9.9</v>
      </c>
      <c r="I2579" s="26" t="s">
        <v>3</v>
      </c>
      <c r="J2579" s="26" t="s">
        <v>2946</v>
      </c>
      <c r="K2579" s="27"/>
      <c r="L2579" s="27"/>
      <c r="M2579" s="27"/>
      <c r="N2579" s="27"/>
      <c r="O2579" s="26"/>
      <c r="P2579" s="26" t="s">
        <v>8109</v>
      </c>
      <c r="Q2579" s="26"/>
    </row>
    <row r="2580" spans="1:17" x14ac:dyDescent="0.25">
      <c r="A2580" s="26">
        <v>3473</v>
      </c>
      <c r="B2580" s="26">
        <v>205</v>
      </c>
      <c r="C2580" s="26" t="s">
        <v>0</v>
      </c>
      <c r="D2580" s="26" t="s">
        <v>9417</v>
      </c>
      <c r="E2580" s="28" t="s">
        <v>974</v>
      </c>
      <c r="F2580" s="28" t="s">
        <v>3739</v>
      </c>
      <c r="G2580" s="27">
        <v>40567</v>
      </c>
      <c r="H2580" s="26">
        <v>10</v>
      </c>
      <c r="I2580" s="26" t="s">
        <v>3</v>
      </c>
      <c r="J2580" s="26" t="s">
        <v>3740</v>
      </c>
      <c r="K2580" s="27"/>
      <c r="L2580" s="27"/>
      <c r="M2580" s="27"/>
      <c r="N2580" s="27"/>
      <c r="O2580" s="26"/>
      <c r="P2580" s="26" t="s">
        <v>8110</v>
      </c>
      <c r="Q2580" s="26"/>
    </row>
    <row r="2581" spans="1:17" x14ac:dyDescent="0.25">
      <c r="A2581" s="26">
        <v>3474</v>
      </c>
      <c r="B2581" s="26">
        <v>206</v>
      </c>
      <c r="C2581" s="26" t="s">
        <v>0</v>
      </c>
      <c r="D2581" s="26" t="s">
        <v>9417</v>
      </c>
      <c r="E2581" s="28" t="s">
        <v>974</v>
      </c>
      <c r="F2581" s="28" t="s">
        <v>3741</v>
      </c>
      <c r="G2581" s="27">
        <v>40567</v>
      </c>
      <c r="H2581" s="26">
        <v>9.99</v>
      </c>
      <c r="I2581" s="26" t="s">
        <v>3</v>
      </c>
      <c r="J2581" s="26" t="s">
        <v>2987</v>
      </c>
      <c r="K2581" s="27"/>
      <c r="L2581" s="27"/>
      <c r="M2581" s="27"/>
      <c r="N2581" s="27"/>
      <c r="O2581" s="26"/>
      <c r="P2581" s="26" t="s">
        <v>8111</v>
      </c>
      <c r="Q2581" s="26"/>
    </row>
    <row r="2582" spans="1:17" x14ac:dyDescent="0.25">
      <c r="A2582" s="26">
        <v>3475</v>
      </c>
      <c r="B2582" s="26">
        <v>207</v>
      </c>
      <c r="C2582" s="26" t="s">
        <v>0</v>
      </c>
      <c r="D2582" s="26" t="s">
        <v>9417</v>
      </c>
      <c r="E2582" s="28" t="s">
        <v>974</v>
      </c>
      <c r="F2582" s="28" t="s">
        <v>3736</v>
      </c>
      <c r="G2582" s="27">
        <v>40567</v>
      </c>
      <c r="H2582" s="26">
        <v>9.99</v>
      </c>
      <c r="I2582" s="26" t="s">
        <v>3</v>
      </c>
      <c r="J2582" s="26" t="s">
        <v>2987</v>
      </c>
      <c r="K2582" s="27"/>
      <c r="L2582" s="27"/>
      <c r="M2582" s="27"/>
      <c r="N2582" s="27"/>
      <c r="O2582" s="26"/>
      <c r="P2582" s="26" t="s">
        <v>8107</v>
      </c>
      <c r="Q2582" s="26"/>
    </row>
    <row r="2583" spans="1:17" x14ac:dyDescent="0.25">
      <c r="A2583" s="26">
        <v>3476</v>
      </c>
      <c r="B2583" s="26">
        <v>208</v>
      </c>
      <c r="C2583" s="26" t="s">
        <v>0</v>
      </c>
      <c r="D2583" s="26" t="s">
        <v>9417</v>
      </c>
      <c r="E2583" s="28" t="s">
        <v>974</v>
      </c>
      <c r="F2583" s="28" t="s">
        <v>3742</v>
      </c>
      <c r="G2583" s="27">
        <v>40567</v>
      </c>
      <c r="H2583" s="26">
        <v>9.9</v>
      </c>
      <c r="I2583" s="26" t="s">
        <v>3</v>
      </c>
      <c r="J2583" s="26" t="s">
        <v>3743</v>
      </c>
      <c r="K2583" s="27"/>
      <c r="L2583" s="27"/>
      <c r="M2583" s="27"/>
      <c r="N2583" s="27"/>
      <c r="O2583" s="26"/>
      <c r="P2583" s="26" t="s">
        <v>8112</v>
      </c>
      <c r="Q2583" s="26"/>
    </row>
    <row r="2584" spans="1:17" x14ac:dyDescent="0.25">
      <c r="A2584" s="26">
        <v>3477</v>
      </c>
      <c r="B2584" s="26">
        <v>209</v>
      </c>
      <c r="C2584" s="26" t="s">
        <v>0</v>
      </c>
      <c r="D2584" s="26" t="s">
        <v>9417</v>
      </c>
      <c r="E2584" s="28" t="s">
        <v>974</v>
      </c>
      <c r="F2584" s="28" t="s">
        <v>3744</v>
      </c>
      <c r="G2584" s="27">
        <v>40567</v>
      </c>
      <c r="H2584" s="26">
        <v>9.8699999999999992</v>
      </c>
      <c r="I2584" s="26" t="s">
        <v>3</v>
      </c>
      <c r="J2584" s="26" t="s">
        <v>3499</v>
      </c>
      <c r="K2584" s="27"/>
      <c r="L2584" s="27"/>
      <c r="M2584" s="27"/>
      <c r="N2584" s="27"/>
      <c r="O2584" s="26"/>
      <c r="P2584" s="26" t="s">
        <v>8113</v>
      </c>
      <c r="Q2584" s="26"/>
    </row>
    <row r="2585" spans="1:17" x14ac:dyDescent="0.25">
      <c r="A2585" s="26">
        <v>3478</v>
      </c>
      <c r="B2585" s="26">
        <v>210</v>
      </c>
      <c r="C2585" s="26" t="s">
        <v>0</v>
      </c>
      <c r="D2585" s="26" t="s">
        <v>9418</v>
      </c>
      <c r="E2585" s="28" t="s">
        <v>974</v>
      </c>
      <c r="F2585" s="28" t="s">
        <v>3745</v>
      </c>
      <c r="G2585" s="27">
        <v>40567</v>
      </c>
      <c r="H2585" s="26">
        <v>4.83</v>
      </c>
      <c r="I2585" s="26" t="s">
        <v>3</v>
      </c>
      <c r="J2585" s="26" t="s">
        <v>3746</v>
      </c>
      <c r="K2585" s="27">
        <v>42514</v>
      </c>
      <c r="L2585" s="27"/>
      <c r="M2585" s="27"/>
      <c r="N2585" s="27"/>
      <c r="O2585" s="26"/>
      <c r="P2585" s="26" t="s">
        <v>8870</v>
      </c>
      <c r="Q2585" s="26">
        <v>4.83</v>
      </c>
    </row>
    <row r="2586" spans="1:17" x14ac:dyDescent="0.25">
      <c r="A2586" s="26">
        <v>3479</v>
      </c>
      <c r="B2586" s="26">
        <v>211</v>
      </c>
      <c r="C2586" s="26" t="s">
        <v>0</v>
      </c>
      <c r="D2586" s="26" t="s">
        <v>9418</v>
      </c>
      <c r="E2586" s="28" t="s">
        <v>974</v>
      </c>
      <c r="F2586" s="28" t="s">
        <v>3747</v>
      </c>
      <c r="G2586" s="27">
        <v>40567</v>
      </c>
      <c r="H2586" s="26">
        <v>9.9</v>
      </c>
      <c r="I2586" s="26" t="s">
        <v>3</v>
      </c>
      <c r="J2586" s="26" t="s">
        <v>3748</v>
      </c>
      <c r="K2586" s="27"/>
      <c r="L2586" s="27"/>
      <c r="M2586" s="27"/>
      <c r="N2586" s="27"/>
      <c r="O2586" s="26"/>
      <c r="P2586" s="26" t="s">
        <v>8114</v>
      </c>
      <c r="Q2586" s="26"/>
    </row>
    <row r="2587" spans="1:17" x14ac:dyDescent="0.25">
      <c r="A2587" s="26">
        <v>3480</v>
      </c>
      <c r="B2587" s="26">
        <v>212</v>
      </c>
      <c r="C2587" s="26" t="s">
        <v>0</v>
      </c>
      <c r="D2587" s="26" t="s">
        <v>9418</v>
      </c>
      <c r="E2587" s="28" t="s">
        <v>974</v>
      </c>
      <c r="F2587" s="28" t="s">
        <v>3749</v>
      </c>
      <c r="G2587" s="27">
        <v>40567</v>
      </c>
      <c r="H2587" s="26">
        <v>3.84</v>
      </c>
      <c r="I2587" s="26" t="s">
        <v>3</v>
      </c>
      <c r="J2587" s="26" t="s">
        <v>3750</v>
      </c>
      <c r="K2587" s="27">
        <v>42514</v>
      </c>
      <c r="L2587" s="27">
        <v>42606</v>
      </c>
      <c r="M2587" s="27">
        <v>42724</v>
      </c>
      <c r="N2587" s="27"/>
      <c r="O2587" s="26"/>
      <c r="P2587" s="26"/>
      <c r="Q2587" s="26"/>
    </row>
    <row r="2588" spans="1:17" x14ac:dyDescent="0.25">
      <c r="A2588" s="26">
        <v>3481</v>
      </c>
      <c r="B2588" s="26">
        <v>213</v>
      </c>
      <c r="C2588" s="26" t="s">
        <v>0</v>
      </c>
      <c r="D2588" s="26" t="s">
        <v>9418</v>
      </c>
      <c r="E2588" s="28" t="s">
        <v>974</v>
      </c>
      <c r="F2588" s="28" t="s">
        <v>3751</v>
      </c>
      <c r="G2588" s="27">
        <v>40567</v>
      </c>
      <c r="H2588" s="26">
        <v>7.2</v>
      </c>
      <c r="I2588" s="26" t="s">
        <v>3</v>
      </c>
      <c r="J2588" s="26" t="s">
        <v>3750</v>
      </c>
      <c r="K2588" s="27"/>
      <c r="L2588" s="27"/>
      <c r="M2588" s="27"/>
      <c r="N2588" s="27"/>
      <c r="O2588" s="26"/>
      <c r="P2588" s="26" t="s">
        <v>8115</v>
      </c>
      <c r="Q2588" s="26"/>
    </row>
    <row r="2589" spans="1:17" x14ac:dyDescent="0.25">
      <c r="A2589" s="26">
        <v>3482</v>
      </c>
      <c r="B2589" s="26">
        <v>214</v>
      </c>
      <c r="C2589" s="26" t="s">
        <v>0</v>
      </c>
      <c r="D2589" s="26" t="s">
        <v>9418</v>
      </c>
      <c r="E2589" s="28" t="s">
        <v>974</v>
      </c>
      <c r="F2589" s="28" t="s">
        <v>3752</v>
      </c>
      <c r="G2589" s="27">
        <v>40567</v>
      </c>
      <c r="H2589" s="26">
        <v>9.84</v>
      </c>
      <c r="I2589" s="26" t="s">
        <v>3</v>
      </c>
      <c r="J2589" s="26" t="s">
        <v>3750</v>
      </c>
      <c r="K2589" s="27">
        <v>42514</v>
      </c>
      <c r="L2589" s="27"/>
      <c r="M2589" s="27"/>
      <c r="N2589" s="27"/>
      <c r="O2589" s="26"/>
      <c r="P2589" s="26" t="s">
        <v>8871</v>
      </c>
      <c r="Q2589" s="26">
        <v>9.84</v>
      </c>
    </row>
    <row r="2590" spans="1:17" x14ac:dyDescent="0.25">
      <c r="A2590" s="26">
        <v>3483</v>
      </c>
      <c r="B2590" s="26">
        <v>215</v>
      </c>
      <c r="C2590" s="26" t="s">
        <v>0</v>
      </c>
      <c r="D2590" s="26" t="s">
        <v>9418</v>
      </c>
      <c r="E2590" s="28" t="s">
        <v>974</v>
      </c>
      <c r="F2590" s="28" t="s">
        <v>3769</v>
      </c>
      <c r="G2590" s="27">
        <v>40567</v>
      </c>
      <c r="H2590" s="26">
        <v>9.9</v>
      </c>
      <c r="I2590" s="26" t="s">
        <v>3</v>
      </c>
      <c r="J2590" s="26" t="s">
        <v>2764</v>
      </c>
      <c r="K2590" s="27"/>
      <c r="L2590" s="27"/>
      <c r="M2590" s="27"/>
      <c r="N2590" s="27"/>
      <c r="O2590" s="26"/>
      <c r="P2590" s="26" t="s">
        <v>8118</v>
      </c>
      <c r="Q2590" s="26"/>
    </row>
    <row r="2591" spans="1:17" x14ac:dyDescent="0.25">
      <c r="A2591" s="26">
        <v>3484</v>
      </c>
      <c r="B2591" s="26">
        <v>216</v>
      </c>
      <c r="C2591" s="26" t="s">
        <v>0</v>
      </c>
      <c r="D2591" s="26" t="s">
        <v>9418</v>
      </c>
      <c r="E2591" s="28" t="s">
        <v>974</v>
      </c>
      <c r="F2591" s="28" t="s">
        <v>3753</v>
      </c>
      <c r="G2591" s="27">
        <v>40567</v>
      </c>
      <c r="H2591" s="26">
        <v>9.8699999999999992</v>
      </c>
      <c r="I2591" s="26" t="s">
        <v>3</v>
      </c>
      <c r="J2591" s="26" t="s">
        <v>3754</v>
      </c>
      <c r="K2591" s="27"/>
      <c r="L2591" s="27"/>
      <c r="M2591" s="27"/>
      <c r="N2591" s="27"/>
      <c r="O2591" s="26"/>
      <c r="P2591" s="26" t="s">
        <v>8116</v>
      </c>
      <c r="Q2591" s="26"/>
    </row>
    <row r="2592" spans="1:17" x14ac:dyDescent="0.25">
      <c r="A2592" s="26">
        <v>3485</v>
      </c>
      <c r="B2592" s="26">
        <v>217</v>
      </c>
      <c r="C2592" s="26" t="s">
        <v>0</v>
      </c>
      <c r="D2592" s="26" t="s">
        <v>9418</v>
      </c>
      <c r="E2592" s="28" t="s">
        <v>974</v>
      </c>
      <c r="F2592" s="28" t="s">
        <v>3755</v>
      </c>
      <c r="G2592" s="27">
        <v>40567</v>
      </c>
      <c r="H2592" s="26">
        <v>9.84</v>
      </c>
      <c r="I2592" s="26" t="s">
        <v>3</v>
      </c>
      <c r="J2592" s="26" t="s">
        <v>3756</v>
      </c>
      <c r="K2592" s="27"/>
      <c r="L2592" s="27"/>
      <c r="M2592" s="27"/>
      <c r="N2592" s="27"/>
      <c r="O2592" s="26"/>
      <c r="P2592" s="26" t="s">
        <v>8117</v>
      </c>
      <c r="Q2592" s="26"/>
    </row>
    <row r="2593" spans="1:17" x14ac:dyDescent="0.25">
      <c r="A2593" s="26">
        <v>3486</v>
      </c>
      <c r="B2593" s="26">
        <v>5994</v>
      </c>
      <c r="C2593" s="26" t="s">
        <v>0</v>
      </c>
      <c r="D2593" s="26" t="s">
        <v>9415</v>
      </c>
      <c r="E2593" s="28" t="s">
        <v>974</v>
      </c>
      <c r="F2593" s="28" t="s">
        <v>3770</v>
      </c>
      <c r="G2593" s="27">
        <v>40567</v>
      </c>
      <c r="H2593" s="26">
        <v>9.6</v>
      </c>
      <c r="I2593" s="26" t="s">
        <v>3</v>
      </c>
      <c r="J2593" s="26" t="s">
        <v>8892</v>
      </c>
      <c r="K2593" s="27">
        <v>40800</v>
      </c>
      <c r="L2593" s="27">
        <v>40885</v>
      </c>
      <c r="M2593" s="27"/>
      <c r="N2593" s="27"/>
      <c r="O2593" s="26"/>
      <c r="P2593" s="26"/>
      <c r="Q2593" s="26"/>
    </row>
    <row r="2594" spans="1:17" x14ac:dyDescent="0.25">
      <c r="A2594" s="26">
        <v>3487</v>
      </c>
      <c r="B2594" s="26">
        <v>5153</v>
      </c>
      <c r="C2594" s="26" t="s">
        <v>0</v>
      </c>
      <c r="D2594" s="26" t="s">
        <v>9416</v>
      </c>
      <c r="E2594" s="28" t="s">
        <v>974</v>
      </c>
      <c r="F2594" s="28" t="s">
        <v>3782</v>
      </c>
      <c r="G2594" s="27">
        <v>40567</v>
      </c>
      <c r="H2594" s="26">
        <v>9.8000000000000007</v>
      </c>
      <c r="I2594" s="26" t="s">
        <v>3</v>
      </c>
      <c r="J2594" s="26" t="s">
        <v>1380</v>
      </c>
      <c r="K2594" s="27">
        <v>40604</v>
      </c>
      <c r="L2594" s="27">
        <v>40697</v>
      </c>
      <c r="M2594" s="27"/>
      <c r="N2594" s="27">
        <v>41033</v>
      </c>
      <c r="O2594" s="26">
        <v>9.8000000000000007</v>
      </c>
      <c r="P2594" s="26"/>
      <c r="Q2594" s="26"/>
    </row>
    <row r="2595" spans="1:17" x14ac:dyDescent="0.25">
      <c r="A2595" s="26">
        <v>3488</v>
      </c>
      <c r="B2595" s="26">
        <v>5154</v>
      </c>
      <c r="C2595" s="26" t="s">
        <v>0</v>
      </c>
      <c r="D2595" s="26" t="s">
        <v>9416</v>
      </c>
      <c r="E2595" s="28" t="s">
        <v>974</v>
      </c>
      <c r="F2595" s="28" t="s">
        <v>3783</v>
      </c>
      <c r="G2595" s="27">
        <v>40567</v>
      </c>
      <c r="H2595" s="26">
        <v>6.24</v>
      </c>
      <c r="I2595" s="26" t="s">
        <v>3</v>
      </c>
      <c r="J2595" s="26" t="s">
        <v>3784</v>
      </c>
      <c r="K2595" s="27">
        <v>40616</v>
      </c>
      <c r="L2595" s="27">
        <v>40710</v>
      </c>
      <c r="M2595" s="27"/>
      <c r="N2595" s="27">
        <v>40856</v>
      </c>
      <c r="O2595" s="26">
        <v>6.24</v>
      </c>
      <c r="P2595" s="26"/>
      <c r="Q2595" s="26"/>
    </row>
    <row r="2596" spans="1:17" x14ac:dyDescent="0.25">
      <c r="A2596" s="26">
        <v>3489</v>
      </c>
      <c r="B2596" s="26">
        <v>5155</v>
      </c>
      <c r="C2596" s="26" t="s">
        <v>0</v>
      </c>
      <c r="D2596" s="26" t="s">
        <v>9416</v>
      </c>
      <c r="E2596" s="28" t="s">
        <v>974</v>
      </c>
      <c r="F2596" s="28" t="s">
        <v>3785</v>
      </c>
      <c r="G2596" s="27">
        <v>40567</v>
      </c>
      <c r="H2596" s="26">
        <v>9.89</v>
      </c>
      <c r="I2596" s="26" t="s">
        <v>3</v>
      </c>
      <c r="J2596" s="26" t="s">
        <v>3786</v>
      </c>
      <c r="K2596" s="27">
        <v>40616</v>
      </c>
      <c r="L2596" s="27">
        <v>40695</v>
      </c>
      <c r="M2596" s="27"/>
      <c r="N2596" s="27">
        <v>40829</v>
      </c>
      <c r="O2596" s="26">
        <v>9.89</v>
      </c>
      <c r="P2596" s="26"/>
      <c r="Q2596" s="26"/>
    </row>
    <row r="2597" spans="1:17" x14ac:dyDescent="0.25">
      <c r="A2597" s="26">
        <v>3490</v>
      </c>
      <c r="B2597" s="26">
        <v>5156</v>
      </c>
      <c r="C2597" s="26" t="s">
        <v>0</v>
      </c>
      <c r="D2597" s="26" t="s">
        <v>9416</v>
      </c>
      <c r="E2597" s="28" t="s">
        <v>974</v>
      </c>
      <c r="F2597" s="28" t="s">
        <v>3787</v>
      </c>
      <c r="G2597" s="27">
        <v>40567</v>
      </c>
      <c r="H2597" s="26">
        <v>9.99</v>
      </c>
      <c r="I2597" s="26" t="s">
        <v>3</v>
      </c>
      <c r="J2597" s="26" t="s">
        <v>3788</v>
      </c>
      <c r="K2597" s="27">
        <v>40613</v>
      </c>
      <c r="L2597" s="27">
        <v>40704</v>
      </c>
      <c r="M2597" s="27"/>
      <c r="N2597" s="27">
        <v>40815</v>
      </c>
      <c r="O2597" s="26">
        <v>9.99</v>
      </c>
      <c r="P2597" s="26"/>
      <c r="Q2597" s="26"/>
    </row>
    <row r="2598" spans="1:17" x14ac:dyDescent="0.25">
      <c r="A2598" s="26">
        <v>3491</v>
      </c>
      <c r="B2598" s="26">
        <v>5157</v>
      </c>
      <c r="C2598" s="26" t="s">
        <v>0</v>
      </c>
      <c r="D2598" s="26" t="s">
        <v>9416</v>
      </c>
      <c r="E2598" s="28" t="s">
        <v>974</v>
      </c>
      <c r="F2598" s="28" t="s">
        <v>3789</v>
      </c>
      <c r="G2598" s="27">
        <v>40567</v>
      </c>
      <c r="H2598" s="26">
        <v>4.9400000000000004</v>
      </c>
      <c r="I2598" s="26" t="s">
        <v>3</v>
      </c>
      <c r="J2598" s="26" t="s">
        <v>3790</v>
      </c>
      <c r="K2598" s="27">
        <v>40617</v>
      </c>
      <c r="L2598" s="27">
        <v>40665</v>
      </c>
      <c r="M2598" s="27"/>
      <c r="N2598" s="27">
        <v>40736</v>
      </c>
      <c r="O2598" s="26">
        <v>4.9400000000000004</v>
      </c>
      <c r="P2598" s="26"/>
      <c r="Q2598" s="26"/>
    </row>
    <row r="2599" spans="1:17" x14ac:dyDescent="0.25">
      <c r="A2599" s="26">
        <v>3492</v>
      </c>
      <c r="B2599" s="26">
        <v>5158</v>
      </c>
      <c r="C2599" s="26" t="s">
        <v>0</v>
      </c>
      <c r="D2599" s="26" t="s">
        <v>9416</v>
      </c>
      <c r="E2599" s="28" t="s">
        <v>974</v>
      </c>
      <c r="F2599" s="28" t="s">
        <v>3791</v>
      </c>
      <c r="G2599" s="27">
        <v>40567</v>
      </c>
      <c r="H2599" s="26">
        <v>9.8699999999999992</v>
      </c>
      <c r="I2599" s="26" t="s">
        <v>3</v>
      </c>
      <c r="J2599" s="26" t="s">
        <v>3792</v>
      </c>
      <c r="K2599" s="27">
        <v>40648</v>
      </c>
      <c r="L2599" s="27">
        <v>40676</v>
      </c>
      <c r="M2599" s="27"/>
      <c r="N2599" s="27">
        <v>40830</v>
      </c>
      <c r="O2599" s="26">
        <v>9.8699999999999992</v>
      </c>
      <c r="P2599" s="26"/>
      <c r="Q2599" s="26"/>
    </row>
    <row r="2600" spans="1:17" x14ac:dyDescent="0.25">
      <c r="A2600" s="26">
        <v>3493</v>
      </c>
      <c r="B2600" s="26">
        <v>5159</v>
      </c>
      <c r="C2600" s="26" t="s">
        <v>0</v>
      </c>
      <c r="D2600" s="26" t="s">
        <v>9416</v>
      </c>
      <c r="E2600" s="28" t="s">
        <v>974</v>
      </c>
      <c r="F2600" s="28" t="s">
        <v>3793</v>
      </c>
      <c r="G2600" s="27">
        <v>40567</v>
      </c>
      <c r="H2600" s="26">
        <v>9.8699999999999992</v>
      </c>
      <c r="I2600" s="26" t="s">
        <v>3</v>
      </c>
      <c r="J2600" s="26" t="s">
        <v>3794</v>
      </c>
      <c r="K2600" s="27">
        <v>40648</v>
      </c>
      <c r="L2600" s="27">
        <v>40702</v>
      </c>
      <c r="M2600" s="27"/>
      <c r="N2600" s="27">
        <v>40830</v>
      </c>
      <c r="O2600" s="26">
        <v>9.8699999999999992</v>
      </c>
      <c r="P2600" s="26"/>
      <c r="Q2600" s="26"/>
    </row>
    <row r="2601" spans="1:17" x14ac:dyDescent="0.25">
      <c r="A2601" s="26">
        <v>3494</v>
      </c>
      <c r="B2601" s="26">
        <v>5160</v>
      </c>
      <c r="C2601" s="26" t="s">
        <v>0</v>
      </c>
      <c r="D2601" s="26" t="s">
        <v>9416</v>
      </c>
      <c r="E2601" s="28" t="s">
        <v>974</v>
      </c>
      <c r="F2601" s="28" t="s">
        <v>3795</v>
      </c>
      <c r="G2601" s="27">
        <v>40567</v>
      </c>
      <c r="H2601" s="26">
        <v>6.48</v>
      </c>
      <c r="I2601" s="26" t="s">
        <v>3</v>
      </c>
      <c r="J2601" s="26" t="s">
        <v>3796</v>
      </c>
      <c r="K2601" s="27">
        <v>40606</v>
      </c>
      <c r="L2601" s="27">
        <v>40697</v>
      </c>
      <c r="M2601" s="27"/>
      <c r="N2601" s="27">
        <v>40827</v>
      </c>
      <c r="O2601" s="26">
        <v>6.48</v>
      </c>
      <c r="P2601" s="26"/>
      <c r="Q2601" s="26"/>
    </row>
    <row r="2602" spans="1:17" x14ac:dyDescent="0.25">
      <c r="A2602" s="26">
        <v>3495</v>
      </c>
      <c r="B2602" s="26">
        <v>5161</v>
      </c>
      <c r="C2602" s="26" t="s">
        <v>0</v>
      </c>
      <c r="D2602" s="26" t="s">
        <v>9416</v>
      </c>
      <c r="E2602" s="28" t="s">
        <v>974</v>
      </c>
      <c r="F2602" s="28" t="s">
        <v>3797</v>
      </c>
      <c r="G2602" s="27">
        <v>40567</v>
      </c>
      <c r="H2602" s="26">
        <v>7.2</v>
      </c>
      <c r="I2602" s="26" t="s">
        <v>3</v>
      </c>
      <c r="J2602" s="26" t="s">
        <v>3798</v>
      </c>
      <c r="K2602" s="27">
        <v>40616</v>
      </c>
      <c r="L2602" s="27">
        <v>40708</v>
      </c>
      <c r="M2602" s="27"/>
      <c r="N2602" s="27">
        <v>40872</v>
      </c>
      <c r="O2602" s="26">
        <v>7.2</v>
      </c>
      <c r="P2602" s="26"/>
      <c r="Q2602" s="26"/>
    </row>
    <row r="2603" spans="1:17" x14ac:dyDescent="0.25">
      <c r="A2603" s="26">
        <v>3496</v>
      </c>
      <c r="B2603" s="26">
        <v>5162</v>
      </c>
      <c r="C2603" s="26" t="s">
        <v>0</v>
      </c>
      <c r="D2603" s="26" t="s">
        <v>9416</v>
      </c>
      <c r="E2603" s="28" t="s">
        <v>974</v>
      </c>
      <c r="F2603" s="28" t="s">
        <v>3799</v>
      </c>
      <c r="G2603" s="27">
        <v>40567</v>
      </c>
      <c r="H2603" s="26">
        <v>9.84</v>
      </c>
      <c r="I2603" s="26" t="s">
        <v>3</v>
      </c>
      <c r="J2603" s="26" t="s">
        <v>3800</v>
      </c>
      <c r="K2603" s="27">
        <v>40604</v>
      </c>
      <c r="L2603" s="27">
        <v>40696</v>
      </c>
      <c r="M2603" s="27"/>
      <c r="N2603" s="27">
        <v>40809</v>
      </c>
      <c r="O2603" s="26">
        <v>9.84</v>
      </c>
      <c r="P2603" s="26"/>
      <c r="Q2603" s="26"/>
    </row>
    <row r="2604" spans="1:17" x14ac:dyDescent="0.25">
      <c r="A2604" s="26">
        <v>3497</v>
      </c>
      <c r="B2604" s="26">
        <v>5163</v>
      </c>
      <c r="C2604" s="26" t="s">
        <v>0</v>
      </c>
      <c r="D2604" s="26" t="s">
        <v>9416</v>
      </c>
      <c r="E2604" s="28" t="s">
        <v>974</v>
      </c>
      <c r="F2604" s="28" t="s">
        <v>3801</v>
      </c>
      <c r="G2604" s="27">
        <v>40567</v>
      </c>
      <c r="H2604" s="26">
        <v>9.99</v>
      </c>
      <c r="I2604" s="26" t="s">
        <v>3</v>
      </c>
      <c r="J2604" s="26" t="s">
        <v>3802</v>
      </c>
      <c r="K2604" s="27">
        <v>40616</v>
      </c>
      <c r="L2604" s="27">
        <v>40667</v>
      </c>
      <c r="M2604" s="27"/>
      <c r="N2604" s="27">
        <v>40745</v>
      </c>
      <c r="O2604" s="26">
        <v>9.99</v>
      </c>
      <c r="P2604" s="26"/>
      <c r="Q2604" s="26"/>
    </row>
    <row r="2605" spans="1:17" x14ac:dyDescent="0.25">
      <c r="A2605" s="26">
        <v>3498</v>
      </c>
      <c r="B2605" s="26">
        <v>5111</v>
      </c>
      <c r="C2605" s="26" t="s">
        <v>0</v>
      </c>
      <c r="D2605" s="26" t="s">
        <v>9415</v>
      </c>
      <c r="E2605" s="28" t="s">
        <v>974</v>
      </c>
      <c r="F2605" s="28" t="s">
        <v>3803</v>
      </c>
      <c r="G2605" s="27">
        <v>40567</v>
      </c>
      <c r="H2605" s="26">
        <v>9.8800000000000008</v>
      </c>
      <c r="I2605" s="26" t="s">
        <v>3</v>
      </c>
      <c r="J2605" s="26" t="s">
        <v>8872</v>
      </c>
      <c r="K2605" s="27">
        <v>40798</v>
      </c>
      <c r="L2605" s="27">
        <v>40827</v>
      </c>
      <c r="M2605" s="27"/>
      <c r="N2605" s="27">
        <v>41008</v>
      </c>
      <c r="O2605" s="26">
        <v>9.8800000000000008</v>
      </c>
      <c r="P2605" s="26"/>
      <c r="Q2605" s="26"/>
    </row>
    <row r="2606" spans="1:17" ht="30" x14ac:dyDescent="0.25">
      <c r="A2606" s="26">
        <v>3499</v>
      </c>
      <c r="B2606" s="26">
        <v>5112</v>
      </c>
      <c r="C2606" s="26" t="s">
        <v>0</v>
      </c>
      <c r="D2606" s="26" t="s">
        <v>9415</v>
      </c>
      <c r="E2606" s="28" t="s">
        <v>974</v>
      </c>
      <c r="F2606" s="28" t="s">
        <v>3804</v>
      </c>
      <c r="G2606" s="27">
        <v>40567</v>
      </c>
      <c r="H2606" s="26">
        <v>5.46</v>
      </c>
      <c r="I2606" s="26" t="s">
        <v>3</v>
      </c>
      <c r="J2606" s="26" t="s">
        <v>2836</v>
      </c>
      <c r="K2606" s="27">
        <v>40798</v>
      </c>
      <c r="L2606" s="27">
        <v>40886</v>
      </c>
      <c r="M2606" s="27"/>
      <c r="N2606" s="27">
        <v>41053</v>
      </c>
      <c r="O2606" s="26">
        <v>5.46</v>
      </c>
      <c r="P2606" s="26"/>
      <c r="Q2606" s="26"/>
    </row>
    <row r="2607" spans="1:17" x14ac:dyDescent="0.25">
      <c r="A2607" s="26">
        <v>3500</v>
      </c>
      <c r="B2607" s="26">
        <v>5113</v>
      </c>
      <c r="C2607" s="26" t="s">
        <v>0</v>
      </c>
      <c r="D2607" s="26" t="s">
        <v>9415</v>
      </c>
      <c r="E2607" s="28" t="s">
        <v>974</v>
      </c>
      <c r="F2607" s="28" t="s">
        <v>3805</v>
      </c>
      <c r="G2607" s="27">
        <v>40567</v>
      </c>
      <c r="H2607" s="26">
        <v>9.99</v>
      </c>
      <c r="I2607" s="26" t="s">
        <v>3</v>
      </c>
      <c r="J2607" s="26" t="s">
        <v>3806</v>
      </c>
      <c r="K2607" s="27">
        <v>40798</v>
      </c>
      <c r="L2607" s="27">
        <v>40885</v>
      </c>
      <c r="M2607" s="27"/>
      <c r="N2607" s="27">
        <v>41005</v>
      </c>
      <c r="O2607" s="26">
        <v>9.99</v>
      </c>
      <c r="P2607" s="26"/>
      <c r="Q2607" s="26"/>
    </row>
    <row r="2608" spans="1:17" x14ac:dyDescent="0.25">
      <c r="A2608" s="26">
        <v>3501</v>
      </c>
      <c r="B2608" s="26">
        <v>5114</v>
      </c>
      <c r="C2608" s="26" t="s">
        <v>0</v>
      </c>
      <c r="D2608" s="26" t="s">
        <v>9415</v>
      </c>
      <c r="E2608" s="28" t="s">
        <v>974</v>
      </c>
      <c r="F2608" s="28" t="s">
        <v>3807</v>
      </c>
      <c r="G2608" s="27">
        <v>40567</v>
      </c>
      <c r="H2608" s="26">
        <v>6.34</v>
      </c>
      <c r="I2608" s="26" t="s">
        <v>3</v>
      </c>
      <c r="J2608" s="26" t="s">
        <v>3808</v>
      </c>
      <c r="K2608" s="27">
        <v>40793</v>
      </c>
      <c r="L2608" s="27">
        <v>40855</v>
      </c>
      <c r="M2608" s="27"/>
      <c r="N2608" s="27">
        <v>40912</v>
      </c>
      <c r="O2608" s="26">
        <v>6.34</v>
      </c>
      <c r="P2608" s="26"/>
      <c r="Q2608" s="26"/>
    </row>
    <row r="2609" spans="1:17" x14ac:dyDescent="0.25">
      <c r="A2609" s="26">
        <v>3502</v>
      </c>
      <c r="B2609" s="26">
        <v>5115</v>
      </c>
      <c r="C2609" s="26" t="s">
        <v>0</v>
      </c>
      <c r="D2609" s="26" t="s">
        <v>9415</v>
      </c>
      <c r="E2609" s="28" t="s">
        <v>974</v>
      </c>
      <c r="F2609" s="28" t="s">
        <v>3809</v>
      </c>
      <c r="G2609" s="27">
        <v>40567</v>
      </c>
      <c r="H2609" s="26">
        <v>9.8699999999999992</v>
      </c>
      <c r="I2609" s="26" t="s">
        <v>3</v>
      </c>
      <c r="J2609" s="26" t="s">
        <v>3810</v>
      </c>
      <c r="K2609" s="27">
        <v>40795</v>
      </c>
      <c r="L2609" s="27">
        <v>40807</v>
      </c>
      <c r="M2609" s="27"/>
      <c r="N2609" s="27">
        <v>40857</v>
      </c>
      <c r="O2609" s="26">
        <v>9.8699999999999992</v>
      </c>
      <c r="P2609" s="26"/>
      <c r="Q2609" s="26"/>
    </row>
    <row r="2610" spans="1:17" x14ac:dyDescent="0.25">
      <c r="A2610" s="26">
        <v>3503</v>
      </c>
      <c r="B2610" s="26">
        <v>5116</v>
      </c>
      <c r="C2610" s="26" t="s">
        <v>0</v>
      </c>
      <c r="D2610" s="26" t="s">
        <v>9415</v>
      </c>
      <c r="E2610" s="28" t="s">
        <v>974</v>
      </c>
      <c r="F2610" s="28" t="s">
        <v>1457</v>
      </c>
      <c r="G2610" s="27">
        <v>40567</v>
      </c>
      <c r="H2610" s="26">
        <v>3.68</v>
      </c>
      <c r="I2610" s="26" t="s">
        <v>3</v>
      </c>
      <c r="J2610" s="26" t="s">
        <v>3290</v>
      </c>
      <c r="K2610" s="27">
        <v>40795</v>
      </c>
      <c r="L2610" s="27">
        <v>40886</v>
      </c>
      <c r="M2610" s="27"/>
      <c r="N2610" s="27">
        <v>41039</v>
      </c>
      <c r="O2610" s="26">
        <v>3.68</v>
      </c>
      <c r="P2610" s="26"/>
      <c r="Q2610" s="26"/>
    </row>
    <row r="2611" spans="1:17" x14ac:dyDescent="0.25">
      <c r="A2611" s="26">
        <v>3504</v>
      </c>
      <c r="B2611" s="26">
        <v>5117</v>
      </c>
      <c r="C2611" s="26" t="s">
        <v>0</v>
      </c>
      <c r="D2611" s="26" t="s">
        <v>9415</v>
      </c>
      <c r="E2611" s="28" t="s">
        <v>974</v>
      </c>
      <c r="F2611" s="28" t="s">
        <v>3811</v>
      </c>
      <c r="G2611" s="27">
        <v>40567</v>
      </c>
      <c r="H2611" s="26">
        <v>10</v>
      </c>
      <c r="I2611" s="26" t="s">
        <v>3</v>
      </c>
      <c r="J2611" s="26" t="s">
        <v>8873</v>
      </c>
      <c r="K2611" s="27">
        <v>40795</v>
      </c>
      <c r="L2611" s="27">
        <v>40821</v>
      </c>
      <c r="M2611" s="27"/>
      <c r="N2611" s="27">
        <v>40892</v>
      </c>
      <c r="O2611" s="26">
        <v>10</v>
      </c>
      <c r="P2611" s="26"/>
      <c r="Q2611" s="26"/>
    </row>
    <row r="2612" spans="1:17" x14ac:dyDescent="0.25">
      <c r="A2612" s="26">
        <v>3505</v>
      </c>
      <c r="B2612" s="26">
        <v>5118</v>
      </c>
      <c r="C2612" s="26" t="s">
        <v>0</v>
      </c>
      <c r="D2612" s="26" t="s">
        <v>9415</v>
      </c>
      <c r="E2612" s="28" t="s">
        <v>974</v>
      </c>
      <c r="F2612" s="28" t="s">
        <v>3812</v>
      </c>
      <c r="G2612" s="27">
        <v>40567</v>
      </c>
      <c r="H2612" s="26">
        <v>4.8899999999999997</v>
      </c>
      <c r="I2612" s="26" t="s">
        <v>3</v>
      </c>
      <c r="J2612" s="26" t="s">
        <v>3813</v>
      </c>
      <c r="K2612" s="27">
        <v>40795</v>
      </c>
      <c r="L2612" s="27">
        <v>40816</v>
      </c>
      <c r="M2612" s="27"/>
      <c r="N2612" s="27">
        <v>40948</v>
      </c>
      <c r="O2612" s="26">
        <v>4.8899999999999997</v>
      </c>
      <c r="P2612" s="26"/>
      <c r="Q2612" s="26"/>
    </row>
    <row r="2613" spans="1:17" x14ac:dyDescent="0.25">
      <c r="A2613" s="26">
        <v>3506</v>
      </c>
      <c r="B2613" s="26">
        <v>5119</v>
      </c>
      <c r="C2613" s="26" t="s">
        <v>0</v>
      </c>
      <c r="D2613" s="26" t="s">
        <v>9415</v>
      </c>
      <c r="E2613" s="28" t="s">
        <v>974</v>
      </c>
      <c r="F2613" s="28" t="s">
        <v>1448</v>
      </c>
      <c r="G2613" s="27">
        <v>40567</v>
      </c>
      <c r="H2613" s="26">
        <v>9.75</v>
      </c>
      <c r="I2613" s="26" t="s">
        <v>3</v>
      </c>
      <c r="J2613" s="26" t="s">
        <v>8874</v>
      </c>
      <c r="K2613" s="27">
        <v>40799</v>
      </c>
      <c r="L2613" s="27">
        <v>40884</v>
      </c>
      <c r="M2613" s="27"/>
      <c r="N2613" s="27">
        <v>41089</v>
      </c>
      <c r="O2613" s="26">
        <v>9.75</v>
      </c>
      <c r="P2613" s="26"/>
      <c r="Q2613" s="26"/>
    </row>
    <row r="2614" spans="1:17" x14ac:dyDescent="0.25">
      <c r="A2614" s="26">
        <v>3507</v>
      </c>
      <c r="B2614" s="26">
        <v>5120</v>
      </c>
      <c r="C2614" s="26" t="s">
        <v>0</v>
      </c>
      <c r="D2614" s="26" t="s">
        <v>9415</v>
      </c>
      <c r="E2614" s="28" t="s">
        <v>974</v>
      </c>
      <c r="F2614" s="28" t="s">
        <v>3814</v>
      </c>
      <c r="G2614" s="27">
        <v>40567</v>
      </c>
      <c r="H2614" s="26">
        <v>8.51</v>
      </c>
      <c r="I2614" s="26" t="s">
        <v>3</v>
      </c>
      <c r="J2614" s="26" t="s">
        <v>3290</v>
      </c>
      <c r="K2614" s="27">
        <v>40799</v>
      </c>
      <c r="L2614" s="27">
        <v>40889</v>
      </c>
      <c r="M2614" s="27"/>
      <c r="N2614" s="27">
        <v>40976</v>
      </c>
      <c r="O2614" s="26">
        <v>8.51</v>
      </c>
      <c r="P2614" s="26"/>
      <c r="Q2614" s="26"/>
    </row>
    <row r="2615" spans="1:17" x14ac:dyDescent="0.25">
      <c r="A2615" s="26">
        <v>3508</v>
      </c>
      <c r="B2615" s="26">
        <v>5121</v>
      </c>
      <c r="C2615" s="26" t="s">
        <v>0</v>
      </c>
      <c r="D2615" s="26" t="s">
        <v>9415</v>
      </c>
      <c r="E2615" s="28" t="s">
        <v>974</v>
      </c>
      <c r="F2615" s="28" t="s">
        <v>3815</v>
      </c>
      <c r="G2615" s="27">
        <v>40567</v>
      </c>
      <c r="H2615" s="26">
        <v>2.25</v>
      </c>
      <c r="I2615" s="26" t="s">
        <v>3</v>
      </c>
      <c r="J2615" s="26" t="s">
        <v>8875</v>
      </c>
      <c r="K2615" s="27">
        <v>40799</v>
      </c>
      <c r="L2615" s="27">
        <v>40863</v>
      </c>
      <c r="M2615" s="27"/>
      <c r="N2615" s="27">
        <v>41090</v>
      </c>
      <c r="O2615" s="26">
        <v>2.25</v>
      </c>
      <c r="P2615" s="26"/>
      <c r="Q2615" s="26"/>
    </row>
    <row r="2616" spans="1:17" x14ac:dyDescent="0.25">
      <c r="A2616" s="26">
        <v>3509</v>
      </c>
      <c r="B2616" s="26">
        <v>5122</v>
      </c>
      <c r="C2616" s="26" t="s">
        <v>0</v>
      </c>
      <c r="D2616" s="26" t="s">
        <v>9415</v>
      </c>
      <c r="E2616" s="28" t="s">
        <v>974</v>
      </c>
      <c r="F2616" s="28" t="s">
        <v>3816</v>
      </c>
      <c r="G2616" s="27">
        <v>40567</v>
      </c>
      <c r="H2616" s="26">
        <v>9.6</v>
      </c>
      <c r="I2616" s="26" t="s">
        <v>3</v>
      </c>
      <c r="J2616" s="26" t="s">
        <v>8757</v>
      </c>
      <c r="K2616" s="27">
        <v>40799</v>
      </c>
      <c r="L2616" s="27">
        <v>40885</v>
      </c>
      <c r="M2616" s="27"/>
      <c r="N2616" s="27">
        <v>41072</v>
      </c>
      <c r="O2616" s="26">
        <v>9.6</v>
      </c>
      <c r="P2616" s="26"/>
      <c r="Q2616" s="26"/>
    </row>
    <row r="2617" spans="1:17" x14ac:dyDescent="0.25">
      <c r="A2617" s="26">
        <v>3510</v>
      </c>
      <c r="B2617" s="26">
        <v>5123</v>
      </c>
      <c r="C2617" s="26" t="s">
        <v>0</v>
      </c>
      <c r="D2617" s="26" t="s">
        <v>9415</v>
      </c>
      <c r="E2617" s="28" t="s">
        <v>974</v>
      </c>
      <c r="F2617" s="28" t="s">
        <v>3277</v>
      </c>
      <c r="G2617" s="27">
        <v>40567</v>
      </c>
      <c r="H2617" s="26">
        <v>9.9</v>
      </c>
      <c r="I2617" s="26" t="s">
        <v>3</v>
      </c>
      <c r="J2617" s="26" t="s">
        <v>8876</v>
      </c>
      <c r="K2617" s="27">
        <v>40799</v>
      </c>
      <c r="L2617" s="27">
        <v>40820</v>
      </c>
      <c r="M2617" s="27"/>
      <c r="N2617" s="27">
        <v>40882</v>
      </c>
      <c r="O2617" s="26">
        <v>9.9</v>
      </c>
      <c r="P2617" s="26"/>
      <c r="Q2617" s="26"/>
    </row>
    <row r="2618" spans="1:17" x14ac:dyDescent="0.25">
      <c r="A2618" s="26">
        <v>3511</v>
      </c>
      <c r="B2618" s="26">
        <v>5124</v>
      </c>
      <c r="C2618" s="26" t="s">
        <v>0</v>
      </c>
      <c r="D2618" s="26" t="s">
        <v>9415</v>
      </c>
      <c r="E2618" s="28" t="s">
        <v>974</v>
      </c>
      <c r="F2618" s="28" t="s">
        <v>3817</v>
      </c>
      <c r="G2618" s="27">
        <v>40567</v>
      </c>
      <c r="H2618" s="26">
        <v>9.84</v>
      </c>
      <c r="I2618" s="26" t="s">
        <v>3</v>
      </c>
      <c r="J2618" s="26" t="s">
        <v>8877</v>
      </c>
      <c r="K2618" s="27">
        <v>40799</v>
      </c>
      <c r="L2618" s="27">
        <v>40841</v>
      </c>
      <c r="M2618" s="27"/>
      <c r="N2618" s="27">
        <v>41051</v>
      </c>
      <c r="O2618" s="26">
        <v>9.84</v>
      </c>
      <c r="P2618" s="26"/>
      <c r="Q2618" s="26"/>
    </row>
    <row r="2619" spans="1:17" x14ac:dyDescent="0.25">
      <c r="A2619" s="26">
        <v>3512</v>
      </c>
      <c r="B2619" s="26">
        <v>5125</v>
      </c>
      <c r="C2619" s="26" t="s">
        <v>0</v>
      </c>
      <c r="D2619" s="26" t="s">
        <v>9415</v>
      </c>
      <c r="E2619" s="28" t="s">
        <v>974</v>
      </c>
      <c r="F2619" s="28" t="s">
        <v>3818</v>
      </c>
      <c r="G2619" s="27">
        <v>40567</v>
      </c>
      <c r="H2619" s="26">
        <v>9.8000000000000007</v>
      </c>
      <c r="I2619" s="26" t="s">
        <v>3</v>
      </c>
      <c r="J2619" s="26" t="s">
        <v>1544</v>
      </c>
      <c r="K2619" s="27">
        <v>40800</v>
      </c>
      <c r="L2619" s="27">
        <v>40847</v>
      </c>
      <c r="M2619" s="27"/>
      <c r="N2619" s="27">
        <v>40927</v>
      </c>
      <c r="O2619" s="26">
        <v>9.8000000000000007</v>
      </c>
      <c r="P2619" s="26"/>
      <c r="Q2619" s="26"/>
    </row>
    <row r="2620" spans="1:17" x14ac:dyDescent="0.25">
      <c r="A2620" s="26">
        <v>3513</v>
      </c>
      <c r="B2620" s="26">
        <v>5126</v>
      </c>
      <c r="C2620" s="26" t="s">
        <v>0</v>
      </c>
      <c r="D2620" s="26" t="s">
        <v>9415</v>
      </c>
      <c r="E2620" s="28" t="s">
        <v>974</v>
      </c>
      <c r="F2620" s="28" t="s">
        <v>3819</v>
      </c>
      <c r="G2620" s="27">
        <v>40567</v>
      </c>
      <c r="H2620" s="26">
        <v>4.8600000000000003</v>
      </c>
      <c r="I2620" s="26" t="s">
        <v>3</v>
      </c>
      <c r="J2620" s="26" t="s">
        <v>8878</v>
      </c>
      <c r="K2620" s="27">
        <v>40800</v>
      </c>
      <c r="L2620" s="27">
        <v>40871</v>
      </c>
      <c r="M2620" s="27"/>
      <c r="N2620" s="27">
        <v>41072</v>
      </c>
      <c r="O2620" s="26">
        <v>4.8600000000000003</v>
      </c>
      <c r="P2620" s="26"/>
      <c r="Q2620" s="26"/>
    </row>
    <row r="2621" spans="1:17" x14ac:dyDescent="0.25">
      <c r="A2621" s="26">
        <v>3514</v>
      </c>
      <c r="B2621" s="26">
        <v>5127</v>
      </c>
      <c r="C2621" s="26" t="s">
        <v>0</v>
      </c>
      <c r="D2621" s="26" t="s">
        <v>9415</v>
      </c>
      <c r="E2621" s="28" t="s">
        <v>974</v>
      </c>
      <c r="F2621" s="28" t="s">
        <v>3721</v>
      </c>
      <c r="G2621" s="27">
        <v>40567</v>
      </c>
      <c r="H2621" s="26">
        <v>9.68</v>
      </c>
      <c r="I2621" s="26" t="s">
        <v>3</v>
      </c>
      <c r="J2621" s="26" t="s">
        <v>8879</v>
      </c>
      <c r="K2621" s="27">
        <v>40800</v>
      </c>
      <c r="L2621" s="27">
        <v>40890</v>
      </c>
      <c r="M2621" s="27"/>
      <c r="N2621" s="27">
        <v>41081</v>
      </c>
      <c r="O2621" s="26">
        <v>9.68</v>
      </c>
      <c r="P2621" s="26"/>
      <c r="Q2621" s="26"/>
    </row>
    <row r="2622" spans="1:17" x14ac:dyDescent="0.25">
      <c r="A2622" s="26">
        <v>3515</v>
      </c>
      <c r="B2622" s="26">
        <v>5128</v>
      </c>
      <c r="C2622" s="26" t="s">
        <v>0</v>
      </c>
      <c r="D2622" s="26" t="s">
        <v>9415</v>
      </c>
      <c r="E2622" s="28" t="s">
        <v>974</v>
      </c>
      <c r="F2622" s="28" t="s">
        <v>3722</v>
      </c>
      <c r="G2622" s="27">
        <v>40567</v>
      </c>
      <c r="H2622" s="26">
        <v>4.8</v>
      </c>
      <c r="I2622" s="26" t="s">
        <v>3</v>
      </c>
      <c r="J2622" s="26" t="s">
        <v>2628</v>
      </c>
      <c r="K2622" s="27">
        <v>40800</v>
      </c>
      <c r="L2622" s="27">
        <v>40876</v>
      </c>
      <c r="M2622" s="27"/>
      <c r="N2622" s="27">
        <v>40952</v>
      </c>
      <c r="O2622" s="26">
        <v>4.8</v>
      </c>
      <c r="P2622" s="26"/>
      <c r="Q2622" s="26"/>
    </row>
    <row r="2623" spans="1:17" x14ac:dyDescent="0.25">
      <c r="A2623" s="26">
        <v>3516</v>
      </c>
      <c r="B2623" s="26">
        <v>5129</v>
      </c>
      <c r="C2623" s="26" t="s">
        <v>0</v>
      </c>
      <c r="D2623" s="26" t="s">
        <v>9415</v>
      </c>
      <c r="E2623" s="28" t="s">
        <v>974</v>
      </c>
      <c r="F2623" s="28" t="s">
        <v>3723</v>
      </c>
      <c r="G2623" s="27">
        <v>40567</v>
      </c>
      <c r="H2623" s="26">
        <v>9.8000000000000007</v>
      </c>
      <c r="I2623" s="26" t="s">
        <v>3</v>
      </c>
      <c r="J2623" s="26" t="s">
        <v>3230</v>
      </c>
      <c r="K2623" s="27">
        <v>40800</v>
      </c>
      <c r="L2623" s="27">
        <v>40826</v>
      </c>
      <c r="M2623" s="27"/>
      <c r="N2623" s="27">
        <v>41032</v>
      </c>
      <c r="O2623" s="26">
        <v>9.8000000000000007</v>
      </c>
      <c r="P2623" s="26"/>
      <c r="Q2623" s="26"/>
    </row>
    <row r="2624" spans="1:17" x14ac:dyDescent="0.25">
      <c r="A2624" s="26">
        <v>3517</v>
      </c>
      <c r="B2624" s="26">
        <v>5130</v>
      </c>
      <c r="C2624" s="26" t="s">
        <v>0</v>
      </c>
      <c r="D2624" s="26" t="s">
        <v>9415</v>
      </c>
      <c r="E2624" s="28" t="s">
        <v>974</v>
      </c>
      <c r="F2624" s="28" t="s">
        <v>3724</v>
      </c>
      <c r="G2624" s="27">
        <v>40567</v>
      </c>
      <c r="H2624" s="26">
        <v>9.84</v>
      </c>
      <c r="I2624" s="26" t="s">
        <v>3</v>
      </c>
      <c r="J2624" s="26" t="s">
        <v>8880</v>
      </c>
      <c r="K2624" s="27">
        <v>40800</v>
      </c>
      <c r="L2624" s="27">
        <v>40868</v>
      </c>
      <c r="M2624" s="27"/>
      <c r="N2624" s="27">
        <v>40908</v>
      </c>
      <c r="O2624" s="26">
        <v>9.84</v>
      </c>
      <c r="P2624" s="26"/>
      <c r="Q2624" s="26"/>
    </row>
    <row r="2625" spans="1:17" x14ac:dyDescent="0.25">
      <c r="A2625" s="26">
        <v>3518</v>
      </c>
      <c r="B2625" s="26">
        <v>5131</v>
      </c>
      <c r="C2625" s="26" t="s">
        <v>0</v>
      </c>
      <c r="D2625" s="26" t="s">
        <v>9415</v>
      </c>
      <c r="E2625" s="28" t="s">
        <v>974</v>
      </c>
      <c r="F2625" s="28" t="s">
        <v>3725</v>
      </c>
      <c r="G2625" s="27">
        <v>40567</v>
      </c>
      <c r="H2625" s="26">
        <v>9.07</v>
      </c>
      <c r="I2625" s="26" t="s">
        <v>3</v>
      </c>
      <c r="J2625" s="26" t="s">
        <v>8881</v>
      </c>
      <c r="K2625" s="27">
        <v>40800</v>
      </c>
      <c r="L2625" s="27">
        <v>40841</v>
      </c>
      <c r="M2625" s="27"/>
      <c r="N2625" s="27">
        <v>40932</v>
      </c>
      <c r="O2625" s="26">
        <v>9.07</v>
      </c>
      <c r="P2625" s="26"/>
      <c r="Q2625" s="26"/>
    </row>
    <row r="2626" spans="1:17" x14ac:dyDescent="0.25">
      <c r="A2626" s="26">
        <v>3519</v>
      </c>
      <c r="B2626" s="26">
        <v>5132</v>
      </c>
      <c r="C2626" s="26" t="s">
        <v>0</v>
      </c>
      <c r="D2626" s="26" t="s">
        <v>9415</v>
      </c>
      <c r="E2626" s="28" t="s">
        <v>974</v>
      </c>
      <c r="F2626" s="28" t="s">
        <v>3726</v>
      </c>
      <c r="G2626" s="27">
        <v>40567</v>
      </c>
      <c r="H2626" s="26">
        <v>10</v>
      </c>
      <c r="I2626" s="26" t="s">
        <v>3</v>
      </c>
      <c r="J2626" s="26" t="s">
        <v>3442</v>
      </c>
      <c r="K2626" s="27">
        <v>40800</v>
      </c>
      <c r="L2626" s="27">
        <v>40823</v>
      </c>
      <c r="M2626" s="27"/>
      <c r="N2626" s="27">
        <v>40952</v>
      </c>
      <c r="O2626" s="26">
        <v>10</v>
      </c>
      <c r="P2626" s="26"/>
      <c r="Q2626" s="26"/>
    </row>
    <row r="2627" spans="1:17" x14ac:dyDescent="0.25">
      <c r="A2627" s="26">
        <v>3520</v>
      </c>
      <c r="B2627" s="26">
        <v>5133</v>
      </c>
      <c r="C2627" s="26" t="s">
        <v>0</v>
      </c>
      <c r="D2627" s="26" t="s">
        <v>9415</v>
      </c>
      <c r="E2627" s="28" t="s">
        <v>974</v>
      </c>
      <c r="F2627" s="28" t="s">
        <v>3727</v>
      </c>
      <c r="G2627" s="27">
        <v>40567</v>
      </c>
      <c r="H2627" s="26">
        <v>9.8699999999999992</v>
      </c>
      <c r="I2627" s="26" t="s">
        <v>3</v>
      </c>
      <c r="J2627" s="26" t="s">
        <v>3150</v>
      </c>
      <c r="K2627" s="27">
        <v>40800</v>
      </c>
      <c r="L2627" s="27">
        <v>40864</v>
      </c>
      <c r="M2627" s="27"/>
      <c r="N2627" s="27">
        <v>41102</v>
      </c>
      <c r="O2627" s="26">
        <v>9.8699999999999992</v>
      </c>
      <c r="P2627" s="26"/>
      <c r="Q2627" s="26"/>
    </row>
    <row r="2628" spans="1:17" x14ac:dyDescent="0.25">
      <c r="A2628" s="26">
        <v>3521</v>
      </c>
      <c r="B2628" s="26">
        <v>5134</v>
      </c>
      <c r="C2628" s="26" t="s">
        <v>0</v>
      </c>
      <c r="D2628" s="26" t="s">
        <v>9415</v>
      </c>
      <c r="E2628" s="28" t="s">
        <v>974</v>
      </c>
      <c r="F2628" s="28" t="s">
        <v>3728</v>
      </c>
      <c r="G2628" s="27">
        <v>40567</v>
      </c>
      <c r="H2628" s="26">
        <v>9.66</v>
      </c>
      <c r="I2628" s="26" t="s">
        <v>3</v>
      </c>
      <c r="J2628" s="26" t="s">
        <v>3729</v>
      </c>
      <c r="K2628" s="27">
        <v>40800</v>
      </c>
      <c r="L2628" s="27">
        <v>40886</v>
      </c>
      <c r="M2628" s="27"/>
      <c r="N2628" s="27">
        <v>40989</v>
      </c>
      <c r="O2628" s="26">
        <v>9.66</v>
      </c>
      <c r="P2628" s="26"/>
      <c r="Q2628" s="26"/>
    </row>
    <row r="2629" spans="1:17" x14ac:dyDescent="0.25">
      <c r="A2629" s="26">
        <v>3522</v>
      </c>
      <c r="B2629" s="26">
        <v>5135</v>
      </c>
      <c r="C2629" s="26" t="s">
        <v>0</v>
      </c>
      <c r="D2629" s="26" t="s">
        <v>9415</v>
      </c>
      <c r="E2629" s="28" t="s">
        <v>974</v>
      </c>
      <c r="F2629" s="28" t="s">
        <v>3730</v>
      </c>
      <c r="G2629" s="27">
        <v>40567</v>
      </c>
      <c r="H2629" s="26">
        <v>9.5</v>
      </c>
      <c r="I2629" s="26" t="s">
        <v>3</v>
      </c>
      <c r="J2629" s="26" t="s">
        <v>3731</v>
      </c>
      <c r="K2629" s="27">
        <v>40800</v>
      </c>
      <c r="L2629" s="27">
        <v>40884</v>
      </c>
      <c r="M2629" s="27"/>
      <c r="N2629" s="27">
        <v>40984</v>
      </c>
      <c r="O2629" s="26">
        <v>9.5</v>
      </c>
      <c r="P2629" s="26"/>
      <c r="Q2629" s="26"/>
    </row>
    <row r="2630" spans="1:17" x14ac:dyDescent="0.25">
      <c r="A2630" s="26">
        <v>3523</v>
      </c>
      <c r="B2630" s="26">
        <v>5136</v>
      </c>
      <c r="C2630" s="26" t="s">
        <v>0</v>
      </c>
      <c r="D2630" s="26" t="s">
        <v>9415</v>
      </c>
      <c r="E2630" s="28" t="s">
        <v>974</v>
      </c>
      <c r="F2630" s="28" t="s">
        <v>3732</v>
      </c>
      <c r="G2630" s="27">
        <v>40567</v>
      </c>
      <c r="H2630" s="26">
        <v>3.22</v>
      </c>
      <c r="I2630" s="26" t="s">
        <v>3</v>
      </c>
      <c r="J2630" s="26" t="s">
        <v>8882</v>
      </c>
      <c r="K2630" s="27">
        <v>40821</v>
      </c>
      <c r="L2630" s="27">
        <v>40893</v>
      </c>
      <c r="M2630" s="27"/>
      <c r="N2630" s="27">
        <v>41088</v>
      </c>
      <c r="O2630" s="26">
        <v>3.22</v>
      </c>
      <c r="P2630" s="26"/>
      <c r="Q2630" s="26"/>
    </row>
    <row r="2631" spans="1:17" x14ac:dyDescent="0.25">
      <c r="A2631" s="26">
        <v>3524</v>
      </c>
      <c r="B2631" s="26">
        <v>5137</v>
      </c>
      <c r="C2631" s="26" t="s">
        <v>0</v>
      </c>
      <c r="D2631" s="26" t="s">
        <v>9415</v>
      </c>
      <c r="E2631" s="28" t="s">
        <v>974</v>
      </c>
      <c r="F2631" s="28" t="s">
        <v>3733</v>
      </c>
      <c r="G2631" s="27">
        <v>40567</v>
      </c>
      <c r="H2631" s="26">
        <v>9.84</v>
      </c>
      <c r="I2631" s="26" t="s">
        <v>3</v>
      </c>
      <c r="J2631" s="26" t="s">
        <v>8883</v>
      </c>
      <c r="K2631" s="27">
        <v>40821</v>
      </c>
      <c r="L2631" s="27">
        <v>40882</v>
      </c>
      <c r="M2631" s="27"/>
      <c r="N2631" s="27">
        <v>41040</v>
      </c>
      <c r="O2631" s="26">
        <v>9.84</v>
      </c>
      <c r="P2631" s="26"/>
      <c r="Q2631" s="26"/>
    </row>
    <row r="2632" spans="1:17" x14ac:dyDescent="0.25">
      <c r="A2632" s="26">
        <v>3525</v>
      </c>
      <c r="B2632" s="26">
        <v>5138</v>
      </c>
      <c r="C2632" s="26" t="s">
        <v>0</v>
      </c>
      <c r="D2632" s="26" t="s">
        <v>9415</v>
      </c>
      <c r="E2632" s="28" t="s">
        <v>974</v>
      </c>
      <c r="F2632" s="28" t="s">
        <v>3734</v>
      </c>
      <c r="G2632" s="27">
        <v>40567</v>
      </c>
      <c r="H2632" s="26">
        <v>9.8000000000000007</v>
      </c>
      <c r="I2632" s="26" t="s">
        <v>3</v>
      </c>
      <c r="J2632" s="26" t="s">
        <v>3678</v>
      </c>
      <c r="K2632" s="27">
        <v>40821</v>
      </c>
      <c r="L2632" s="27">
        <v>40897</v>
      </c>
      <c r="M2632" s="27"/>
      <c r="N2632" s="27">
        <v>41008</v>
      </c>
      <c r="O2632" s="26">
        <v>9.8000000000000007</v>
      </c>
      <c r="P2632" s="26"/>
      <c r="Q2632" s="26"/>
    </row>
    <row r="2633" spans="1:17" x14ac:dyDescent="0.25">
      <c r="A2633" s="26">
        <v>3526</v>
      </c>
      <c r="B2633" s="26">
        <v>5139</v>
      </c>
      <c r="C2633" s="26" t="s">
        <v>0</v>
      </c>
      <c r="D2633" s="26" t="s">
        <v>9415</v>
      </c>
      <c r="E2633" s="28" t="s">
        <v>974</v>
      </c>
      <c r="F2633" s="28" t="s">
        <v>3735</v>
      </c>
      <c r="G2633" s="27">
        <v>40567</v>
      </c>
      <c r="H2633" s="26">
        <v>8.4</v>
      </c>
      <c r="I2633" s="26" t="s">
        <v>3</v>
      </c>
      <c r="J2633" s="26" t="s">
        <v>8884</v>
      </c>
      <c r="K2633" s="27">
        <v>40821</v>
      </c>
      <c r="L2633" s="27">
        <v>40884</v>
      </c>
      <c r="M2633" s="27"/>
      <c r="N2633" s="27">
        <v>41079</v>
      </c>
      <c r="O2633" s="26">
        <v>8.4</v>
      </c>
      <c r="P2633" s="26"/>
      <c r="Q2633" s="26"/>
    </row>
    <row r="2634" spans="1:17" x14ac:dyDescent="0.25">
      <c r="A2634" s="26">
        <v>3527</v>
      </c>
      <c r="B2634" s="26">
        <v>5140</v>
      </c>
      <c r="C2634" s="26" t="s">
        <v>0</v>
      </c>
      <c r="D2634" s="26" t="s">
        <v>9415</v>
      </c>
      <c r="E2634" s="28" t="s">
        <v>974</v>
      </c>
      <c r="F2634" s="28" t="s">
        <v>3771</v>
      </c>
      <c r="G2634" s="27">
        <v>40567</v>
      </c>
      <c r="H2634" s="26">
        <v>8.4</v>
      </c>
      <c r="I2634" s="26" t="s">
        <v>3</v>
      </c>
      <c r="J2634" s="26" t="s">
        <v>8885</v>
      </c>
      <c r="K2634" s="27">
        <v>40821</v>
      </c>
      <c r="L2634" s="27">
        <v>40904</v>
      </c>
      <c r="M2634" s="27"/>
      <c r="N2634" s="27">
        <v>41089</v>
      </c>
      <c r="O2634" s="26">
        <v>8.4</v>
      </c>
      <c r="P2634" s="26"/>
      <c r="Q2634" s="26"/>
    </row>
    <row r="2635" spans="1:17" x14ac:dyDescent="0.25">
      <c r="A2635" s="26">
        <v>3528</v>
      </c>
      <c r="B2635" s="26">
        <v>5141</v>
      </c>
      <c r="C2635" s="26" t="s">
        <v>0</v>
      </c>
      <c r="D2635" s="26" t="s">
        <v>9415</v>
      </c>
      <c r="E2635" s="28" t="s">
        <v>974</v>
      </c>
      <c r="F2635" s="28" t="s">
        <v>3772</v>
      </c>
      <c r="G2635" s="27">
        <v>40567</v>
      </c>
      <c r="H2635" s="26">
        <v>9.89</v>
      </c>
      <c r="I2635" s="26" t="s">
        <v>3</v>
      </c>
      <c r="J2635" s="26" t="s">
        <v>8886</v>
      </c>
      <c r="K2635" s="27">
        <v>40821</v>
      </c>
      <c r="L2635" s="27">
        <v>40870</v>
      </c>
      <c r="M2635" s="27"/>
      <c r="N2635" s="27">
        <v>41052</v>
      </c>
      <c r="O2635" s="26">
        <v>9.89</v>
      </c>
      <c r="P2635" s="26"/>
      <c r="Q2635" s="26"/>
    </row>
    <row r="2636" spans="1:17" x14ac:dyDescent="0.25">
      <c r="A2636" s="26">
        <v>3529</v>
      </c>
      <c r="B2636" s="26">
        <v>5142</v>
      </c>
      <c r="C2636" s="26" t="s">
        <v>0</v>
      </c>
      <c r="D2636" s="26" t="s">
        <v>9415</v>
      </c>
      <c r="E2636" s="28" t="s">
        <v>974</v>
      </c>
      <c r="F2636" s="28" t="s">
        <v>3773</v>
      </c>
      <c r="G2636" s="27">
        <v>40567</v>
      </c>
      <c r="H2636" s="26">
        <v>8.4</v>
      </c>
      <c r="I2636" s="26" t="s">
        <v>3</v>
      </c>
      <c r="J2636" s="26" t="s">
        <v>3774</v>
      </c>
      <c r="K2636" s="27">
        <v>40821</v>
      </c>
      <c r="L2636" s="27">
        <v>40883</v>
      </c>
      <c r="M2636" s="27"/>
      <c r="N2636" s="27">
        <v>41058</v>
      </c>
      <c r="O2636" s="26">
        <v>8.4</v>
      </c>
      <c r="P2636" s="26"/>
      <c r="Q2636" s="26"/>
    </row>
    <row r="2637" spans="1:17" x14ac:dyDescent="0.25">
      <c r="A2637" s="26">
        <v>3530</v>
      </c>
      <c r="B2637" s="26">
        <v>5143</v>
      </c>
      <c r="C2637" s="26" t="s">
        <v>0</v>
      </c>
      <c r="D2637" s="26" t="s">
        <v>9415</v>
      </c>
      <c r="E2637" s="28" t="s">
        <v>974</v>
      </c>
      <c r="F2637" s="28" t="s">
        <v>3773</v>
      </c>
      <c r="G2637" s="27">
        <v>40567</v>
      </c>
      <c r="H2637" s="26">
        <v>3.45</v>
      </c>
      <c r="I2637" s="26" t="s">
        <v>3</v>
      </c>
      <c r="J2637" s="26" t="s">
        <v>8887</v>
      </c>
      <c r="K2637" s="27">
        <v>40821</v>
      </c>
      <c r="L2637" s="27">
        <v>40883</v>
      </c>
      <c r="M2637" s="27"/>
      <c r="N2637" s="27">
        <v>41058</v>
      </c>
      <c r="O2637" s="26">
        <v>3.45</v>
      </c>
      <c r="P2637" s="26"/>
      <c r="Q2637" s="26"/>
    </row>
    <row r="2638" spans="1:17" x14ac:dyDescent="0.25">
      <c r="A2638" s="26">
        <v>3531</v>
      </c>
      <c r="B2638" s="26">
        <v>5144</v>
      </c>
      <c r="C2638" s="26" t="s">
        <v>0</v>
      </c>
      <c r="D2638" s="26" t="s">
        <v>9415</v>
      </c>
      <c r="E2638" s="28" t="s">
        <v>974</v>
      </c>
      <c r="F2638" s="28" t="s">
        <v>3773</v>
      </c>
      <c r="G2638" s="27">
        <v>40567</v>
      </c>
      <c r="H2638" s="26">
        <v>3.45</v>
      </c>
      <c r="I2638" s="26" t="s">
        <v>3</v>
      </c>
      <c r="J2638" s="26" t="s">
        <v>8887</v>
      </c>
      <c r="K2638" s="27">
        <v>40812</v>
      </c>
      <c r="L2638" s="27">
        <v>40883</v>
      </c>
      <c r="M2638" s="27"/>
      <c r="N2638" s="27">
        <v>41057</v>
      </c>
      <c r="O2638" s="26">
        <v>3.45</v>
      </c>
      <c r="P2638" s="26"/>
      <c r="Q2638" s="26"/>
    </row>
    <row r="2639" spans="1:17" x14ac:dyDescent="0.25">
      <c r="A2639" s="26">
        <v>3532</v>
      </c>
      <c r="B2639" s="26">
        <v>5145</v>
      </c>
      <c r="C2639" s="26" t="s">
        <v>0</v>
      </c>
      <c r="D2639" s="26" t="s">
        <v>9415</v>
      </c>
      <c r="E2639" s="28" t="s">
        <v>974</v>
      </c>
      <c r="F2639" s="28" t="s">
        <v>3773</v>
      </c>
      <c r="G2639" s="27">
        <v>40567</v>
      </c>
      <c r="H2639" s="26">
        <v>9.84</v>
      </c>
      <c r="I2639" s="26" t="s">
        <v>3</v>
      </c>
      <c r="J2639" s="26" t="s">
        <v>8888</v>
      </c>
      <c r="K2639" s="27">
        <v>40812</v>
      </c>
      <c r="L2639" s="27">
        <v>40883</v>
      </c>
      <c r="M2639" s="27"/>
      <c r="N2639" s="27">
        <v>41065</v>
      </c>
      <c r="O2639" s="26">
        <v>9.84</v>
      </c>
      <c r="P2639" s="26"/>
      <c r="Q2639" s="26"/>
    </row>
    <row r="2640" spans="1:17" x14ac:dyDescent="0.25">
      <c r="A2640" s="26">
        <v>3533</v>
      </c>
      <c r="B2640" s="26">
        <v>5146</v>
      </c>
      <c r="C2640" s="26" t="s">
        <v>0</v>
      </c>
      <c r="D2640" s="26" t="s">
        <v>9415</v>
      </c>
      <c r="E2640" s="28" t="s">
        <v>974</v>
      </c>
      <c r="F2640" s="28" t="s">
        <v>3775</v>
      </c>
      <c r="G2640" s="27">
        <v>40567</v>
      </c>
      <c r="H2640" s="26">
        <v>9.8699999999999992</v>
      </c>
      <c r="I2640" s="26" t="s">
        <v>3</v>
      </c>
      <c r="J2640" s="26" t="s">
        <v>8889</v>
      </c>
      <c r="K2640" s="27">
        <v>40812</v>
      </c>
      <c r="L2640" s="27">
        <v>40834</v>
      </c>
      <c r="M2640" s="27"/>
      <c r="N2640" s="27">
        <v>41051</v>
      </c>
      <c r="O2640" s="26">
        <v>9.8699999999999992</v>
      </c>
      <c r="P2640" s="26"/>
      <c r="Q2640" s="26"/>
    </row>
    <row r="2641" spans="1:17" x14ac:dyDescent="0.25">
      <c r="A2641" s="26">
        <v>3534</v>
      </c>
      <c r="B2641" s="26">
        <v>5147</v>
      </c>
      <c r="C2641" s="26" t="s">
        <v>0</v>
      </c>
      <c r="D2641" s="26" t="s">
        <v>9415</v>
      </c>
      <c r="E2641" s="28" t="s">
        <v>974</v>
      </c>
      <c r="F2641" s="28" t="s">
        <v>3776</v>
      </c>
      <c r="G2641" s="27">
        <v>40567</v>
      </c>
      <c r="H2641" s="26">
        <v>3.28</v>
      </c>
      <c r="I2641" s="26" t="s">
        <v>3</v>
      </c>
      <c r="J2641" s="26" t="s">
        <v>8890</v>
      </c>
      <c r="K2641" s="27">
        <v>40821</v>
      </c>
      <c r="L2641" s="27">
        <v>40900</v>
      </c>
      <c r="M2641" s="27"/>
      <c r="N2641" s="27">
        <v>41100</v>
      </c>
      <c r="O2641" s="26">
        <v>3.28</v>
      </c>
      <c r="P2641" s="26"/>
      <c r="Q2641" s="26"/>
    </row>
    <row r="2642" spans="1:17" x14ac:dyDescent="0.25">
      <c r="A2642" s="26">
        <v>3535</v>
      </c>
      <c r="B2642" s="26">
        <v>5148</v>
      </c>
      <c r="C2642" s="26" t="s">
        <v>0</v>
      </c>
      <c r="D2642" s="26" t="s">
        <v>9415</v>
      </c>
      <c r="E2642" s="28" t="s">
        <v>974</v>
      </c>
      <c r="F2642" s="28" t="s">
        <v>3777</v>
      </c>
      <c r="G2642" s="27">
        <v>40567</v>
      </c>
      <c r="H2642" s="26">
        <v>9.1199999999999992</v>
      </c>
      <c r="I2642" s="26" t="s">
        <v>3</v>
      </c>
      <c r="J2642" s="26" t="s">
        <v>8891</v>
      </c>
      <c r="K2642" s="27">
        <v>40812</v>
      </c>
      <c r="L2642" s="27">
        <v>40898</v>
      </c>
      <c r="M2642" s="27"/>
      <c r="N2642" s="27">
        <v>41113</v>
      </c>
      <c r="O2642" s="26">
        <v>9.1199999999999992</v>
      </c>
      <c r="P2642" s="26"/>
      <c r="Q2642" s="26"/>
    </row>
    <row r="2643" spans="1:17" x14ac:dyDescent="0.25">
      <c r="A2643" s="26">
        <v>3536</v>
      </c>
      <c r="B2643" s="26">
        <v>5149</v>
      </c>
      <c r="C2643" s="26" t="s">
        <v>0</v>
      </c>
      <c r="D2643" s="26" t="s">
        <v>9415</v>
      </c>
      <c r="E2643" s="28" t="s">
        <v>974</v>
      </c>
      <c r="F2643" s="28" t="s">
        <v>2630</v>
      </c>
      <c r="G2643" s="27">
        <v>40567</v>
      </c>
      <c r="H2643" s="26">
        <v>9.31</v>
      </c>
      <c r="I2643" s="26" t="s">
        <v>3</v>
      </c>
      <c r="J2643" s="26" t="s">
        <v>2631</v>
      </c>
      <c r="K2643" s="27">
        <v>40821</v>
      </c>
      <c r="L2643" s="27">
        <v>40851</v>
      </c>
      <c r="M2643" s="27"/>
      <c r="N2643" s="27">
        <v>41102</v>
      </c>
      <c r="O2643" s="26">
        <v>9.31</v>
      </c>
      <c r="P2643" s="26"/>
      <c r="Q2643" s="26"/>
    </row>
    <row r="2644" spans="1:17" x14ac:dyDescent="0.25">
      <c r="A2644" s="26">
        <v>3537</v>
      </c>
      <c r="B2644" s="26">
        <v>5150</v>
      </c>
      <c r="C2644" s="26" t="s">
        <v>0</v>
      </c>
      <c r="D2644" s="26" t="s">
        <v>9416</v>
      </c>
      <c r="E2644" s="28" t="s">
        <v>974</v>
      </c>
      <c r="F2644" s="28" t="s">
        <v>3778</v>
      </c>
      <c r="G2644" s="27">
        <v>40567</v>
      </c>
      <c r="H2644" s="26">
        <v>9.8699999999999992</v>
      </c>
      <c r="I2644" s="26" t="s">
        <v>3</v>
      </c>
      <c r="J2644" s="26" t="s">
        <v>3779</v>
      </c>
      <c r="K2644" s="27">
        <v>40613</v>
      </c>
      <c r="L2644" s="27">
        <v>40690</v>
      </c>
      <c r="M2644" s="27"/>
      <c r="N2644" s="27">
        <v>40828</v>
      </c>
      <c r="O2644" s="26">
        <v>9.8699999999999992</v>
      </c>
      <c r="P2644" s="26"/>
      <c r="Q2644" s="26"/>
    </row>
    <row r="2645" spans="1:17" x14ac:dyDescent="0.25">
      <c r="A2645" s="26">
        <v>3538</v>
      </c>
      <c r="B2645" s="26">
        <v>5151</v>
      </c>
      <c r="C2645" s="26" t="s">
        <v>0</v>
      </c>
      <c r="D2645" s="26" t="s">
        <v>9416</v>
      </c>
      <c r="E2645" s="28" t="s">
        <v>974</v>
      </c>
      <c r="F2645" s="28" t="s">
        <v>3780</v>
      </c>
      <c r="G2645" s="27">
        <v>40567</v>
      </c>
      <c r="H2645" s="26">
        <v>9.5500000000000007</v>
      </c>
      <c r="I2645" s="26" t="s">
        <v>3</v>
      </c>
      <c r="J2645" s="26" t="s">
        <v>2464</v>
      </c>
      <c r="K2645" s="27">
        <v>40624</v>
      </c>
      <c r="L2645" s="27">
        <v>40694</v>
      </c>
      <c r="M2645" s="27"/>
      <c r="N2645" s="27">
        <v>40823</v>
      </c>
      <c r="O2645" s="26">
        <v>9.5500000000000007</v>
      </c>
      <c r="P2645" s="26"/>
      <c r="Q2645" s="26"/>
    </row>
    <row r="2646" spans="1:17" x14ac:dyDescent="0.25">
      <c r="A2646" s="26">
        <v>3539</v>
      </c>
      <c r="B2646" s="26">
        <v>5152</v>
      </c>
      <c r="C2646" s="26" t="s">
        <v>0</v>
      </c>
      <c r="D2646" s="26" t="s">
        <v>9416</v>
      </c>
      <c r="E2646" s="28" t="s">
        <v>974</v>
      </c>
      <c r="F2646" s="28" t="s">
        <v>3781</v>
      </c>
      <c r="G2646" s="27">
        <v>40567</v>
      </c>
      <c r="H2646" s="26">
        <v>9.36</v>
      </c>
      <c r="I2646" s="26" t="s">
        <v>3</v>
      </c>
      <c r="J2646" s="26" t="s">
        <v>1407</v>
      </c>
      <c r="K2646" s="27">
        <v>40616</v>
      </c>
      <c r="L2646" s="27">
        <v>40700</v>
      </c>
      <c r="M2646" s="27"/>
      <c r="N2646" s="27">
        <v>41073</v>
      </c>
      <c r="O2646" s="26">
        <v>9.36</v>
      </c>
      <c r="P2646" s="26"/>
      <c r="Q2646" s="26"/>
    </row>
    <row r="2647" spans="1:17" x14ac:dyDescent="0.25">
      <c r="A2647" s="26">
        <v>3549</v>
      </c>
      <c r="B2647" s="26">
        <v>203</v>
      </c>
      <c r="C2647" s="26" t="s">
        <v>0</v>
      </c>
      <c r="D2647" s="26" t="s">
        <v>9417</v>
      </c>
      <c r="E2647" s="28" t="s">
        <v>974</v>
      </c>
      <c r="F2647" s="28" t="s">
        <v>3737</v>
      </c>
      <c r="G2647" s="27">
        <v>40567</v>
      </c>
      <c r="H2647" s="26">
        <v>9.99</v>
      </c>
      <c r="I2647" s="26" t="s">
        <v>3</v>
      </c>
      <c r="J2647" s="26" t="s">
        <v>2987</v>
      </c>
      <c r="K2647" s="27"/>
      <c r="L2647" s="27"/>
      <c r="M2647" s="27"/>
      <c r="N2647" s="27"/>
      <c r="O2647" s="26"/>
      <c r="P2647" s="26" t="s">
        <v>8108</v>
      </c>
      <c r="Q2647" s="26"/>
    </row>
    <row r="2648" spans="1:17" x14ac:dyDescent="0.25">
      <c r="A2648" s="26">
        <v>3550</v>
      </c>
      <c r="B2648" s="26">
        <v>218</v>
      </c>
      <c r="C2648" s="26" t="s">
        <v>0</v>
      </c>
      <c r="D2648" s="26" t="s">
        <v>9417</v>
      </c>
      <c r="E2648" s="28" t="s">
        <v>974</v>
      </c>
      <c r="F2648" s="28" t="s">
        <v>3843</v>
      </c>
      <c r="G2648" s="27">
        <v>40568</v>
      </c>
      <c r="H2648" s="26">
        <v>7.59</v>
      </c>
      <c r="I2648" s="26" t="s">
        <v>3</v>
      </c>
      <c r="J2648" s="26" t="s">
        <v>3844</v>
      </c>
      <c r="K2648" s="27"/>
      <c r="L2648" s="27"/>
      <c r="M2648" s="27"/>
      <c r="N2648" s="27"/>
      <c r="O2648" s="26"/>
      <c r="P2648" s="26" t="s">
        <v>8119</v>
      </c>
      <c r="Q2648" s="26"/>
    </row>
    <row r="2649" spans="1:17" x14ac:dyDescent="0.25">
      <c r="A2649" s="26">
        <v>3551</v>
      </c>
      <c r="B2649" s="26">
        <v>219</v>
      </c>
      <c r="C2649" s="26" t="s">
        <v>0</v>
      </c>
      <c r="D2649" s="26" t="s">
        <v>9417</v>
      </c>
      <c r="E2649" s="28" t="s">
        <v>974</v>
      </c>
      <c r="F2649" s="28" t="s">
        <v>3853</v>
      </c>
      <c r="G2649" s="27">
        <v>40568</v>
      </c>
      <c r="H2649" s="26">
        <v>6.9</v>
      </c>
      <c r="I2649" s="26" t="s">
        <v>3</v>
      </c>
      <c r="J2649" s="26" t="s">
        <v>3255</v>
      </c>
      <c r="K2649" s="27"/>
      <c r="L2649" s="27"/>
      <c r="M2649" s="27"/>
      <c r="N2649" s="27"/>
      <c r="O2649" s="26"/>
      <c r="P2649" s="26" t="s">
        <v>8122</v>
      </c>
      <c r="Q2649" s="26"/>
    </row>
    <row r="2650" spans="1:17" x14ac:dyDescent="0.25">
      <c r="A2650" s="26">
        <v>3552</v>
      </c>
      <c r="B2650" s="26">
        <v>220</v>
      </c>
      <c r="C2650" s="26" t="s">
        <v>0</v>
      </c>
      <c r="D2650" s="26" t="s">
        <v>9417</v>
      </c>
      <c r="E2650" s="28" t="s">
        <v>974</v>
      </c>
      <c r="F2650" s="28" t="s">
        <v>3845</v>
      </c>
      <c r="G2650" s="27">
        <v>40568</v>
      </c>
      <c r="H2650" s="26">
        <v>9.36</v>
      </c>
      <c r="I2650" s="26" t="s">
        <v>3</v>
      </c>
      <c r="J2650" s="26" t="s">
        <v>3401</v>
      </c>
      <c r="K2650" s="27"/>
      <c r="L2650" s="27"/>
      <c r="M2650" s="27"/>
      <c r="N2650" s="27"/>
      <c r="O2650" s="26"/>
      <c r="P2650" s="26" t="s">
        <v>8120</v>
      </c>
      <c r="Q2650" s="26"/>
    </row>
    <row r="2651" spans="1:17" x14ac:dyDescent="0.25">
      <c r="A2651" s="26">
        <v>3553</v>
      </c>
      <c r="B2651" s="26">
        <v>221</v>
      </c>
      <c r="C2651" s="26" t="s">
        <v>0</v>
      </c>
      <c r="D2651" s="26" t="s">
        <v>9417</v>
      </c>
      <c r="E2651" s="28" t="s">
        <v>974</v>
      </c>
      <c r="F2651" s="28" t="s">
        <v>3854</v>
      </c>
      <c r="G2651" s="27">
        <v>40568</v>
      </c>
      <c r="H2651" s="26">
        <v>9.8699999999999992</v>
      </c>
      <c r="I2651" s="26" t="s">
        <v>3</v>
      </c>
      <c r="J2651" s="26" t="s">
        <v>2941</v>
      </c>
      <c r="K2651" s="27"/>
      <c r="L2651" s="27"/>
      <c r="M2651" s="27"/>
      <c r="N2651" s="27"/>
      <c r="O2651" s="26"/>
      <c r="P2651" s="26" t="s">
        <v>8123</v>
      </c>
      <c r="Q2651" s="26"/>
    </row>
    <row r="2652" spans="1:17" x14ac:dyDescent="0.25">
      <c r="A2652" s="26">
        <v>3554</v>
      </c>
      <c r="B2652" s="26">
        <v>222</v>
      </c>
      <c r="C2652" s="26" t="s">
        <v>0</v>
      </c>
      <c r="D2652" s="26" t="s">
        <v>9417</v>
      </c>
      <c r="E2652" s="28" t="s">
        <v>974</v>
      </c>
      <c r="F2652" s="28" t="s">
        <v>3855</v>
      </c>
      <c r="G2652" s="27">
        <v>40568</v>
      </c>
      <c r="H2652" s="26">
        <v>9.7200000000000006</v>
      </c>
      <c r="I2652" s="26" t="s">
        <v>3</v>
      </c>
      <c r="J2652" s="26" t="s">
        <v>3061</v>
      </c>
      <c r="K2652" s="27">
        <v>42528</v>
      </c>
      <c r="L2652" s="27"/>
      <c r="M2652" s="27"/>
      <c r="N2652" s="27"/>
      <c r="O2652" s="26"/>
      <c r="P2652" s="26" t="s">
        <v>8802</v>
      </c>
      <c r="Q2652" s="26">
        <v>9.7200000000000006</v>
      </c>
    </row>
    <row r="2653" spans="1:17" x14ac:dyDescent="0.25">
      <c r="A2653" s="26">
        <v>3555</v>
      </c>
      <c r="B2653" s="26">
        <v>223</v>
      </c>
      <c r="C2653" s="26" t="s">
        <v>0</v>
      </c>
      <c r="D2653" s="26" t="s">
        <v>9417</v>
      </c>
      <c r="E2653" s="28" t="s">
        <v>974</v>
      </c>
      <c r="F2653" s="28" t="s">
        <v>3856</v>
      </c>
      <c r="G2653" s="27">
        <v>40568</v>
      </c>
      <c r="H2653" s="26">
        <v>7.68</v>
      </c>
      <c r="I2653" s="26" t="s">
        <v>3</v>
      </c>
      <c r="J2653" s="26" t="s">
        <v>3063</v>
      </c>
      <c r="K2653" s="27"/>
      <c r="L2653" s="27"/>
      <c r="M2653" s="27"/>
      <c r="N2653" s="27"/>
      <c r="O2653" s="26"/>
      <c r="P2653" s="26" t="s">
        <v>8124</v>
      </c>
      <c r="Q2653" s="26"/>
    </row>
    <row r="2654" spans="1:17" x14ac:dyDescent="0.25">
      <c r="A2654" s="26">
        <v>3556</v>
      </c>
      <c r="B2654" s="26">
        <v>224</v>
      </c>
      <c r="C2654" s="26" t="s">
        <v>0</v>
      </c>
      <c r="D2654" s="26" t="s">
        <v>9417</v>
      </c>
      <c r="E2654" s="28" t="s">
        <v>974</v>
      </c>
      <c r="F2654" s="28" t="s">
        <v>3846</v>
      </c>
      <c r="G2654" s="27">
        <v>40568</v>
      </c>
      <c r="H2654" s="26">
        <v>9</v>
      </c>
      <c r="I2654" s="26" t="s">
        <v>3</v>
      </c>
      <c r="J2654" s="26" t="s">
        <v>2987</v>
      </c>
      <c r="K2654" s="27"/>
      <c r="L2654" s="27"/>
      <c r="M2654" s="27"/>
      <c r="N2654" s="27"/>
      <c r="O2654" s="26"/>
      <c r="P2654" s="26" t="s">
        <v>8121</v>
      </c>
      <c r="Q2654" s="26"/>
    </row>
    <row r="2655" spans="1:17" x14ac:dyDescent="0.25">
      <c r="A2655" s="26">
        <v>3557</v>
      </c>
      <c r="B2655" s="26">
        <v>225</v>
      </c>
      <c r="C2655" s="26" t="s">
        <v>0</v>
      </c>
      <c r="D2655" s="26" t="s">
        <v>9417</v>
      </c>
      <c r="E2655" s="28" t="s">
        <v>974</v>
      </c>
      <c r="F2655" s="28" t="s">
        <v>3857</v>
      </c>
      <c r="G2655" s="27">
        <v>40568</v>
      </c>
      <c r="H2655" s="26">
        <v>5.94</v>
      </c>
      <c r="I2655" s="26" t="s">
        <v>3</v>
      </c>
      <c r="J2655" s="26" t="s">
        <v>3858</v>
      </c>
      <c r="K2655" s="27"/>
      <c r="L2655" s="27"/>
      <c r="M2655" s="27"/>
      <c r="N2655" s="27"/>
      <c r="O2655" s="26"/>
      <c r="P2655" s="26" t="s">
        <v>8125</v>
      </c>
      <c r="Q2655" s="26"/>
    </row>
    <row r="2656" spans="1:17" x14ac:dyDescent="0.25">
      <c r="A2656" s="26">
        <v>3558</v>
      </c>
      <c r="B2656" s="26">
        <v>226</v>
      </c>
      <c r="C2656" s="26" t="s">
        <v>0</v>
      </c>
      <c r="D2656" s="26" t="s">
        <v>9417</v>
      </c>
      <c r="E2656" s="28" t="s">
        <v>974</v>
      </c>
      <c r="F2656" s="28" t="s">
        <v>3857</v>
      </c>
      <c r="G2656" s="27">
        <v>40568</v>
      </c>
      <c r="H2656" s="26">
        <v>8.8000000000000007</v>
      </c>
      <c r="I2656" s="26" t="s">
        <v>3</v>
      </c>
      <c r="J2656" s="26" t="s">
        <v>3858</v>
      </c>
      <c r="K2656" s="27"/>
      <c r="L2656" s="27"/>
      <c r="M2656" s="27"/>
      <c r="N2656" s="27"/>
      <c r="O2656" s="26"/>
      <c r="P2656" s="26" t="s">
        <v>8126</v>
      </c>
      <c r="Q2656" s="26"/>
    </row>
    <row r="2657" spans="1:17" x14ac:dyDescent="0.25">
      <c r="A2657" s="26">
        <v>3559</v>
      </c>
      <c r="B2657" s="26">
        <v>227</v>
      </c>
      <c r="C2657" s="26" t="s">
        <v>0</v>
      </c>
      <c r="D2657" s="26" t="s">
        <v>9417</v>
      </c>
      <c r="E2657" s="28" t="s">
        <v>974</v>
      </c>
      <c r="F2657" s="28" t="s">
        <v>3257</v>
      </c>
      <c r="G2657" s="27">
        <v>40568</v>
      </c>
      <c r="H2657" s="26">
        <v>9.9</v>
      </c>
      <c r="I2657" s="26" t="s">
        <v>3</v>
      </c>
      <c r="J2657" s="26" t="s">
        <v>2852</v>
      </c>
      <c r="K2657" s="27"/>
      <c r="L2657" s="27"/>
      <c r="M2657" s="27"/>
      <c r="N2657" s="27"/>
      <c r="O2657" s="26"/>
      <c r="P2657" s="26" t="s">
        <v>8127</v>
      </c>
      <c r="Q2657" s="26"/>
    </row>
    <row r="2658" spans="1:17" x14ac:dyDescent="0.25">
      <c r="A2658" s="26">
        <v>3560</v>
      </c>
      <c r="B2658" s="26">
        <v>228</v>
      </c>
      <c r="C2658" s="26" t="s">
        <v>0</v>
      </c>
      <c r="D2658" s="26" t="s">
        <v>9417</v>
      </c>
      <c r="E2658" s="28" t="s">
        <v>974</v>
      </c>
      <c r="F2658" s="28" t="s">
        <v>3847</v>
      </c>
      <c r="G2658" s="27">
        <v>40568</v>
      </c>
      <c r="H2658" s="26">
        <v>9.8800000000000008</v>
      </c>
      <c r="I2658" s="26" t="s">
        <v>3</v>
      </c>
      <c r="J2658" s="26" t="s">
        <v>3848</v>
      </c>
      <c r="K2658" s="27"/>
      <c r="L2658" s="27"/>
      <c r="M2658" s="27"/>
      <c r="N2658" s="27"/>
      <c r="O2658" s="26"/>
      <c r="P2658" s="26" t="s">
        <v>7977</v>
      </c>
      <c r="Q2658" s="26"/>
    </row>
    <row r="2659" spans="1:17" x14ac:dyDescent="0.25">
      <c r="A2659" s="26">
        <v>3561</v>
      </c>
      <c r="B2659" s="26">
        <v>229</v>
      </c>
      <c r="C2659" s="26" t="s">
        <v>0</v>
      </c>
      <c r="D2659" s="26" t="s">
        <v>9417</v>
      </c>
      <c r="E2659" s="28" t="s">
        <v>974</v>
      </c>
      <c r="F2659" s="28" t="s">
        <v>3859</v>
      </c>
      <c r="G2659" s="27">
        <v>40568</v>
      </c>
      <c r="H2659" s="26">
        <v>4.8</v>
      </c>
      <c r="I2659" s="26" t="s">
        <v>3</v>
      </c>
      <c r="J2659" s="26" t="s">
        <v>3063</v>
      </c>
      <c r="K2659" s="27"/>
      <c r="L2659" s="27"/>
      <c r="M2659" s="27"/>
      <c r="N2659" s="27"/>
      <c r="O2659" s="26"/>
      <c r="P2659" s="26" t="s">
        <v>8128</v>
      </c>
      <c r="Q2659" s="26"/>
    </row>
    <row r="2660" spans="1:17" x14ac:dyDescent="0.25">
      <c r="A2660" s="26">
        <v>3562</v>
      </c>
      <c r="B2660" s="26">
        <v>230</v>
      </c>
      <c r="C2660" s="26" t="s">
        <v>0</v>
      </c>
      <c r="D2660" s="26" t="s">
        <v>9417</v>
      </c>
      <c r="E2660" s="28" t="s">
        <v>974</v>
      </c>
      <c r="F2660" s="28" t="s">
        <v>3860</v>
      </c>
      <c r="G2660" s="27">
        <v>40568</v>
      </c>
      <c r="H2660" s="26">
        <v>9.66</v>
      </c>
      <c r="I2660" s="26" t="s">
        <v>3</v>
      </c>
      <c r="J2660" s="26" t="s">
        <v>3861</v>
      </c>
      <c r="K2660" s="27"/>
      <c r="L2660" s="27"/>
      <c r="M2660" s="27"/>
      <c r="N2660" s="27"/>
      <c r="O2660" s="26"/>
      <c r="P2660" s="26" t="s">
        <v>8129</v>
      </c>
      <c r="Q2660" s="26"/>
    </row>
    <row r="2661" spans="1:17" x14ac:dyDescent="0.25">
      <c r="A2661" s="26">
        <v>3563</v>
      </c>
      <c r="B2661" s="26">
        <v>231</v>
      </c>
      <c r="C2661" s="26" t="s">
        <v>0</v>
      </c>
      <c r="D2661" s="26" t="s">
        <v>9417</v>
      </c>
      <c r="E2661" s="28" t="s">
        <v>974</v>
      </c>
      <c r="F2661" s="28" t="s">
        <v>3862</v>
      </c>
      <c r="G2661" s="27">
        <v>40568</v>
      </c>
      <c r="H2661" s="26">
        <v>4.95</v>
      </c>
      <c r="I2661" s="26" t="s">
        <v>3</v>
      </c>
      <c r="J2661" s="26" t="s">
        <v>3863</v>
      </c>
      <c r="K2661" s="27"/>
      <c r="L2661" s="27"/>
      <c r="M2661" s="27"/>
      <c r="N2661" s="27"/>
      <c r="O2661" s="26"/>
      <c r="P2661" s="26" t="s">
        <v>8130</v>
      </c>
      <c r="Q2661" s="26"/>
    </row>
    <row r="2662" spans="1:17" x14ac:dyDescent="0.25">
      <c r="A2662" s="26">
        <v>3564</v>
      </c>
      <c r="B2662" s="26">
        <v>232</v>
      </c>
      <c r="C2662" s="26" t="s">
        <v>0</v>
      </c>
      <c r="D2662" s="26" t="s">
        <v>9418</v>
      </c>
      <c r="E2662" s="28" t="s">
        <v>974</v>
      </c>
      <c r="F2662" s="28" t="s">
        <v>3864</v>
      </c>
      <c r="G2662" s="27">
        <v>40568</v>
      </c>
      <c r="H2662" s="26">
        <v>9.8699999999999992</v>
      </c>
      <c r="I2662" s="26" t="s">
        <v>3</v>
      </c>
      <c r="J2662" s="26" t="s">
        <v>3865</v>
      </c>
      <c r="K2662" s="27"/>
      <c r="L2662" s="27"/>
      <c r="M2662" s="27"/>
      <c r="N2662" s="27"/>
      <c r="O2662" s="26"/>
      <c r="P2662" s="26" t="s">
        <v>8131</v>
      </c>
      <c r="Q2662" s="26"/>
    </row>
    <row r="2663" spans="1:17" x14ac:dyDescent="0.25">
      <c r="A2663" s="26">
        <v>3577</v>
      </c>
      <c r="B2663" s="26">
        <v>5164</v>
      </c>
      <c r="C2663" s="26" t="s">
        <v>0</v>
      </c>
      <c r="D2663" s="26" t="s">
        <v>9415</v>
      </c>
      <c r="E2663" s="28" t="s">
        <v>974</v>
      </c>
      <c r="F2663" s="28" t="s">
        <v>3929</v>
      </c>
      <c r="G2663" s="27">
        <v>40568</v>
      </c>
      <c r="H2663" s="26">
        <v>9.8000000000000007</v>
      </c>
      <c r="I2663" s="26" t="s">
        <v>3</v>
      </c>
      <c r="J2663" s="26" t="s">
        <v>8893</v>
      </c>
      <c r="K2663" s="27">
        <v>40812</v>
      </c>
      <c r="L2663" s="27">
        <v>40842</v>
      </c>
      <c r="M2663" s="27"/>
      <c r="N2663" s="27">
        <v>41038</v>
      </c>
      <c r="O2663" s="26">
        <v>9.8000000000000007</v>
      </c>
      <c r="P2663" s="26"/>
      <c r="Q2663" s="26"/>
    </row>
    <row r="2664" spans="1:17" x14ac:dyDescent="0.25">
      <c r="A2664" s="26">
        <v>3578</v>
      </c>
      <c r="B2664" s="26">
        <v>5165</v>
      </c>
      <c r="C2664" s="26" t="s">
        <v>0</v>
      </c>
      <c r="D2664" s="26" t="s">
        <v>9415</v>
      </c>
      <c r="E2664" s="28" t="s">
        <v>974</v>
      </c>
      <c r="F2664" s="28" t="s">
        <v>3930</v>
      </c>
      <c r="G2664" s="27">
        <v>40568</v>
      </c>
      <c r="H2664" s="26">
        <v>4.9000000000000004</v>
      </c>
      <c r="I2664" s="26" t="s">
        <v>3</v>
      </c>
      <c r="J2664" s="26" t="s">
        <v>3931</v>
      </c>
      <c r="K2664" s="27">
        <v>40812</v>
      </c>
      <c r="L2664" s="27">
        <v>40822</v>
      </c>
      <c r="M2664" s="27"/>
      <c r="N2664" s="27">
        <v>40920</v>
      </c>
      <c r="O2664" s="26">
        <v>4.9000000000000004</v>
      </c>
      <c r="P2664" s="26"/>
      <c r="Q2664" s="26"/>
    </row>
    <row r="2665" spans="1:17" x14ac:dyDescent="0.25">
      <c r="A2665" s="26">
        <v>3579</v>
      </c>
      <c r="B2665" s="26">
        <v>5166</v>
      </c>
      <c r="C2665" s="26" t="s">
        <v>0</v>
      </c>
      <c r="D2665" s="26" t="s">
        <v>9415</v>
      </c>
      <c r="E2665" s="28" t="s">
        <v>974</v>
      </c>
      <c r="F2665" s="28" t="s">
        <v>3932</v>
      </c>
      <c r="G2665" s="27">
        <v>40568</v>
      </c>
      <c r="H2665" s="26">
        <v>6.44</v>
      </c>
      <c r="I2665" s="26" t="s">
        <v>3</v>
      </c>
      <c r="J2665" s="26" t="s">
        <v>8894</v>
      </c>
      <c r="K2665" s="27">
        <v>40821</v>
      </c>
      <c r="L2665" s="27">
        <v>40906</v>
      </c>
      <c r="M2665" s="27"/>
      <c r="N2665" s="27">
        <v>41078</v>
      </c>
      <c r="O2665" s="26">
        <v>6.44</v>
      </c>
      <c r="P2665" s="26"/>
      <c r="Q2665" s="26"/>
    </row>
    <row r="2666" spans="1:17" x14ac:dyDescent="0.25">
      <c r="A2666" s="26">
        <v>3580</v>
      </c>
      <c r="B2666" s="26">
        <v>5167</v>
      </c>
      <c r="C2666" s="26" t="s">
        <v>0</v>
      </c>
      <c r="D2666" s="26" t="s">
        <v>9415</v>
      </c>
      <c r="E2666" s="28" t="s">
        <v>974</v>
      </c>
      <c r="F2666" s="28" t="s">
        <v>3933</v>
      </c>
      <c r="G2666" s="27">
        <v>40568</v>
      </c>
      <c r="H2666" s="26">
        <v>4.7</v>
      </c>
      <c r="I2666" s="26" t="s">
        <v>3</v>
      </c>
      <c r="J2666" s="26" t="s">
        <v>8895</v>
      </c>
      <c r="K2666" s="27">
        <v>40812</v>
      </c>
      <c r="L2666" s="27">
        <v>40836</v>
      </c>
      <c r="M2666" s="27"/>
      <c r="N2666" s="27">
        <v>40912</v>
      </c>
      <c r="O2666" s="26">
        <v>4.7</v>
      </c>
      <c r="P2666" s="26"/>
      <c r="Q2666" s="26"/>
    </row>
    <row r="2667" spans="1:17" x14ac:dyDescent="0.25">
      <c r="A2667" s="26">
        <v>3581</v>
      </c>
      <c r="B2667" s="26">
        <v>5168</v>
      </c>
      <c r="C2667" s="26" t="s">
        <v>0</v>
      </c>
      <c r="D2667" s="26" t="s">
        <v>9415</v>
      </c>
      <c r="E2667" s="28" t="s">
        <v>974</v>
      </c>
      <c r="F2667" s="28" t="s">
        <v>3934</v>
      </c>
      <c r="G2667" s="27">
        <v>40568</v>
      </c>
      <c r="H2667" s="26">
        <v>10</v>
      </c>
      <c r="I2667" s="26" t="s">
        <v>3</v>
      </c>
      <c r="J2667" s="26" t="s">
        <v>2039</v>
      </c>
      <c r="K2667" s="27">
        <v>40812</v>
      </c>
      <c r="L2667" s="27">
        <v>40828</v>
      </c>
      <c r="M2667" s="27"/>
      <c r="N2667" s="27">
        <v>41019</v>
      </c>
      <c r="O2667" s="26">
        <v>10</v>
      </c>
      <c r="P2667" s="26"/>
      <c r="Q2667" s="26"/>
    </row>
    <row r="2668" spans="1:17" x14ac:dyDescent="0.25">
      <c r="A2668" s="26">
        <v>3582</v>
      </c>
      <c r="B2668" s="26">
        <v>5169</v>
      </c>
      <c r="C2668" s="26" t="s">
        <v>0</v>
      </c>
      <c r="D2668" s="26" t="s">
        <v>9415</v>
      </c>
      <c r="E2668" s="28" t="s">
        <v>974</v>
      </c>
      <c r="F2668" s="28" t="s">
        <v>3935</v>
      </c>
      <c r="G2668" s="27">
        <v>40568</v>
      </c>
      <c r="H2668" s="26">
        <v>10</v>
      </c>
      <c r="I2668" s="26" t="s">
        <v>3</v>
      </c>
      <c r="J2668" s="26" t="s">
        <v>2039</v>
      </c>
      <c r="K2668" s="27">
        <v>40812</v>
      </c>
      <c r="L2668" s="27">
        <v>40828</v>
      </c>
      <c r="M2668" s="27"/>
      <c r="N2668" s="27">
        <v>41019</v>
      </c>
      <c r="O2668" s="26">
        <v>10</v>
      </c>
      <c r="P2668" s="26"/>
      <c r="Q2668" s="26"/>
    </row>
    <row r="2669" spans="1:17" x14ac:dyDescent="0.25">
      <c r="A2669" s="26">
        <v>3583</v>
      </c>
      <c r="B2669" s="26">
        <v>5170</v>
      </c>
      <c r="C2669" s="26" t="s">
        <v>0</v>
      </c>
      <c r="D2669" s="26" t="s">
        <v>9415</v>
      </c>
      <c r="E2669" s="28" t="s">
        <v>974</v>
      </c>
      <c r="F2669" s="28" t="s">
        <v>3936</v>
      </c>
      <c r="G2669" s="27">
        <v>40568</v>
      </c>
      <c r="H2669" s="26">
        <v>9.84</v>
      </c>
      <c r="I2669" s="26" t="s">
        <v>3</v>
      </c>
      <c r="J2669" s="26" t="s">
        <v>3230</v>
      </c>
      <c r="K2669" s="27">
        <v>40812</v>
      </c>
      <c r="L2669" s="27">
        <v>40840</v>
      </c>
      <c r="M2669" s="27"/>
      <c r="N2669" s="27">
        <v>40927</v>
      </c>
      <c r="O2669" s="26">
        <v>9.84</v>
      </c>
      <c r="P2669" s="26"/>
      <c r="Q2669" s="26"/>
    </row>
    <row r="2670" spans="1:17" x14ac:dyDescent="0.25">
      <c r="A2670" s="26">
        <v>3584</v>
      </c>
      <c r="B2670" s="26">
        <v>5171</v>
      </c>
      <c r="C2670" s="26" t="s">
        <v>0</v>
      </c>
      <c r="D2670" s="26" t="s">
        <v>9415</v>
      </c>
      <c r="E2670" s="28" t="s">
        <v>974</v>
      </c>
      <c r="F2670" s="28" t="s">
        <v>3937</v>
      </c>
      <c r="G2670" s="27">
        <v>40568</v>
      </c>
      <c r="H2670" s="26">
        <v>9.84</v>
      </c>
      <c r="I2670" s="26" t="s">
        <v>3</v>
      </c>
      <c r="J2670" s="26" t="s">
        <v>3202</v>
      </c>
      <c r="K2670" s="27">
        <v>40812</v>
      </c>
      <c r="L2670" s="27">
        <v>40889</v>
      </c>
      <c r="M2670" s="27"/>
      <c r="N2670" s="27">
        <v>41082</v>
      </c>
      <c r="O2670" s="26">
        <v>9.84</v>
      </c>
      <c r="P2670" s="26"/>
      <c r="Q2670" s="26"/>
    </row>
    <row r="2671" spans="1:17" x14ac:dyDescent="0.25">
      <c r="A2671" s="26">
        <v>3585</v>
      </c>
      <c r="B2671" s="26">
        <v>5172</v>
      </c>
      <c r="C2671" s="26" t="s">
        <v>0</v>
      </c>
      <c r="D2671" s="26" t="s">
        <v>9415</v>
      </c>
      <c r="E2671" s="28" t="s">
        <v>974</v>
      </c>
      <c r="F2671" s="28" t="s">
        <v>3938</v>
      </c>
      <c r="G2671" s="27">
        <v>40568</v>
      </c>
      <c r="H2671" s="26">
        <v>4.4800000000000004</v>
      </c>
      <c r="I2671" s="26" t="s">
        <v>3</v>
      </c>
      <c r="J2671" s="26" t="s">
        <v>8896</v>
      </c>
      <c r="K2671" s="27">
        <v>40812</v>
      </c>
      <c r="L2671" s="27">
        <v>40841</v>
      </c>
      <c r="M2671" s="27"/>
      <c r="N2671" s="27">
        <v>40970</v>
      </c>
      <c r="O2671" s="26">
        <v>4.4800000000000004</v>
      </c>
      <c r="P2671" s="26"/>
      <c r="Q2671" s="26"/>
    </row>
    <row r="2672" spans="1:17" x14ac:dyDescent="0.25">
      <c r="A2672" s="26">
        <v>3586</v>
      </c>
      <c r="B2672" s="26">
        <v>5173</v>
      </c>
      <c r="C2672" s="26" t="s">
        <v>0</v>
      </c>
      <c r="D2672" s="26" t="s">
        <v>9415</v>
      </c>
      <c r="E2672" s="28" t="s">
        <v>974</v>
      </c>
      <c r="F2672" s="28" t="s">
        <v>3939</v>
      </c>
      <c r="G2672" s="27">
        <v>40568</v>
      </c>
      <c r="H2672" s="26">
        <v>9.8000000000000007</v>
      </c>
      <c r="I2672" s="26" t="s">
        <v>3</v>
      </c>
      <c r="J2672" s="26" t="s">
        <v>3940</v>
      </c>
      <c r="K2672" s="27">
        <v>40812</v>
      </c>
      <c r="L2672" s="27">
        <v>40896</v>
      </c>
      <c r="M2672" s="27"/>
      <c r="N2672" s="27">
        <v>41031</v>
      </c>
      <c r="O2672" s="26">
        <v>9.8000000000000007</v>
      </c>
      <c r="P2672" s="26"/>
      <c r="Q2672" s="26"/>
    </row>
    <row r="2673" spans="1:17" x14ac:dyDescent="0.25">
      <c r="A2673" s="26">
        <v>3587</v>
      </c>
      <c r="B2673" s="26">
        <v>5174</v>
      </c>
      <c r="C2673" s="26" t="s">
        <v>0</v>
      </c>
      <c r="D2673" s="26" t="s">
        <v>9415</v>
      </c>
      <c r="E2673" s="28" t="s">
        <v>974</v>
      </c>
      <c r="F2673" s="28" t="s">
        <v>3820</v>
      </c>
      <c r="G2673" s="27">
        <v>40568</v>
      </c>
      <c r="H2673" s="26">
        <v>4.9400000000000004</v>
      </c>
      <c r="I2673" s="26" t="s">
        <v>3</v>
      </c>
      <c r="J2673" s="26" t="s">
        <v>8897</v>
      </c>
      <c r="K2673" s="27">
        <v>40812</v>
      </c>
      <c r="L2673" s="27">
        <v>40900</v>
      </c>
      <c r="M2673" s="27"/>
      <c r="N2673" s="27">
        <v>41109</v>
      </c>
      <c r="O2673" s="26">
        <v>4.9400000000000004</v>
      </c>
      <c r="P2673" s="26"/>
      <c r="Q2673" s="26"/>
    </row>
    <row r="2674" spans="1:17" x14ac:dyDescent="0.25">
      <c r="A2674" s="26">
        <v>3588</v>
      </c>
      <c r="B2674" s="26">
        <v>5175</v>
      </c>
      <c r="C2674" s="26" t="s">
        <v>0</v>
      </c>
      <c r="D2674" s="26" t="s">
        <v>9415</v>
      </c>
      <c r="E2674" s="28" t="s">
        <v>974</v>
      </c>
      <c r="F2674" s="28" t="s">
        <v>3821</v>
      </c>
      <c r="G2674" s="27">
        <v>40568</v>
      </c>
      <c r="H2674" s="26">
        <v>6.84</v>
      </c>
      <c r="I2674" s="26" t="s">
        <v>3</v>
      </c>
      <c r="J2674" s="26" t="s">
        <v>3320</v>
      </c>
      <c r="K2674" s="27">
        <v>40814</v>
      </c>
      <c r="L2674" s="27">
        <v>40834</v>
      </c>
      <c r="M2674" s="27"/>
      <c r="N2674" s="27">
        <v>40926</v>
      </c>
      <c r="O2674" s="26">
        <v>6.84</v>
      </c>
      <c r="P2674" s="26"/>
      <c r="Q2674" s="26"/>
    </row>
    <row r="2675" spans="1:17" x14ac:dyDescent="0.25">
      <c r="A2675" s="26">
        <v>3589</v>
      </c>
      <c r="B2675" s="26">
        <v>5176</v>
      </c>
      <c r="C2675" s="26" t="s">
        <v>0</v>
      </c>
      <c r="D2675" s="26" t="s">
        <v>9415</v>
      </c>
      <c r="E2675" s="28" t="s">
        <v>974</v>
      </c>
      <c r="F2675" s="28" t="s">
        <v>3822</v>
      </c>
      <c r="G2675" s="27">
        <v>40568</v>
      </c>
      <c r="H2675" s="26">
        <v>10</v>
      </c>
      <c r="I2675" s="26" t="s">
        <v>3</v>
      </c>
      <c r="J2675" s="26" t="s">
        <v>3823</v>
      </c>
      <c r="K2675" s="27">
        <v>40812</v>
      </c>
      <c r="L2675" s="27">
        <v>40877</v>
      </c>
      <c r="M2675" s="27"/>
      <c r="N2675" s="27">
        <v>41074</v>
      </c>
      <c r="O2675" s="26">
        <v>10</v>
      </c>
      <c r="P2675" s="26"/>
      <c r="Q2675" s="26"/>
    </row>
    <row r="2676" spans="1:17" x14ac:dyDescent="0.25">
      <c r="A2676" s="26">
        <v>3590</v>
      </c>
      <c r="B2676" s="26">
        <v>5177</v>
      </c>
      <c r="C2676" s="26" t="s">
        <v>0</v>
      </c>
      <c r="D2676" s="26" t="s">
        <v>9415</v>
      </c>
      <c r="E2676" s="28" t="s">
        <v>974</v>
      </c>
      <c r="F2676" s="28" t="s">
        <v>3824</v>
      </c>
      <c r="G2676" s="27">
        <v>40568</v>
      </c>
      <c r="H2676" s="26">
        <v>4.83</v>
      </c>
      <c r="I2676" s="26" t="s">
        <v>3</v>
      </c>
      <c r="J2676" s="26" t="s">
        <v>8898</v>
      </c>
      <c r="K2676" s="27">
        <v>40813</v>
      </c>
      <c r="L2676" s="27">
        <v>40889</v>
      </c>
      <c r="M2676" s="27"/>
      <c r="N2676" s="27">
        <v>41072</v>
      </c>
      <c r="O2676" s="26">
        <v>4.83</v>
      </c>
      <c r="P2676" s="26"/>
      <c r="Q2676" s="26"/>
    </row>
    <row r="2677" spans="1:17" x14ac:dyDescent="0.25">
      <c r="A2677" s="26">
        <v>3591</v>
      </c>
      <c r="B2677" s="26">
        <v>5178</v>
      </c>
      <c r="C2677" s="26" t="s">
        <v>0</v>
      </c>
      <c r="D2677" s="26" t="s">
        <v>9415</v>
      </c>
      <c r="E2677" s="28" t="s">
        <v>974</v>
      </c>
      <c r="F2677" s="28" t="s">
        <v>3825</v>
      </c>
      <c r="G2677" s="27">
        <v>40568</v>
      </c>
      <c r="H2677" s="26">
        <v>9.94</v>
      </c>
      <c r="I2677" s="26" t="s">
        <v>3</v>
      </c>
      <c r="J2677" s="26" t="s">
        <v>8899</v>
      </c>
      <c r="K2677" s="27">
        <v>40813</v>
      </c>
      <c r="L2677" s="27">
        <v>40904</v>
      </c>
      <c r="M2677" s="27"/>
      <c r="N2677" s="27">
        <v>41090</v>
      </c>
      <c r="O2677" s="26">
        <v>9.94</v>
      </c>
      <c r="P2677" s="26"/>
      <c r="Q2677" s="26"/>
    </row>
    <row r="2678" spans="1:17" x14ac:dyDescent="0.25">
      <c r="A2678" s="26">
        <v>3592</v>
      </c>
      <c r="B2678" s="26">
        <v>5179</v>
      </c>
      <c r="C2678" s="26" t="s">
        <v>0</v>
      </c>
      <c r="D2678" s="26" t="s">
        <v>9415</v>
      </c>
      <c r="E2678" s="28" t="s">
        <v>974</v>
      </c>
      <c r="F2678" s="28" t="s">
        <v>3826</v>
      </c>
      <c r="G2678" s="27">
        <v>40568</v>
      </c>
      <c r="H2678" s="26">
        <v>5</v>
      </c>
      <c r="I2678" s="26" t="s">
        <v>3</v>
      </c>
      <c r="J2678" s="26" t="s">
        <v>8900</v>
      </c>
      <c r="K2678" s="27">
        <v>40813</v>
      </c>
      <c r="L2678" s="27">
        <v>40900</v>
      </c>
      <c r="M2678" s="27"/>
      <c r="N2678" s="27">
        <v>41071</v>
      </c>
      <c r="O2678" s="26">
        <v>5</v>
      </c>
      <c r="P2678" s="26"/>
      <c r="Q2678" s="26"/>
    </row>
    <row r="2679" spans="1:17" x14ac:dyDescent="0.25">
      <c r="A2679" s="26">
        <v>3593</v>
      </c>
      <c r="B2679" s="26">
        <v>5180</v>
      </c>
      <c r="C2679" s="26" t="s">
        <v>0</v>
      </c>
      <c r="D2679" s="26" t="s">
        <v>9415</v>
      </c>
      <c r="E2679" s="28" t="s">
        <v>974</v>
      </c>
      <c r="F2679" s="28" t="s">
        <v>3827</v>
      </c>
      <c r="G2679" s="27">
        <v>40568</v>
      </c>
      <c r="H2679" s="26">
        <v>9.8000000000000007</v>
      </c>
      <c r="I2679" s="26" t="s">
        <v>3</v>
      </c>
      <c r="J2679" s="26" t="s">
        <v>3828</v>
      </c>
      <c r="K2679" s="27">
        <v>40813</v>
      </c>
      <c r="L2679" s="27">
        <v>40840</v>
      </c>
      <c r="M2679" s="27"/>
      <c r="N2679" s="27">
        <v>40976</v>
      </c>
      <c r="O2679" s="26">
        <v>9.8000000000000007</v>
      </c>
      <c r="P2679" s="26"/>
      <c r="Q2679" s="26"/>
    </row>
    <row r="2680" spans="1:17" x14ac:dyDescent="0.25">
      <c r="A2680" s="26">
        <v>3594</v>
      </c>
      <c r="B2680" s="26">
        <v>5181</v>
      </c>
      <c r="C2680" s="26" t="s">
        <v>0</v>
      </c>
      <c r="D2680" s="26" t="s">
        <v>9415</v>
      </c>
      <c r="E2680" s="28" t="s">
        <v>974</v>
      </c>
      <c r="F2680" s="28" t="s">
        <v>3829</v>
      </c>
      <c r="G2680" s="27">
        <v>40568</v>
      </c>
      <c r="H2680" s="26">
        <v>10</v>
      </c>
      <c r="I2680" s="26" t="s">
        <v>3</v>
      </c>
      <c r="J2680" s="26" t="s">
        <v>3830</v>
      </c>
      <c r="K2680" s="27">
        <v>40814</v>
      </c>
      <c r="L2680" s="27">
        <v>40896</v>
      </c>
      <c r="M2680" s="27"/>
      <c r="N2680" s="27">
        <v>41086</v>
      </c>
      <c r="O2680" s="26">
        <v>10</v>
      </c>
      <c r="P2680" s="26"/>
      <c r="Q2680" s="26"/>
    </row>
    <row r="2681" spans="1:17" x14ac:dyDescent="0.25">
      <c r="A2681" s="26">
        <v>3595</v>
      </c>
      <c r="B2681" s="26">
        <v>5182</v>
      </c>
      <c r="C2681" s="26" t="s">
        <v>0</v>
      </c>
      <c r="D2681" s="26" t="s">
        <v>9415</v>
      </c>
      <c r="E2681" s="28" t="s">
        <v>974</v>
      </c>
      <c r="F2681" s="28" t="s">
        <v>3831</v>
      </c>
      <c r="G2681" s="27">
        <v>40568</v>
      </c>
      <c r="H2681" s="26">
        <v>9.84</v>
      </c>
      <c r="I2681" s="26" t="s">
        <v>3</v>
      </c>
      <c r="J2681" s="26" t="s">
        <v>8901</v>
      </c>
      <c r="K2681" s="27">
        <v>40813</v>
      </c>
      <c r="L2681" s="27">
        <v>40823</v>
      </c>
      <c r="M2681" s="27"/>
      <c r="N2681" s="27">
        <v>40890</v>
      </c>
      <c r="O2681" s="26">
        <v>9.84</v>
      </c>
      <c r="P2681" s="26"/>
      <c r="Q2681" s="26"/>
    </row>
    <row r="2682" spans="1:17" x14ac:dyDescent="0.25">
      <c r="A2682" s="26">
        <v>3596</v>
      </c>
      <c r="B2682" s="26">
        <v>5183</v>
      </c>
      <c r="C2682" s="26" t="s">
        <v>0</v>
      </c>
      <c r="D2682" s="26" t="s">
        <v>9415</v>
      </c>
      <c r="E2682" s="28" t="s">
        <v>974</v>
      </c>
      <c r="F2682" s="28" t="s">
        <v>3832</v>
      </c>
      <c r="G2682" s="27">
        <v>40568</v>
      </c>
      <c r="H2682" s="26">
        <v>9.35</v>
      </c>
      <c r="I2682" s="26" t="s">
        <v>3</v>
      </c>
      <c r="J2682" s="26" t="s">
        <v>3564</v>
      </c>
      <c r="K2682" s="27">
        <v>40821</v>
      </c>
      <c r="L2682" s="27">
        <v>40861</v>
      </c>
      <c r="M2682" s="27"/>
      <c r="N2682" s="27">
        <v>41024</v>
      </c>
      <c r="O2682" s="26">
        <v>9.35</v>
      </c>
      <c r="P2682" s="26"/>
      <c r="Q2682" s="26"/>
    </row>
    <row r="2683" spans="1:17" x14ac:dyDescent="0.25">
      <c r="A2683" s="26">
        <v>3597</v>
      </c>
      <c r="B2683" s="26">
        <v>5184</v>
      </c>
      <c r="C2683" s="26" t="s">
        <v>0</v>
      </c>
      <c r="D2683" s="26" t="s">
        <v>9415</v>
      </c>
      <c r="E2683" s="28" t="s">
        <v>974</v>
      </c>
      <c r="F2683" s="28" t="s">
        <v>3841</v>
      </c>
      <c r="G2683" s="27">
        <v>40568</v>
      </c>
      <c r="H2683" s="26">
        <v>4.8</v>
      </c>
      <c r="I2683" s="26" t="s">
        <v>3</v>
      </c>
      <c r="J2683" s="26" t="s">
        <v>3842</v>
      </c>
      <c r="K2683" s="27">
        <v>40821</v>
      </c>
      <c r="L2683" s="27">
        <v>40856</v>
      </c>
      <c r="M2683" s="27"/>
      <c r="N2683" s="27">
        <v>40925</v>
      </c>
      <c r="O2683" s="26">
        <v>4.8</v>
      </c>
      <c r="P2683" s="26"/>
      <c r="Q2683" s="26"/>
    </row>
    <row r="2684" spans="1:17" x14ac:dyDescent="0.25">
      <c r="A2684" s="26">
        <v>3598</v>
      </c>
      <c r="B2684" s="26">
        <v>5185</v>
      </c>
      <c r="C2684" s="26" t="s">
        <v>0</v>
      </c>
      <c r="D2684" s="26" t="s">
        <v>9415</v>
      </c>
      <c r="E2684" s="28" t="s">
        <v>974</v>
      </c>
      <c r="F2684" s="28" t="s">
        <v>3892</v>
      </c>
      <c r="G2684" s="27">
        <v>40568</v>
      </c>
      <c r="H2684" s="26">
        <v>8.2200000000000006</v>
      </c>
      <c r="I2684" s="26" t="s">
        <v>3</v>
      </c>
      <c r="J2684" s="26" t="s">
        <v>8902</v>
      </c>
      <c r="K2684" s="27">
        <v>40820</v>
      </c>
      <c r="L2684" s="27">
        <v>40834</v>
      </c>
      <c r="M2684" s="27"/>
      <c r="N2684" s="27">
        <v>40900</v>
      </c>
      <c r="O2684" s="26">
        <v>8.2200000000000006</v>
      </c>
      <c r="P2684" s="26"/>
      <c r="Q2684" s="26"/>
    </row>
    <row r="2685" spans="1:17" x14ac:dyDescent="0.25">
      <c r="A2685" s="26">
        <v>3599</v>
      </c>
      <c r="B2685" s="26">
        <v>5186</v>
      </c>
      <c r="C2685" s="26" t="s">
        <v>0</v>
      </c>
      <c r="D2685" s="26" t="s">
        <v>9415</v>
      </c>
      <c r="E2685" s="28" t="s">
        <v>974</v>
      </c>
      <c r="F2685" s="28" t="s">
        <v>3893</v>
      </c>
      <c r="G2685" s="27">
        <v>40568</v>
      </c>
      <c r="H2685" s="26">
        <v>9.86</v>
      </c>
      <c r="I2685" s="26" t="s">
        <v>3</v>
      </c>
      <c r="J2685" s="26" t="s">
        <v>3894</v>
      </c>
      <c r="K2685" s="27">
        <v>40821</v>
      </c>
      <c r="L2685" s="27">
        <v>40851</v>
      </c>
      <c r="M2685" s="27"/>
      <c r="N2685" s="27">
        <v>40928</v>
      </c>
      <c r="O2685" s="26">
        <v>9.86</v>
      </c>
      <c r="P2685" s="26"/>
      <c r="Q2685" s="26"/>
    </row>
    <row r="2686" spans="1:17" x14ac:dyDescent="0.25">
      <c r="A2686" s="26">
        <v>3600</v>
      </c>
      <c r="B2686" s="26">
        <v>5187</v>
      </c>
      <c r="C2686" s="26" t="s">
        <v>0</v>
      </c>
      <c r="D2686" s="26" t="s">
        <v>9415</v>
      </c>
      <c r="E2686" s="28" t="s">
        <v>974</v>
      </c>
      <c r="F2686" s="28" t="s">
        <v>3895</v>
      </c>
      <c r="G2686" s="27">
        <v>40568</v>
      </c>
      <c r="H2686" s="26">
        <v>9.89</v>
      </c>
      <c r="I2686" s="26" t="s">
        <v>3</v>
      </c>
      <c r="J2686" s="26" t="s">
        <v>8903</v>
      </c>
      <c r="K2686" s="27">
        <v>40821</v>
      </c>
      <c r="L2686" s="27">
        <v>40897</v>
      </c>
      <c r="M2686" s="27"/>
      <c r="N2686" s="27">
        <v>41089</v>
      </c>
      <c r="O2686" s="26">
        <v>9.89</v>
      </c>
      <c r="P2686" s="26"/>
      <c r="Q2686" s="26"/>
    </row>
    <row r="2687" spans="1:17" x14ac:dyDescent="0.25">
      <c r="A2687" s="26">
        <v>3601</v>
      </c>
      <c r="B2687" s="26">
        <v>5188</v>
      </c>
      <c r="C2687" s="26" t="s">
        <v>0</v>
      </c>
      <c r="D2687" s="26" t="s">
        <v>9415</v>
      </c>
      <c r="E2687" s="28" t="s">
        <v>974</v>
      </c>
      <c r="F2687" s="28" t="s">
        <v>3896</v>
      </c>
      <c r="G2687" s="27">
        <v>40568</v>
      </c>
      <c r="H2687" s="26">
        <v>10</v>
      </c>
      <c r="I2687" s="26" t="s">
        <v>3</v>
      </c>
      <c r="J2687" s="26" t="s">
        <v>3897</v>
      </c>
      <c r="K2687" s="27">
        <v>40821</v>
      </c>
      <c r="L2687" s="27">
        <v>40913</v>
      </c>
      <c r="M2687" s="27"/>
      <c r="N2687" s="27">
        <v>41197</v>
      </c>
      <c r="O2687" s="26">
        <v>10</v>
      </c>
      <c r="P2687" s="26"/>
      <c r="Q2687" s="26"/>
    </row>
    <row r="2688" spans="1:17" x14ac:dyDescent="0.25">
      <c r="A2688" s="26">
        <v>3602</v>
      </c>
      <c r="B2688" s="26">
        <v>5189</v>
      </c>
      <c r="C2688" s="26" t="s">
        <v>0</v>
      </c>
      <c r="D2688" s="26" t="s">
        <v>9415</v>
      </c>
      <c r="E2688" s="28" t="s">
        <v>974</v>
      </c>
      <c r="F2688" s="28" t="s">
        <v>3898</v>
      </c>
      <c r="G2688" s="27">
        <v>40568</v>
      </c>
      <c r="H2688" s="26">
        <v>9.8800000000000008</v>
      </c>
      <c r="I2688" s="26" t="s">
        <v>3</v>
      </c>
      <c r="J2688" s="26" t="s">
        <v>3564</v>
      </c>
      <c r="K2688" s="27">
        <v>40819</v>
      </c>
      <c r="L2688" s="27">
        <v>40840</v>
      </c>
      <c r="M2688" s="27"/>
      <c r="N2688" s="27">
        <v>40907</v>
      </c>
      <c r="O2688" s="26">
        <v>9.8800000000000008</v>
      </c>
      <c r="P2688" s="26"/>
      <c r="Q2688" s="26"/>
    </row>
    <row r="2689" spans="1:17" x14ac:dyDescent="0.25">
      <c r="A2689" s="26">
        <v>3603</v>
      </c>
      <c r="B2689" s="26">
        <v>5190</v>
      </c>
      <c r="C2689" s="26" t="s">
        <v>0</v>
      </c>
      <c r="D2689" s="26" t="s">
        <v>9415</v>
      </c>
      <c r="E2689" s="28" t="s">
        <v>974</v>
      </c>
      <c r="F2689" s="28" t="s">
        <v>3899</v>
      </c>
      <c r="G2689" s="27">
        <v>40568</v>
      </c>
      <c r="H2689" s="26">
        <v>5</v>
      </c>
      <c r="I2689" s="26" t="s">
        <v>3</v>
      </c>
      <c r="J2689" s="26" t="s">
        <v>8904</v>
      </c>
      <c r="K2689" s="27">
        <v>40819</v>
      </c>
      <c r="L2689" s="27">
        <v>40882</v>
      </c>
      <c r="M2689" s="27"/>
      <c r="N2689" s="27">
        <v>41045</v>
      </c>
      <c r="O2689" s="26">
        <v>5</v>
      </c>
      <c r="P2689" s="26"/>
      <c r="Q2689" s="26"/>
    </row>
    <row r="2690" spans="1:17" x14ac:dyDescent="0.25">
      <c r="A2690" s="26">
        <v>3604</v>
      </c>
      <c r="B2690" s="26">
        <v>5191</v>
      </c>
      <c r="C2690" s="26" t="s">
        <v>0</v>
      </c>
      <c r="D2690" s="26" t="s">
        <v>9415</v>
      </c>
      <c r="E2690" s="28" t="s">
        <v>974</v>
      </c>
      <c r="F2690" s="28" t="s">
        <v>3900</v>
      </c>
      <c r="G2690" s="27">
        <v>40568</v>
      </c>
      <c r="H2690" s="26">
        <v>8.2799999999999994</v>
      </c>
      <c r="I2690" s="26" t="s">
        <v>3</v>
      </c>
      <c r="J2690" s="26" t="s">
        <v>8905</v>
      </c>
      <c r="K2690" s="27">
        <v>40819</v>
      </c>
      <c r="L2690" s="27">
        <v>40842</v>
      </c>
      <c r="M2690" s="27"/>
      <c r="N2690" s="27">
        <v>40925</v>
      </c>
      <c r="O2690" s="26">
        <v>8.2799999999999994</v>
      </c>
      <c r="P2690" s="26"/>
      <c r="Q2690" s="26"/>
    </row>
    <row r="2691" spans="1:17" x14ac:dyDescent="0.25">
      <c r="A2691" s="26">
        <v>3605</v>
      </c>
      <c r="B2691" s="26">
        <v>5192</v>
      </c>
      <c r="C2691" s="26" t="s">
        <v>0</v>
      </c>
      <c r="D2691" s="26" t="s">
        <v>9415</v>
      </c>
      <c r="E2691" s="28" t="s">
        <v>974</v>
      </c>
      <c r="F2691" s="28" t="s">
        <v>3901</v>
      </c>
      <c r="G2691" s="27">
        <v>40568</v>
      </c>
      <c r="H2691" s="26">
        <v>9.2799999999999994</v>
      </c>
      <c r="I2691" s="26" t="s">
        <v>3</v>
      </c>
      <c r="J2691" s="26" t="s">
        <v>8906</v>
      </c>
      <c r="K2691" s="27">
        <v>40819</v>
      </c>
      <c r="L2691" s="27">
        <v>40842</v>
      </c>
      <c r="M2691" s="27"/>
      <c r="N2691" s="27">
        <v>40994</v>
      </c>
      <c r="O2691" s="26">
        <v>9.2799999999999994</v>
      </c>
      <c r="P2691" s="26"/>
      <c r="Q2691" s="26"/>
    </row>
    <row r="2692" spans="1:17" x14ac:dyDescent="0.25">
      <c r="A2692" s="26">
        <v>3606</v>
      </c>
      <c r="B2692" s="26">
        <v>5193</v>
      </c>
      <c r="C2692" s="26" t="s">
        <v>0</v>
      </c>
      <c r="D2692" s="26" t="s">
        <v>9415</v>
      </c>
      <c r="E2692" s="28" t="s">
        <v>974</v>
      </c>
      <c r="F2692" s="28" t="s">
        <v>3902</v>
      </c>
      <c r="G2692" s="27">
        <v>40568</v>
      </c>
      <c r="H2692" s="26">
        <v>5.52</v>
      </c>
      <c r="I2692" s="26" t="s">
        <v>3</v>
      </c>
      <c r="J2692" s="26" t="s">
        <v>3336</v>
      </c>
      <c r="K2692" s="27">
        <v>40821</v>
      </c>
      <c r="L2692" s="27">
        <v>40842</v>
      </c>
      <c r="M2692" s="27"/>
      <c r="N2692" s="27">
        <v>40926</v>
      </c>
      <c r="O2692" s="26">
        <v>5.52</v>
      </c>
      <c r="P2692" s="26"/>
      <c r="Q2692" s="26"/>
    </row>
    <row r="2693" spans="1:17" x14ac:dyDescent="0.25">
      <c r="A2693" s="26">
        <v>3607</v>
      </c>
      <c r="B2693" s="26">
        <v>5194</v>
      </c>
      <c r="C2693" s="26" t="s">
        <v>0</v>
      </c>
      <c r="D2693" s="26" t="s">
        <v>9415</v>
      </c>
      <c r="E2693" s="28" t="s">
        <v>974</v>
      </c>
      <c r="F2693" s="28" t="s">
        <v>3903</v>
      </c>
      <c r="G2693" s="27">
        <v>40568</v>
      </c>
      <c r="H2693" s="26">
        <v>8.2799999999999994</v>
      </c>
      <c r="I2693" s="26" t="s">
        <v>3</v>
      </c>
      <c r="J2693" s="26" t="s">
        <v>3904</v>
      </c>
      <c r="K2693" s="27">
        <v>40821</v>
      </c>
      <c r="L2693" s="27">
        <v>40848</v>
      </c>
      <c r="M2693" s="27"/>
      <c r="N2693" s="27">
        <v>40913</v>
      </c>
      <c r="O2693" s="26">
        <v>8.2799999999999994</v>
      </c>
      <c r="P2693" s="26"/>
      <c r="Q2693" s="26"/>
    </row>
    <row r="2694" spans="1:17" x14ac:dyDescent="0.25">
      <c r="A2694" s="26">
        <v>3608</v>
      </c>
      <c r="B2694" s="26">
        <v>5195</v>
      </c>
      <c r="C2694" s="26" t="s">
        <v>0</v>
      </c>
      <c r="D2694" s="26" t="s">
        <v>9415</v>
      </c>
      <c r="E2694" s="28" t="s">
        <v>974</v>
      </c>
      <c r="F2694" s="28" t="s">
        <v>3905</v>
      </c>
      <c r="G2694" s="27">
        <v>40568</v>
      </c>
      <c r="H2694" s="26">
        <v>9.9</v>
      </c>
      <c r="I2694" s="26" t="s">
        <v>3</v>
      </c>
      <c r="J2694" s="26" t="s">
        <v>3564</v>
      </c>
      <c r="K2694" s="27">
        <v>40821</v>
      </c>
      <c r="L2694" s="27">
        <v>40857</v>
      </c>
      <c r="M2694" s="27"/>
      <c r="N2694" s="27">
        <v>41086</v>
      </c>
      <c r="O2694" s="26">
        <v>9.9</v>
      </c>
      <c r="P2694" s="26"/>
      <c r="Q2694" s="26"/>
    </row>
    <row r="2695" spans="1:17" x14ac:dyDescent="0.25">
      <c r="A2695" s="26">
        <v>3609</v>
      </c>
      <c r="B2695" s="26">
        <v>5196</v>
      </c>
      <c r="C2695" s="26" t="s">
        <v>0</v>
      </c>
      <c r="D2695" s="26" t="s">
        <v>9415</v>
      </c>
      <c r="E2695" s="28" t="s">
        <v>974</v>
      </c>
      <c r="F2695" s="28" t="s">
        <v>3906</v>
      </c>
      <c r="G2695" s="27">
        <v>40568</v>
      </c>
      <c r="H2695" s="26">
        <v>4.84</v>
      </c>
      <c r="I2695" s="26" t="s">
        <v>3</v>
      </c>
      <c r="J2695" s="26" t="s">
        <v>3907</v>
      </c>
      <c r="K2695" s="27">
        <v>40821</v>
      </c>
      <c r="L2695" s="27">
        <v>40889</v>
      </c>
      <c r="M2695" s="27"/>
      <c r="N2695" s="27">
        <v>40997</v>
      </c>
      <c r="O2695" s="26">
        <v>4.84</v>
      </c>
      <c r="P2695" s="26"/>
      <c r="Q2695" s="26"/>
    </row>
    <row r="2696" spans="1:17" x14ac:dyDescent="0.25">
      <c r="A2696" s="26">
        <v>3610</v>
      </c>
      <c r="B2696" s="26">
        <v>5197</v>
      </c>
      <c r="C2696" s="26" t="s">
        <v>0</v>
      </c>
      <c r="D2696" s="26" t="s">
        <v>9415</v>
      </c>
      <c r="E2696" s="28" t="s">
        <v>974</v>
      </c>
      <c r="F2696" s="28" t="s">
        <v>2246</v>
      </c>
      <c r="G2696" s="27">
        <v>40568</v>
      </c>
      <c r="H2696" s="26">
        <v>9.8000000000000007</v>
      </c>
      <c r="I2696" s="26" t="s">
        <v>3</v>
      </c>
      <c r="J2696" s="26" t="s">
        <v>8908</v>
      </c>
      <c r="K2696" s="27">
        <v>40821</v>
      </c>
      <c r="L2696" s="27">
        <v>40864</v>
      </c>
      <c r="M2696" s="27"/>
      <c r="N2696" s="27">
        <v>40939</v>
      </c>
      <c r="O2696" s="26">
        <v>9.8000000000000007</v>
      </c>
      <c r="P2696" s="26"/>
      <c r="Q2696" s="26"/>
    </row>
    <row r="2697" spans="1:17" x14ac:dyDescent="0.25">
      <c r="A2697" s="26">
        <v>3611</v>
      </c>
      <c r="B2697" s="26">
        <v>5198</v>
      </c>
      <c r="C2697" s="26" t="s">
        <v>0</v>
      </c>
      <c r="D2697" s="26" t="s">
        <v>9415</v>
      </c>
      <c r="E2697" s="28" t="s">
        <v>974</v>
      </c>
      <c r="F2697" s="28" t="s">
        <v>3908</v>
      </c>
      <c r="G2697" s="27">
        <v>40568</v>
      </c>
      <c r="H2697" s="26">
        <v>9.86</v>
      </c>
      <c r="I2697" s="26" t="s">
        <v>3</v>
      </c>
      <c r="J2697" s="26" t="s">
        <v>8909</v>
      </c>
      <c r="K2697" s="27">
        <v>40819</v>
      </c>
      <c r="L2697" s="27">
        <v>40842</v>
      </c>
      <c r="M2697" s="27"/>
      <c r="N2697" s="27">
        <v>40980</v>
      </c>
      <c r="O2697" s="26">
        <v>9.86</v>
      </c>
      <c r="P2697" s="26"/>
      <c r="Q2697" s="26"/>
    </row>
    <row r="2698" spans="1:17" x14ac:dyDescent="0.25">
      <c r="A2698" s="26">
        <v>3612</v>
      </c>
      <c r="B2698" s="26">
        <v>5199</v>
      </c>
      <c r="C2698" s="26" t="s">
        <v>0</v>
      </c>
      <c r="D2698" s="26" t="s">
        <v>9415</v>
      </c>
      <c r="E2698" s="28" t="s">
        <v>974</v>
      </c>
      <c r="F2698" s="28" t="s">
        <v>3909</v>
      </c>
      <c r="G2698" s="27">
        <v>40568</v>
      </c>
      <c r="H2698" s="26">
        <v>9.84</v>
      </c>
      <c r="I2698" s="26" t="s">
        <v>3</v>
      </c>
      <c r="J2698" s="26" t="s">
        <v>3910</v>
      </c>
      <c r="K2698" s="27">
        <v>40826</v>
      </c>
      <c r="L2698" s="27">
        <v>40885</v>
      </c>
      <c r="M2698" s="27"/>
      <c r="N2698" s="27">
        <v>41089</v>
      </c>
      <c r="O2698" s="26">
        <v>9.84</v>
      </c>
      <c r="P2698" s="26"/>
      <c r="Q2698" s="26"/>
    </row>
    <row r="2699" spans="1:17" x14ac:dyDescent="0.25">
      <c r="A2699" s="26">
        <v>3613</v>
      </c>
      <c r="B2699" s="26">
        <v>5200</v>
      </c>
      <c r="C2699" s="26" t="s">
        <v>0</v>
      </c>
      <c r="D2699" s="26" t="s">
        <v>9415</v>
      </c>
      <c r="E2699" s="28" t="s">
        <v>974</v>
      </c>
      <c r="F2699" s="28" t="s">
        <v>3911</v>
      </c>
      <c r="G2699" s="27">
        <v>40568</v>
      </c>
      <c r="H2699" s="26">
        <v>9.99</v>
      </c>
      <c r="I2699" s="26" t="s">
        <v>3</v>
      </c>
      <c r="J2699" s="26" t="s">
        <v>3912</v>
      </c>
      <c r="K2699" s="27">
        <v>40854</v>
      </c>
      <c r="L2699" s="27">
        <v>40876</v>
      </c>
      <c r="M2699" s="27"/>
      <c r="N2699" s="27">
        <v>40939</v>
      </c>
      <c r="O2699" s="26">
        <v>9.99</v>
      </c>
      <c r="P2699" s="26"/>
      <c r="Q2699" s="26"/>
    </row>
    <row r="2700" spans="1:17" x14ac:dyDescent="0.25">
      <c r="A2700" s="26">
        <v>3614</v>
      </c>
      <c r="B2700" s="26">
        <v>5201</v>
      </c>
      <c r="C2700" s="26" t="s">
        <v>0</v>
      </c>
      <c r="D2700" s="26" t="s">
        <v>9415</v>
      </c>
      <c r="E2700" s="28" t="s">
        <v>974</v>
      </c>
      <c r="F2700" s="28" t="s">
        <v>3913</v>
      </c>
      <c r="G2700" s="27">
        <v>40568</v>
      </c>
      <c r="H2700" s="26">
        <v>9.8800000000000008</v>
      </c>
      <c r="I2700" s="26" t="s">
        <v>3</v>
      </c>
      <c r="J2700" s="26" t="s">
        <v>3914</v>
      </c>
      <c r="K2700" s="27">
        <v>40854</v>
      </c>
      <c r="L2700" s="27">
        <v>40876</v>
      </c>
      <c r="M2700" s="27"/>
      <c r="N2700" s="27">
        <v>40977</v>
      </c>
      <c r="O2700" s="26">
        <v>9.8800000000000008</v>
      </c>
      <c r="P2700" s="26"/>
      <c r="Q2700" s="26"/>
    </row>
    <row r="2701" spans="1:17" x14ac:dyDescent="0.25">
      <c r="A2701" s="26">
        <v>3615</v>
      </c>
      <c r="B2701" s="26">
        <v>5202</v>
      </c>
      <c r="C2701" s="26" t="s">
        <v>0</v>
      </c>
      <c r="D2701" s="26" t="s">
        <v>9415</v>
      </c>
      <c r="E2701" s="28" t="s">
        <v>974</v>
      </c>
      <c r="F2701" s="28" t="s">
        <v>3879</v>
      </c>
      <c r="G2701" s="27">
        <v>40568</v>
      </c>
      <c r="H2701" s="26">
        <v>4.9400000000000004</v>
      </c>
      <c r="I2701" s="26" t="s">
        <v>3</v>
      </c>
      <c r="J2701" s="26" t="s">
        <v>3880</v>
      </c>
      <c r="K2701" s="27">
        <v>40854</v>
      </c>
      <c r="L2701" s="27">
        <v>40892</v>
      </c>
      <c r="M2701" s="27"/>
      <c r="N2701" s="27">
        <v>41425</v>
      </c>
      <c r="O2701" s="26">
        <v>4.9400000000000004</v>
      </c>
      <c r="P2701" s="26"/>
      <c r="Q2701" s="26"/>
    </row>
    <row r="2702" spans="1:17" x14ac:dyDescent="0.25">
      <c r="A2702" s="26">
        <v>3616</v>
      </c>
      <c r="B2702" s="26">
        <v>5203</v>
      </c>
      <c r="C2702" s="26" t="s">
        <v>0</v>
      </c>
      <c r="D2702" s="26" t="s">
        <v>9416</v>
      </c>
      <c r="E2702" s="28" t="s">
        <v>974</v>
      </c>
      <c r="F2702" s="28" t="s">
        <v>3915</v>
      </c>
      <c r="G2702" s="27">
        <v>40568</v>
      </c>
      <c r="H2702" s="26">
        <v>9.8000000000000007</v>
      </c>
      <c r="I2702" s="26" t="s">
        <v>3</v>
      </c>
      <c r="J2702" s="26" t="s">
        <v>3916</v>
      </c>
      <c r="K2702" s="27">
        <v>40613</v>
      </c>
      <c r="L2702" s="27">
        <v>40704</v>
      </c>
      <c r="M2702" s="27"/>
      <c r="N2702" s="27">
        <v>40834</v>
      </c>
      <c r="O2702" s="26">
        <v>9.8000000000000007</v>
      </c>
      <c r="P2702" s="26"/>
      <c r="Q2702" s="26"/>
    </row>
    <row r="2703" spans="1:17" x14ac:dyDescent="0.25">
      <c r="A2703" s="26">
        <v>3617</v>
      </c>
      <c r="B2703" s="26">
        <v>5204</v>
      </c>
      <c r="C2703" s="26" t="s">
        <v>0</v>
      </c>
      <c r="D2703" s="26" t="s">
        <v>9416</v>
      </c>
      <c r="E2703" s="28" t="s">
        <v>974</v>
      </c>
      <c r="F2703" s="28" t="s">
        <v>3917</v>
      </c>
      <c r="G2703" s="27">
        <v>40568</v>
      </c>
      <c r="H2703" s="26">
        <v>4.5999999999999996</v>
      </c>
      <c r="I2703" s="26" t="s">
        <v>3</v>
      </c>
      <c r="J2703" s="26" t="s">
        <v>3918</v>
      </c>
      <c r="K2703" s="27">
        <v>40666</v>
      </c>
      <c r="L2703" s="27">
        <v>40673</v>
      </c>
      <c r="M2703" s="27"/>
      <c r="N2703" s="27">
        <v>40757</v>
      </c>
      <c r="O2703" s="26">
        <v>4.5999999999999996</v>
      </c>
      <c r="P2703" s="26"/>
      <c r="Q2703" s="26"/>
    </row>
    <row r="2704" spans="1:17" x14ac:dyDescent="0.25">
      <c r="A2704" s="26">
        <v>3618</v>
      </c>
      <c r="B2704" s="26">
        <v>5205</v>
      </c>
      <c r="C2704" s="26" t="s">
        <v>0</v>
      </c>
      <c r="D2704" s="26" t="s">
        <v>9416</v>
      </c>
      <c r="E2704" s="28" t="s">
        <v>974</v>
      </c>
      <c r="F2704" s="28" t="s">
        <v>3919</v>
      </c>
      <c r="G2704" s="27">
        <v>40568</v>
      </c>
      <c r="H2704" s="26">
        <v>9.64</v>
      </c>
      <c r="I2704" s="26" t="s">
        <v>3</v>
      </c>
      <c r="J2704" s="26" t="s">
        <v>3920</v>
      </c>
      <c r="K2704" s="27">
        <v>40613</v>
      </c>
      <c r="L2704" s="27">
        <v>40697</v>
      </c>
      <c r="M2704" s="27"/>
      <c r="N2704" s="27">
        <v>40840</v>
      </c>
      <c r="O2704" s="26">
        <v>9.6349999999999998</v>
      </c>
      <c r="P2704" s="26"/>
      <c r="Q2704" s="26"/>
    </row>
    <row r="2705" spans="1:17" x14ac:dyDescent="0.25">
      <c r="A2705" s="26">
        <v>3619</v>
      </c>
      <c r="B2705" s="26">
        <v>5206</v>
      </c>
      <c r="C2705" s="26" t="s">
        <v>0</v>
      </c>
      <c r="D2705" s="26" t="s">
        <v>9416</v>
      </c>
      <c r="E2705" s="28" t="s">
        <v>974</v>
      </c>
      <c r="F2705" s="28" t="s">
        <v>3921</v>
      </c>
      <c r="G2705" s="27">
        <v>40568</v>
      </c>
      <c r="H2705" s="26">
        <v>9.89</v>
      </c>
      <c r="I2705" s="26" t="s">
        <v>3</v>
      </c>
      <c r="J2705" s="26" t="s">
        <v>3922</v>
      </c>
      <c r="K2705" s="27">
        <v>40613</v>
      </c>
      <c r="L2705" s="27">
        <v>40652</v>
      </c>
      <c r="M2705" s="27"/>
      <c r="N2705" s="27">
        <v>40756</v>
      </c>
      <c r="O2705" s="26">
        <v>9.89</v>
      </c>
      <c r="P2705" s="26"/>
      <c r="Q2705" s="26"/>
    </row>
    <row r="2706" spans="1:17" x14ac:dyDescent="0.25">
      <c r="A2706" s="26">
        <v>3620</v>
      </c>
      <c r="B2706" s="26">
        <v>5207</v>
      </c>
      <c r="C2706" s="26" t="s">
        <v>0</v>
      </c>
      <c r="D2706" s="26" t="s">
        <v>9416</v>
      </c>
      <c r="E2706" s="28" t="s">
        <v>974</v>
      </c>
      <c r="F2706" s="28" t="s">
        <v>3923</v>
      </c>
      <c r="G2706" s="27">
        <v>40568</v>
      </c>
      <c r="H2706" s="26">
        <v>4.2300000000000004</v>
      </c>
      <c r="I2706" s="26" t="s">
        <v>3</v>
      </c>
      <c r="J2706" s="26" t="s">
        <v>3924</v>
      </c>
      <c r="K2706" s="27">
        <v>40617</v>
      </c>
      <c r="L2706" s="27">
        <v>40667</v>
      </c>
      <c r="M2706" s="27"/>
      <c r="N2706" s="27">
        <v>40799</v>
      </c>
      <c r="O2706" s="26">
        <v>4.2300000000000004</v>
      </c>
      <c r="P2706" s="26"/>
      <c r="Q2706" s="26"/>
    </row>
    <row r="2707" spans="1:17" x14ac:dyDescent="0.25">
      <c r="A2707" s="26">
        <v>3621</v>
      </c>
      <c r="B2707" s="26">
        <v>5208</v>
      </c>
      <c r="C2707" s="26" t="s">
        <v>0</v>
      </c>
      <c r="D2707" s="26" t="s">
        <v>9416</v>
      </c>
      <c r="E2707" s="28" t="s">
        <v>974</v>
      </c>
      <c r="F2707" s="28" t="s">
        <v>3925</v>
      </c>
      <c r="G2707" s="27">
        <v>40568</v>
      </c>
      <c r="H2707" s="26">
        <v>9.9600000000000009</v>
      </c>
      <c r="I2707" s="26" t="s">
        <v>3</v>
      </c>
      <c r="J2707" s="26" t="s">
        <v>3926</v>
      </c>
      <c r="K2707" s="27">
        <v>40638</v>
      </c>
      <c r="L2707" s="27">
        <v>40703</v>
      </c>
      <c r="M2707" s="27"/>
      <c r="N2707" s="27">
        <v>40781</v>
      </c>
      <c r="O2707" s="26">
        <v>9.9600000000000009</v>
      </c>
      <c r="P2707" s="26"/>
      <c r="Q2707" s="26"/>
    </row>
    <row r="2708" spans="1:17" x14ac:dyDescent="0.25">
      <c r="A2708" s="26">
        <v>3622</v>
      </c>
      <c r="B2708" s="26">
        <v>5209</v>
      </c>
      <c r="C2708" s="26" t="s">
        <v>0</v>
      </c>
      <c r="D2708" s="26" t="s">
        <v>9416</v>
      </c>
      <c r="E2708" s="28" t="s">
        <v>974</v>
      </c>
      <c r="F2708" s="28" t="s">
        <v>3927</v>
      </c>
      <c r="G2708" s="27">
        <v>40568</v>
      </c>
      <c r="H2708" s="26">
        <v>8.8800000000000008</v>
      </c>
      <c r="I2708" s="26" t="s">
        <v>3</v>
      </c>
      <c r="J2708" s="26" t="s">
        <v>3928</v>
      </c>
      <c r="K2708" s="27">
        <v>40617</v>
      </c>
      <c r="L2708" s="27">
        <v>40693</v>
      </c>
      <c r="M2708" s="27"/>
      <c r="N2708" s="27">
        <v>40863</v>
      </c>
      <c r="O2708" s="26">
        <v>8.8800000000000008</v>
      </c>
      <c r="P2708" s="26"/>
      <c r="Q2708" s="26"/>
    </row>
    <row r="2709" spans="1:17" x14ac:dyDescent="0.25">
      <c r="A2709" s="26">
        <v>3623</v>
      </c>
      <c r="B2709" s="26">
        <v>5210</v>
      </c>
      <c r="C2709" s="26" t="s">
        <v>0</v>
      </c>
      <c r="D2709" s="26" t="s">
        <v>9416</v>
      </c>
      <c r="E2709" s="28" t="s">
        <v>974</v>
      </c>
      <c r="F2709" s="28" t="s">
        <v>3833</v>
      </c>
      <c r="G2709" s="27">
        <v>40568</v>
      </c>
      <c r="H2709" s="26">
        <v>9.8699999999999992</v>
      </c>
      <c r="I2709" s="26" t="s">
        <v>3</v>
      </c>
      <c r="J2709" s="26" t="s">
        <v>3834</v>
      </c>
      <c r="K2709" s="27">
        <v>40606</v>
      </c>
      <c r="L2709" s="27">
        <v>40697</v>
      </c>
      <c r="M2709" s="27"/>
      <c r="N2709" s="27">
        <v>41007</v>
      </c>
      <c r="O2709" s="26">
        <v>9.8699999999999992</v>
      </c>
      <c r="P2709" s="26"/>
      <c r="Q2709" s="26"/>
    </row>
    <row r="2710" spans="1:17" x14ac:dyDescent="0.25">
      <c r="A2710" s="26">
        <v>3624</v>
      </c>
      <c r="B2710" s="26">
        <v>5211</v>
      </c>
      <c r="C2710" s="26" t="s">
        <v>0</v>
      </c>
      <c r="D2710" s="26" t="s">
        <v>9416</v>
      </c>
      <c r="E2710" s="28" t="s">
        <v>974</v>
      </c>
      <c r="F2710" s="28" t="s">
        <v>3835</v>
      </c>
      <c r="G2710" s="27">
        <v>40568</v>
      </c>
      <c r="H2710" s="26">
        <v>9.84</v>
      </c>
      <c r="I2710" s="26" t="s">
        <v>3</v>
      </c>
      <c r="J2710" s="26" t="s">
        <v>3836</v>
      </c>
      <c r="K2710" s="27">
        <v>40605</v>
      </c>
      <c r="L2710" s="27">
        <v>40681</v>
      </c>
      <c r="M2710" s="27"/>
      <c r="N2710" s="27">
        <v>40782</v>
      </c>
      <c r="O2710" s="26">
        <v>9.84</v>
      </c>
      <c r="P2710" s="26"/>
      <c r="Q2710" s="26"/>
    </row>
    <row r="2711" spans="1:17" x14ac:dyDescent="0.25">
      <c r="A2711" s="26">
        <v>3625</v>
      </c>
      <c r="B2711" s="26">
        <v>5212</v>
      </c>
      <c r="C2711" s="26" t="s">
        <v>0</v>
      </c>
      <c r="D2711" s="26" t="s">
        <v>9416</v>
      </c>
      <c r="E2711" s="28" t="s">
        <v>974</v>
      </c>
      <c r="F2711" s="28" t="s">
        <v>3837</v>
      </c>
      <c r="G2711" s="27">
        <v>40568</v>
      </c>
      <c r="H2711" s="26">
        <v>9.84</v>
      </c>
      <c r="I2711" s="26" t="s">
        <v>3</v>
      </c>
      <c r="J2711" s="26" t="s">
        <v>3838</v>
      </c>
      <c r="K2711" s="27">
        <v>40617</v>
      </c>
      <c r="L2711" s="27">
        <v>40708</v>
      </c>
      <c r="M2711" s="27"/>
      <c r="N2711" s="27">
        <v>40976</v>
      </c>
      <c r="O2711" s="26">
        <v>9.84</v>
      </c>
      <c r="P2711" s="26"/>
      <c r="Q2711" s="26"/>
    </row>
    <row r="2712" spans="1:17" x14ac:dyDescent="0.25">
      <c r="A2712" s="26">
        <v>3626</v>
      </c>
      <c r="B2712" s="26">
        <v>5213</v>
      </c>
      <c r="C2712" s="26" t="s">
        <v>0</v>
      </c>
      <c r="D2712" s="26" t="s">
        <v>9416</v>
      </c>
      <c r="E2712" s="28" t="s">
        <v>974</v>
      </c>
      <c r="F2712" s="28" t="s">
        <v>3839</v>
      </c>
      <c r="G2712" s="27">
        <v>40568</v>
      </c>
      <c r="H2712" s="26">
        <v>9.8000000000000007</v>
      </c>
      <c r="I2712" s="26" t="s">
        <v>3</v>
      </c>
      <c r="J2712" s="26" t="s">
        <v>2660</v>
      </c>
      <c r="K2712" s="27">
        <v>40616</v>
      </c>
      <c r="L2712" s="27">
        <v>40708</v>
      </c>
      <c r="M2712" s="27"/>
      <c r="N2712" s="27">
        <v>40976</v>
      </c>
      <c r="O2712" s="26">
        <v>9.8000000000000007</v>
      </c>
      <c r="P2712" s="26"/>
      <c r="Q2712" s="26"/>
    </row>
    <row r="2713" spans="1:17" x14ac:dyDescent="0.25">
      <c r="A2713" s="26">
        <v>3627</v>
      </c>
      <c r="B2713" s="26">
        <v>5214</v>
      </c>
      <c r="C2713" s="26" t="s">
        <v>0</v>
      </c>
      <c r="D2713" s="26" t="s">
        <v>9416</v>
      </c>
      <c r="E2713" s="28" t="s">
        <v>974</v>
      </c>
      <c r="F2713" s="28" t="s">
        <v>3839</v>
      </c>
      <c r="G2713" s="27">
        <v>40568</v>
      </c>
      <c r="H2713" s="26">
        <v>4.8</v>
      </c>
      <c r="I2713" s="26" t="s">
        <v>3</v>
      </c>
      <c r="J2713" s="26" t="s">
        <v>3840</v>
      </c>
      <c r="K2713" s="27">
        <v>40617</v>
      </c>
      <c r="L2713" s="27">
        <v>40708</v>
      </c>
      <c r="M2713" s="27"/>
      <c r="N2713" s="27">
        <v>40976</v>
      </c>
      <c r="O2713" s="26">
        <v>4.8</v>
      </c>
      <c r="P2713" s="26"/>
      <c r="Q2713" s="26"/>
    </row>
    <row r="2714" spans="1:17" x14ac:dyDescent="0.25">
      <c r="A2714" s="26">
        <v>3628</v>
      </c>
      <c r="B2714" s="26">
        <v>5995</v>
      </c>
      <c r="C2714" s="26" t="s">
        <v>0</v>
      </c>
      <c r="D2714" s="26" t="s">
        <v>9415</v>
      </c>
      <c r="E2714" s="28" t="s">
        <v>974</v>
      </c>
      <c r="F2714" s="28" t="s">
        <v>3874</v>
      </c>
      <c r="G2714" s="27">
        <v>40568</v>
      </c>
      <c r="H2714" s="26">
        <v>10</v>
      </c>
      <c r="I2714" s="26" t="s">
        <v>3</v>
      </c>
      <c r="J2714" s="26" t="s">
        <v>3564</v>
      </c>
      <c r="K2714" s="27">
        <v>40814</v>
      </c>
      <c r="L2714" s="27">
        <v>40905</v>
      </c>
      <c r="M2714" s="27"/>
      <c r="N2714" s="27"/>
      <c r="O2714" s="26"/>
      <c r="P2714" s="26"/>
      <c r="Q2714" s="26"/>
    </row>
    <row r="2715" spans="1:17" x14ac:dyDescent="0.25">
      <c r="A2715" s="26">
        <v>3629</v>
      </c>
      <c r="B2715" s="26">
        <v>5996</v>
      </c>
      <c r="C2715" s="26" t="s">
        <v>0</v>
      </c>
      <c r="D2715" s="26" t="s">
        <v>9415</v>
      </c>
      <c r="E2715" s="28" t="s">
        <v>974</v>
      </c>
      <c r="F2715" s="28" t="s">
        <v>3875</v>
      </c>
      <c r="G2715" s="27">
        <v>40568</v>
      </c>
      <c r="H2715" s="26">
        <v>9.89</v>
      </c>
      <c r="I2715" s="26" t="s">
        <v>3</v>
      </c>
      <c r="J2715" s="26" t="s">
        <v>8910</v>
      </c>
      <c r="K2715" s="27">
        <v>40813</v>
      </c>
      <c r="L2715" s="27">
        <v>40904</v>
      </c>
      <c r="M2715" s="27"/>
      <c r="N2715" s="27"/>
      <c r="O2715" s="26"/>
      <c r="P2715" s="26" t="s">
        <v>8132</v>
      </c>
      <c r="Q2715" s="26">
        <v>9.89</v>
      </c>
    </row>
    <row r="2716" spans="1:17" x14ac:dyDescent="0.25">
      <c r="A2716" s="26">
        <v>3630</v>
      </c>
      <c r="B2716" s="26">
        <v>5997</v>
      </c>
      <c r="C2716" s="26" t="s">
        <v>0</v>
      </c>
      <c r="D2716" s="26" t="s">
        <v>9415</v>
      </c>
      <c r="E2716" s="28" t="s">
        <v>974</v>
      </c>
      <c r="F2716" s="28" t="s">
        <v>3876</v>
      </c>
      <c r="G2716" s="27">
        <v>40568</v>
      </c>
      <c r="H2716" s="26">
        <v>8.74</v>
      </c>
      <c r="I2716" s="26" t="s">
        <v>3</v>
      </c>
      <c r="J2716" s="26" t="s">
        <v>8911</v>
      </c>
      <c r="K2716" s="27">
        <v>40813</v>
      </c>
      <c r="L2716" s="27">
        <v>40904</v>
      </c>
      <c r="M2716" s="27"/>
      <c r="N2716" s="27"/>
      <c r="O2716" s="26"/>
      <c r="P2716" s="26"/>
      <c r="Q2716" s="26"/>
    </row>
    <row r="2717" spans="1:17" x14ac:dyDescent="0.25">
      <c r="A2717" s="26">
        <v>3631</v>
      </c>
      <c r="B2717" s="26">
        <v>5998</v>
      </c>
      <c r="C2717" s="26" t="s">
        <v>0</v>
      </c>
      <c r="D2717" s="26" t="s">
        <v>9415</v>
      </c>
      <c r="E2717" s="28" t="s">
        <v>974</v>
      </c>
      <c r="F2717" s="28" t="s">
        <v>3877</v>
      </c>
      <c r="G2717" s="27">
        <v>40568</v>
      </c>
      <c r="H2717" s="26">
        <v>7.59</v>
      </c>
      <c r="I2717" s="26" t="s">
        <v>3</v>
      </c>
      <c r="J2717" s="26" t="s">
        <v>3878</v>
      </c>
      <c r="K2717" s="27">
        <v>40814</v>
      </c>
      <c r="L2717" s="27">
        <v>40885</v>
      </c>
      <c r="M2717" s="27"/>
      <c r="N2717" s="27"/>
      <c r="O2717" s="26"/>
      <c r="P2717" s="26"/>
      <c r="Q2717" s="26"/>
    </row>
    <row r="2718" spans="1:17" x14ac:dyDescent="0.25">
      <c r="A2718" s="26">
        <v>3632</v>
      </c>
      <c r="B2718" s="26">
        <v>5999</v>
      </c>
      <c r="C2718" s="26" t="s">
        <v>0</v>
      </c>
      <c r="D2718" s="26" t="s">
        <v>9415</v>
      </c>
      <c r="E2718" s="28" t="s">
        <v>974</v>
      </c>
      <c r="F2718" s="28" t="s">
        <v>3879</v>
      </c>
      <c r="G2718" s="27">
        <v>40568</v>
      </c>
      <c r="H2718" s="26">
        <v>9.8699999999999992</v>
      </c>
      <c r="I2718" s="26" t="s">
        <v>3</v>
      </c>
      <c r="J2718" s="26" t="s">
        <v>3880</v>
      </c>
      <c r="K2718" s="27">
        <v>40854</v>
      </c>
      <c r="L2718" s="27">
        <v>40892</v>
      </c>
      <c r="M2718" s="27"/>
      <c r="N2718" s="27"/>
      <c r="O2718" s="26"/>
      <c r="P2718" s="26"/>
      <c r="Q2718" s="26"/>
    </row>
    <row r="2719" spans="1:17" x14ac:dyDescent="0.25">
      <c r="A2719" s="26">
        <v>3633</v>
      </c>
      <c r="B2719" s="26">
        <v>6000</v>
      </c>
      <c r="C2719" s="26" t="s">
        <v>0</v>
      </c>
      <c r="D2719" s="26" t="s">
        <v>9416</v>
      </c>
      <c r="E2719" s="28" t="s">
        <v>974</v>
      </c>
      <c r="F2719" s="28" t="s">
        <v>3881</v>
      </c>
      <c r="G2719" s="27">
        <v>40568</v>
      </c>
      <c r="H2719" s="26">
        <v>9.86</v>
      </c>
      <c r="I2719" s="26" t="s">
        <v>3</v>
      </c>
      <c r="J2719" s="26" t="s">
        <v>3882</v>
      </c>
      <c r="K2719" s="27">
        <v>40638</v>
      </c>
      <c r="L2719" s="27">
        <v>40729</v>
      </c>
      <c r="M2719" s="27"/>
      <c r="N2719" s="27"/>
      <c r="O2719" s="26"/>
      <c r="P2719" s="26" t="s">
        <v>3627</v>
      </c>
      <c r="Q2719" s="26"/>
    </row>
    <row r="2720" spans="1:17" x14ac:dyDescent="0.25">
      <c r="A2720" s="26">
        <v>3634</v>
      </c>
      <c r="B2720" s="26">
        <v>5218</v>
      </c>
      <c r="C2720" s="26" t="s">
        <v>0</v>
      </c>
      <c r="D2720" s="26" t="s">
        <v>9415</v>
      </c>
      <c r="E2720" s="28" t="s">
        <v>974</v>
      </c>
      <c r="F2720" s="28" t="s">
        <v>3943</v>
      </c>
      <c r="G2720" s="27">
        <v>40569</v>
      </c>
      <c r="H2720" s="26">
        <v>9.89</v>
      </c>
      <c r="I2720" s="26" t="s">
        <v>3</v>
      </c>
      <c r="J2720" s="26" t="s">
        <v>8923</v>
      </c>
      <c r="K2720" s="27">
        <v>40854</v>
      </c>
      <c r="L2720" s="27">
        <v>40870</v>
      </c>
      <c r="M2720" s="27"/>
      <c r="N2720" s="27">
        <v>41052</v>
      </c>
      <c r="O2720" s="26">
        <v>9.89</v>
      </c>
      <c r="P2720" s="26"/>
      <c r="Q2720" s="26"/>
    </row>
    <row r="2721" spans="1:17" ht="30" x14ac:dyDescent="0.25">
      <c r="A2721" s="26">
        <v>3635</v>
      </c>
      <c r="B2721" s="26">
        <v>6001</v>
      </c>
      <c r="C2721" s="26" t="s">
        <v>0</v>
      </c>
      <c r="D2721" s="26" t="s">
        <v>9415</v>
      </c>
      <c r="E2721" s="28" t="s">
        <v>974</v>
      </c>
      <c r="F2721" s="28" t="s">
        <v>8913</v>
      </c>
      <c r="G2721" s="27">
        <v>40569</v>
      </c>
      <c r="H2721" s="26">
        <v>7.75</v>
      </c>
      <c r="I2721" s="26" t="s">
        <v>3</v>
      </c>
      <c r="J2721" s="26" t="s">
        <v>8914</v>
      </c>
      <c r="K2721" s="27">
        <v>40868</v>
      </c>
      <c r="L2721" s="27">
        <v>40904</v>
      </c>
      <c r="M2721" s="27"/>
      <c r="N2721" s="27"/>
      <c r="O2721" s="26"/>
      <c r="P2721" s="26"/>
      <c r="Q2721" s="26"/>
    </row>
    <row r="2722" spans="1:17" x14ac:dyDescent="0.25">
      <c r="A2722" s="26">
        <v>3636</v>
      </c>
      <c r="B2722" s="26">
        <v>6002</v>
      </c>
      <c r="C2722" s="26" t="s">
        <v>0</v>
      </c>
      <c r="D2722" s="26" t="s">
        <v>9415</v>
      </c>
      <c r="E2722" s="28" t="s">
        <v>974</v>
      </c>
      <c r="F2722" s="28" t="s">
        <v>3968</v>
      </c>
      <c r="G2722" s="27">
        <v>40569</v>
      </c>
      <c r="H2722" s="26">
        <v>9.99</v>
      </c>
      <c r="I2722" s="26" t="s">
        <v>3</v>
      </c>
      <c r="J2722" s="26" t="s">
        <v>3336</v>
      </c>
      <c r="K2722" s="27">
        <v>40868</v>
      </c>
      <c r="L2722" s="27">
        <v>40935</v>
      </c>
      <c r="M2722" s="27"/>
      <c r="N2722" s="27"/>
      <c r="O2722" s="26"/>
      <c r="P2722" s="26"/>
      <c r="Q2722" s="26"/>
    </row>
    <row r="2723" spans="1:17" x14ac:dyDescent="0.25">
      <c r="A2723" s="26">
        <v>3637</v>
      </c>
      <c r="B2723" s="26">
        <v>6003</v>
      </c>
      <c r="C2723" s="26" t="s">
        <v>0</v>
      </c>
      <c r="D2723" s="26" t="s">
        <v>9415</v>
      </c>
      <c r="E2723" s="28" t="s">
        <v>974</v>
      </c>
      <c r="F2723" s="28" t="s">
        <v>3969</v>
      </c>
      <c r="G2723" s="27">
        <v>40569</v>
      </c>
      <c r="H2723" s="26">
        <v>9.9</v>
      </c>
      <c r="I2723" s="26" t="s">
        <v>3</v>
      </c>
      <c r="J2723" s="26" t="s">
        <v>8915</v>
      </c>
      <c r="K2723" s="27">
        <v>40869</v>
      </c>
      <c r="L2723" s="27">
        <v>40900</v>
      </c>
      <c r="M2723" s="27"/>
      <c r="N2723" s="27"/>
      <c r="O2723" s="26"/>
      <c r="P2723" s="26"/>
      <c r="Q2723" s="26"/>
    </row>
    <row r="2724" spans="1:17" x14ac:dyDescent="0.25">
      <c r="A2724" s="26">
        <v>3638</v>
      </c>
      <c r="B2724" s="26">
        <v>6004</v>
      </c>
      <c r="C2724" s="26" t="s">
        <v>0</v>
      </c>
      <c r="D2724" s="26" t="s">
        <v>9416</v>
      </c>
      <c r="E2724" s="28" t="s">
        <v>974</v>
      </c>
      <c r="F2724" s="28" t="s">
        <v>3970</v>
      </c>
      <c r="G2724" s="27">
        <v>40569</v>
      </c>
      <c r="H2724" s="26">
        <v>10</v>
      </c>
      <c r="I2724" s="26" t="s">
        <v>3</v>
      </c>
      <c r="J2724" s="26" t="s">
        <v>3971</v>
      </c>
      <c r="K2724" s="27">
        <v>40605</v>
      </c>
      <c r="L2724" s="27">
        <v>40673</v>
      </c>
      <c r="M2724" s="27"/>
      <c r="N2724" s="27"/>
      <c r="O2724" s="26"/>
      <c r="P2724" s="26"/>
      <c r="Q2724" s="26"/>
    </row>
    <row r="2725" spans="1:17" x14ac:dyDescent="0.25">
      <c r="A2725" s="26">
        <v>3639</v>
      </c>
      <c r="B2725" s="26">
        <v>6005</v>
      </c>
      <c r="C2725" s="26" t="s">
        <v>0</v>
      </c>
      <c r="D2725" s="26" t="s">
        <v>9416</v>
      </c>
      <c r="E2725" s="28" t="s">
        <v>974</v>
      </c>
      <c r="F2725" s="28" t="s">
        <v>3972</v>
      </c>
      <c r="G2725" s="27">
        <v>40569</v>
      </c>
      <c r="H2725" s="26">
        <v>4.4000000000000004</v>
      </c>
      <c r="I2725" s="26" t="s">
        <v>3</v>
      </c>
      <c r="J2725" s="26" t="s">
        <v>1388</v>
      </c>
      <c r="K2725" s="27">
        <v>40616</v>
      </c>
      <c r="L2725" s="27">
        <v>40678</v>
      </c>
      <c r="M2725" s="27"/>
      <c r="N2725" s="27"/>
      <c r="O2725" s="26"/>
      <c r="P2725" s="26"/>
      <c r="Q2725" s="26"/>
    </row>
    <row r="2726" spans="1:17" x14ac:dyDescent="0.25">
      <c r="A2726" s="26">
        <v>3642</v>
      </c>
      <c r="B2726" s="26">
        <v>233</v>
      </c>
      <c r="C2726" s="26" t="s">
        <v>0</v>
      </c>
      <c r="D2726" s="26" t="s">
        <v>9417</v>
      </c>
      <c r="E2726" s="28" t="s">
        <v>974</v>
      </c>
      <c r="F2726" s="28" t="s">
        <v>3944</v>
      </c>
      <c r="G2726" s="27">
        <v>40569</v>
      </c>
      <c r="H2726" s="26">
        <v>9.1999999999999993</v>
      </c>
      <c r="I2726" s="26" t="s">
        <v>3</v>
      </c>
      <c r="J2726" s="26" t="s">
        <v>2987</v>
      </c>
      <c r="K2726" s="27"/>
      <c r="L2726" s="27"/>
      <c r="M2726" s="27"/>
      <c r="N2726" s="27"/>
      <c r="O2726" s="26"/>
      <c r="P2726" s="26" t="s">
        <v>8133</v>
      </c>
      <c r="Q2726" s="26"/>
    </row>
    <row r="2727" spans="1:17" x14ac:dyDescent="0.25">
      <c r="A2727" s="26">
        <v>3643</v>
      </c>
      <c r="B2727" s="26">
        <v>234</v>
      </c>
      <c r="C2727" s="26" t="s">
        <v>0</v>
      </c>
      <c r="D2727" s="26" t="s">
        <v>9417</v>
      </c>
      <c r="E2727" s="28" t="s">
        <v>974</v>
      </c>
      <c r="F2727" s="28" t="s">
        <v>3950</v>
      </c>
      <c r="G2727" s="27">
        <v>40569</v>
      </c>
      <c r="H2727" s="26">
        <v>4.59</v>
      </c>
      <c r="I2727" s="26" t="s">
        <v>3</v>
      </c>
      <c r="J2727" s="26" t="s">
        <v>2987</v>
      </c>
      <c r="K2727" s="27"/>
      <c r="L2727" s="27"/>
      <c r="M2727" s="27"/>
      <c r="N2727" s="27"/>
      <c r="O2727" s="26"/>
      <c r="P2727" s="26" t="s">
        <v>8137</v>
      </c>
      <c r="Q2727" s="26"/>
    </row>
    <row r="2728" spans="1:17" x14ac:dyDescent="0.25">
      <c r="A2728" s="26">
        <v>3644</v>
      </c>
      <c r="B2728" s="26">
        <v>235</v>
      </c>
      <c r="C2728" s="26" t="s">
        <v>0</v>
      </c>
      <c r="D2728" s="26" t="s">
        <v>9417</v>
      </c>
      <c r="E2728" s="28" t="s">
        <v>974</v>
      </c>
      <c r="F2728" s="28" t="s">
        <v>3945</v>
      </c>
      <c r="G2728" s="27">
        <v>40569</v>
      </c>
      <c r="H2728" s="26">
        <v>3.76</v>
      </c>
      <c r="I2728" s="26" t="s">
        <v>3</v>
      </c>
      <c r="J2728" s="26" t="s">
        <v>3946</v>
      </c>
      <c r="K2728" s="27"/>
      <c r="L2728" s="27"/>
      <c r="M2728" s="27"/>
      <c r="N2728" s="27"/>
      <c r="O2728" s="26"/>
      <c r="P2728" s="26" t="s">
        <v>8138</v>
      </c>
      <c r="Q2728" s="26"/>
    </row>
    <row r="2729" spans="1:17" x14ac:dyDescent="0.25">
      <c r="A2729" s="26">
        <v>3645</v>
      </c>
      <c r="B2729" s="26">
        <v>236</v>
      </c>
      <c r="C2729" s="26" t="s">
        <v>0</v>
      </c>
      <c r="D2729" s="26" t="s">
        <v>9417</v>
      </c>
      <c r="E2729" s="28" t="s">
        <v>974</v>
      </c>
      <c r="F2729" s="28" t="s">
        <v>3945</v>
      </c>
      <c r="G2729" s="27">
        <v>40569</v>
      </c>
      <c r="H2729" s="26">
        <v>3.76</v>
      </c>
      <c r="I2729" s="26" t="s">
        <v>3</v>
      </c>
      <c r="J2729" s="26" t="s">
        <v>3946</v>
      </c>
      <c r="K2729" s="27"/>
      <c r="L2729" s="27"/>
      <c r="M2729" s="27"/>
      <c r="N2729" s="27"/>
      <c r="O2729" s="26"/>
      <c r="P2729" s="26" t="s">
        <v>8134</v>
      </c>
      <c r="Q2729" s="26"/>
    </row>
    <row r="2730" spans="1:17" x14ac:dyDescent="0.25">
      <c r="A2730" s="26">
        <v>3646</v>
      </c>
      <c r="B2730" s="26">
        <v>237</v>
      </c>
      <c r="C2730" s="26" t="s">
        <v>0</v>
      </c>
      <c r="D2730" s="26" t="s">
        <v>9417</v>
      </c>
      <c r="E2730" s="28" t="s">
        <v>974</v>
      </c>
      <c r="F2730" s="28" t="s">
        <v>3951</v>
      </c>
      <c r="G2730" s="27">
        <v>40569</v>
      </c>
      <c r="H2730" s="26">
        <v>8.4600000000000009</v>
      </c>
      <c r="I2730" s="26" t="s">
        <v>3</v>
      </c>
      <c r="J2730" s="26" t="s">
        <v>3952</v>
      </c>
      <c r="K2730" s="27"/>
      <c r="L2730" s="27"/>
      <c r="M2730" s="27"/>
      <c r="N2730" s="27"/>
      <c r="O2730" s="26"/>
      <c r="P2730" s="26" t="s">
        <v>8139</v>
      </c>
      <c r="Q2730" s="26"/>
    </row>
    <row r="2731" spans="1:17" x14ac:dyDescent="0.25">
      <c r="A2731" s="26">
        <v>3647</v>
      </c>
      <c r="B2731" s="26">
        <v>238</v>
      </c>
      <c r="C2731" s="26" t="s">
        <v>0</v>
      </c>
      <c r="D2731" s="26" t="s">
        <v>9417</v>
      </c>
      <c r="E2731" s="28" t="s">
        <v>974</v>
      </c>
      <c r="F2731" s="28" t="s">
        <v>3953</v>
      </c>
      <c r="G2731" s="27">
        <v>40569</v>
      </c>
      <c r="H2731" s="26">
        <v>9.94</v>
      </c>
      <c r="I2731" s="26" t="s">
        <v>3</v>
      </c>
      <c r="J2731" s="26" t="s">
        <v>3954</v>
      </c>
      <c r="K2731" s="27"/>
      <c r="L2731" s="27"/>
      <c r="M2731" s="27"/>
      <c r="N2731" s="27"/>
      <c r="O2731" s="26"/>
      <c r="P2731" s="26" t="s">
        <v>8140</v>
      </c>
      <c r="Q2731" s="26"/>
    </row>
    <row r="2732" spans="1:17" x14ac:dyDescent="0.25">
      <c r="A2732" s="26">
        <v>3648</v>
      </c>
      <c r="B2732" s="26">
        <v>239</v>
      </c>
      <c r="C2732" s="26" t="s">
        <v>0</v>
      </c>
      <c r="D2732" s="26" t="s">
        <v>9417</v>
      </c>
      <c r="E2732" s="28" t="s">
        <v>974</v>
      </c>
      <c r="F2732" s="28" t="s">
        <v>3947</v>
      </c>
      <c r="G2732" s="27">
        <v>40569</v>
      </c>
      <c r="H2732" s="26">
        <v>9.1649999999999991</v>
      </c>
      <c r="I2732" s="26" t="s">
        <v>3</v>
      </c>
      <c r="J2732" s="26" t="s">
        <v>3948</v>
      </c>
      <c r="K2732" s="27"/>
      <c r="L2732" s="27"/>
      <c r="M2732" s="27"/>
      <c r="N2732" s="27"/>
      <c r="O2732" s="26"/>
      <c r="P2732" s="26" t="s">
        <v>8135</v>
      </c>
      <c r="Q2732" s="26"/>
    </row>
    <row r="2733" spans="1:17" x14ac:dyDescent="0.25">
      <c r="A2733" s="26">
        <v>3649</v>
      </c>
      <c r="B2733" s="26">
        <v>240</v>
      </c>
      <c r="C2733" s="26" t="s">
        <v>0</v>
      </c>
      <c r="D2733" s="26" t="s">
        <v>9417</v>
      </c>
      <c r="E2733" s="28" t="s">
        <v>974</v>
      </c>
      <c r="F2733" s="28" t="s">
        <v>3955</v>
      </c>
      <c r="G2733" s="27">
        <v>40569</v>
      </c>
      <c r="H2733" s="26">
        <v>9.9</v>
      </c>
      <c r="I2733" s="26" t="s">
        <v>3</v>
      </c>
      <c r="J2733" s="26" t="s">
        <v>2987</v>
      </c>
      <c r="K2733" s="27"/>
      <c r="L2733" s="27"/>
      <c r="M2733" s="27"/>
      <c r="N2733" s="27"/>
      <c r="O2733" s="26"/>
      <c r="P2733" s="26" t="s">
        <v>8141</v>
      </c>
      <c r="Q2733" s="26"/>
    </row>
    <row r="2734" spans="1:17" x14ac:dyDescent="0.25">
      <c r="A2734" s="26">
        <v>3650</v>
      </c>
      <c r="B2734" s="26">
        <v>241</v>
      </c>
      <c r="C2734" s="26" t="s">
        <v>0</v>
      </c>
      <c r="D2734" s="26" t="s">
        <v>9417</v>
      </c>
      <c r="E2734" s="28" t="s">
        <v>974</v>
      </c>
      <c r="F2734" s="28" t="s">
        <v>3956</v>
      </c>
      <c r="G2734" s="27">
        <v>40569</v>
      </c>
      <c r="H2734" s="26">
        <v>3.76</v>
      </c>
      <c r="I2734" s="26" t="s">
        <v>3</v>
      </c>
      <c r="J2734" s="26" t="s">
        <v>3957</v>
      </c>
      <c r="K2734" s="27"/>
      <c r="L2734" s="27"/>
      <c r="M2734" s="27"/>
      <c r="N2734" s="27"/>
      <c r="O2734" s="26"/>
      <c r="P2734" s="26" t="s">
        <v>8142</v>
      </c>
      <c r="Q2734" s="26"/>
    </row>
    <row r="2735" spans="1:17" x14ac:dyDescent="0.25">
      <c r="A2735" s="26">
        <v>3651</v>
      </c>
      <c r="B2735" s="26">
        <v>242</v>
      </c>
      <c r="C2735" s="26" t="s">
        <v>0</v>
      </c>
      <c r="D2735" s="26" t="s">
        <v>9417</v>
      </c>
      <c r="E2735" s="28" t="s">
        <v>974</v>
      </c>
      <c r="F2735" s="28" t="s">
        <v>3956</v>
      </c>
      <c r="G2735" s="27">
        <v>40569</v>
      </c>
      <c r="H2735" s="26">
        <v>3.76</v>
      </c>
      <c r="I2735" s="26" t="s">
        <v>3</v>
      </c>
      <c r="J2735" s="26" t="s">
        <v>3957</v>
      </c>
      <c r="K2735" s="27"/>
      <c r="L2735" s="27"/>
      <c r="M2735" s="27"/>
      <c r="N2735" s="27"/>
      <c r="O2735" s="26"/>
      <c r="P2735" s="26" t="s">
        <v>8143</v>
      </c>
      <c r="Q2735" s="26"/>
    </row>
    <row r="2736" spans="1:17" x14ac:dyDescent="0.25">
      <c r="A2736" s="26">
        <v>3652</v>
      </c>
      <c r="B2736" s="26">
        <v>243</v>
      </c>
      <c r="C2736" s="26" t="s">
        <v>0</v>
      </c>
      <c r="D2736" s="26" t="s">
        <v>9417</v>
      </c>
      <c r="E2736" s="28" t="s">
        <v>974</v>
      </c>
      <c r="F2736" s="28" t="s">
        <v>3949</v>
      </c>
      <c r="G2736" s="27">
        <v>40569</v>
      </c>
      <c r="H2736" s="26">
        <v>4.95</v>
      </c>
      <c r="I2736" s="26" t="s">
        <v>3</v>
      </c>
      <c r="J2736" s="26" t="s">
        <v>2987</v>
      </c>
      <c r="K2736" s="27"/>
      <c r="L2736" s="27"/>
      <c r="M2736" s="27"/>
      <c r="N2736" s="27"/>
      <c r="O2736" s="26"/>
      <c r="P2736" s="26" t="s">
        <v>8136</v>
      </c>
      <c r="Q2736" s="26"/>
    </row>
    <row r="2737" spans="1:17" x14ac:dyDescent="0.25">
      <c r="A2737" s="26">
        <v>3653</v>
      </c>
      <c r="B2737" s="26">
        <v>244</v>
      </c>
      <c r="C2737" s="26" t="s">
        <v>0</v>
      </c>
      <c r="D2737" s="26" t="s">
        <v>9417</v>
      </c>
      <c r="E2737" s="28" t="s">
        <v>974</v>
      </c>
      <c r="F2737" s="28" t="s">
        <v>3961</v>
      </c>
      <c r="G2737" s="27">
        <v>40569</v>
      </c>
      <c r="H2737" s="26">
        <v>7.98</v>
      </c>
      <c r="I2737" s="26" t="s">
        <v>3</v>
      </c>
      <c r="J2737" s="26" t="s">
        <v>3962</v>
      </c>
      <c r="K2737" s="27"/>
      <c r="L2737" s="27"/>
      <c r="M2737" s="27"/>
      <c r="N2737" s="27"/>
      <c r="O2737" s="26"/>
      <c r="P2737" s="26" t="s">
        <v>8144</v>
      </c>
      <c r="Q2737" s="26"/>
    </row>
    <row r="2738" spans="1:17" x14ac:dyDescent="0.25">
      <c r="A2738" s="26">
        <v>3654</v>
      </c>
      <c r="B2738" s="26">
        <v>245</v>
      </c>
      <c r="C2738" s="26" t="s">
        <v>0</v>
      </c>
      <c r="D2738" s="26" t="s">
        <v>9418</v>
      </c>
      <c r="E2738" s="28" t="s">
        <v>974</v>
      </c>
      <c r="F2738" s="28" t="s">
        <v>3967</v>
      </c>
      <c r="G2738" s="27">
        <v>40569</v>
      </c>
      <c r="H2738" s="26">
        <v>10</v>
      </c>
      <c r="I2738" s="26" t="s">
        <v>3</v>
      </c>
      <c r="J2738" s="26" t="s">
        <v>2711</v>
      </c>
      <c r="K2738" s="27"/>
      <c r="L2738" s="27"/>
      <c r="M2738" s="27"/>
      <c r="N2738" s="27"/>
      <c r="O2738" s="26"/>
      <c r="P2738" s="26" t="s">
        <v>8145</v>
      </c>
      <c r="Q2738" s="26"/>
    </row>
    <row r="2739" spans="1:17" x14ac:dyDescent="0.25">
      <c r="A2739" s="26">
        <v>3655</v>
      </c>
      <c r="B2739" s="26">
        <v>246</v>
      </c>
      <c r="C2739" s="26" t="s">
        <v>0</v>
      </c>
      <c r="D2739" s="26" t="s">
        <v>9418</v>
      </c>
      <c r="E2739" s="28" t="s">
        <v>974</v>
      </c>
      <c r="F2739" s="28" t="s">
        <v>3963</v>
      </c>
      <c r="G2739" s="27">
        <v>40569</v>
      </c>
      <c r="H2739" s="26">
        <v>8.17</v>
      </c>
      <c r="I2739" s="26" t="s">
        <v>3</v>
      </c>
      <c r="J2739" s="26" t="s">
        <v>3964</v>
      </c>
      <c r="K2739" s="27">
        <v>42514</v>
      </c>
      <c r="L2739" s="27"/>
      <c r="M2739" s="27"/>
      <c r="N2739" s="27"/>
      <c r="O2739" s="26"/>
      <c r="P2739" s="26" t="s">
        <v>8916</v>
      </c>
      <c r="Q2739" s="26">
        <v>8.17</v>
      </c>
    </row>
    <row r="2740" spans="1:17" x14ac:dyDescent="0.25">
      <c r="A2740" s="26">
        <v>3656</v>
      </c>
      <c r="B2740" s="26">
        <v>247</v>
      </c>
      <c r="C2740" s="26" t="s">
        <v>0</v>
      </c>
      <c r="D2740" s="26" t="s">
        <v>9418</v>
      </c>
      <c r="E2740" s="28" t="s">
        <v>974</v>
      </c>
      <c r="F2740" s="28" t="s">
        <v>3965</v>
      </c>
      <c r="G2740" s="27">
        <v>40569</v>
      </c>
      <c r="H2740" s="26">
        <v>7.98</v>
      </c>
      <c r="I2740" s="26" t="s">
        <v>3</v>
      </c>
      <c r="J2740" s="26" t="s">
        <v>3966</v>
      </c>
      <c r="K2740" s="27">
        <v>42514</v>
      </c>
      <c r="L2740" s="27"/>
      <c r="M2740" s="27"/>
      <c r="N2740" s="27"/>
      <c r="O2740" s="26"/>
      <c r="P2740" s="26" t="s">
        <v>8917</v>
      </c>
      <c r="Q2740" s="26">
        <v>7.98</v>
      </c>
    </row>
    <row r="2741" spans="1:17" x14ac:dyDescent="0.25">
      <c r="A2741" s="26">
        <v>3657</v>
      </c>
      <c r="B2741" s="26">
        <v>5219</v>
      </c>
      <c r="C2741" s="26" t="s">
        <v>0</v>
      </c>
      <c r="D2741" s="26" t="s">
        <v>9415</v>
      </c>
      <c r="E2741" s="28" t="s">
        <v>974</v>
      </c>
      <c r="F2741" s="28" t="s">
        <v>4005</v>
      </c>
      <c r="G2741" s="27">
        <v>40569</v>
      </c>
      <c r="H2741" s="26">
        <v>6.05</v>
      </c>
      <c r="I2741" s="26" t="s">
        <v>3</v>
      </c>
      <c r="J2741" s="26" t="s">
        <v>8924</v>
      </c>
      <c r="K2741" s="27">
        <v>40854</v>
      </c>
      <c r="L2741" s="27">
        <v>40898</v>
      </c>
      <c r="M2741" s="27"/>
      <c r="N2741" s="27">
        <v>41061</v>
      </c>
      <c r="O2741" s="26">
        <v>6.05</v>
      </c>
      <c r="P2741" s="26"/>
      <c r="Q2741" s="26"/>
    </row>
    <row r="2742" spans="1:17" x14ac:dyDescent="0.25">
      <c r="A2742" s="26">
        <v>3658</v>
      </c>
      <c r="B2742" s="26">
        <v>5220</v>
      </c>
      <c r="C2742" s="26" t="s">
        <v>0</v>
      </c>
      <c r="D2742" s="26" t="s">
        <v>9415</v>
      </c>
      <c r="E2742" s="28" t="s">
        <v>974</v>
      </c>
      <c r="F2742" s="28" t="s">
        <v>4006</v>
      </c>
      <c r="G2742" s="27">
        <v>40569</v>
      </c>
      <c r="H2742" s="26">
        <v>4.95</v>
      </c>
      <c r="I2742" s="26" t="s">
        <v>3</v>
      </c>
      <c r="J2742" s="26" t="s">
        <v>3119</v>
      </c>
      <c r="K2742" s="27">
        <v>40854</v>
      </c>
      <c r="L2742" s="27">
        <v>40945</v>
      </c>
      <c r="M2742" s="27"/>
      <c r="N2742" s="27">
        <v>41123</v>
      </c>
      <c r="O2742" s="26">
        <v>4.95</v>
      </c>
      <c r="P2742" s="26"/>
      <c r="Q2742" s="26"/>
    </row>
    <row r="2743" spans="1:17" x14ac:dyDescent="0.25">
      <c r="A2743" s="26">
        <v>3659</v>
      </c>
      <c r="B2743" s="26">
        <v>5221</v>
      </c>
      <c r="C2743" s="26" t="s">
        <v>0</v>
      </c>
      <c r="D2743" s="26" t="s">
        <v>9415</v>
      </c>
      <c r="E2743" s="28" t="s">
        <v>974</v>
      </c>
      <c r="F2743" s="28" t="s">
        <v>4007</v>
      </c>
      <c r="G2743" s="27">
        <v>40569</v>
      </c>
      <c r="H2743" s="26">
        <v>9.8800000000000008</v>
      </c>
      <c r="I2743" s="26" t="s">
        <v>3</v>
      </c>
      <c r="J2743" s="26" t="s">
        <v>8925</v>
      </c>
      <c r="K2743" s="27">
        <v>40864</v>
      </c>
      <c r="L2743" s="27">
        <v>40892</v>
      </c>
      <c r="M2743" s="27"/>
      <c r="N2743" s="27">
        <v>41074</v>
      </c>
      <c r="O2743" s="26">
        <v>9.8800000000000008</v>
      </c>
      <c r="P2743" s="26"/>
      <c r="Q2743" s="26"/>
    </row>
    <row r="2744" spans="1:17" x14ac:dyDescent="0.25">
      <c r="A2744" s="26">
        <v>3660</v>
      </c>
      <c r="B2744" s="26">
        <v>5222</v>
      </c>
      <c r="C2744" s="26" t="s">
        <v>0</v>
      </c>
      <c r="D2744" s="26" t="s">
        <v>9415</v>
      </c>
      <c r="E2744" s="28" t="s">
        <v>974</v>
      </c>
      <c r="F2744" s="28" t="s">
        <v>4008</v>
      </c>
      <c r="G2744" s="27">
        <v>40569</v>
      </c>
      <c r="H2744" s="26">
        <v>4.6500000000000004</v>
      </c>
      <c r="I2744" s="26" t="s">
        <v>3</v>
      </c>
      <c r="J2744" s="26" t="s">
        <v>4009</v>
      </c>
      <c r="K2744" s="27">
        <v>40864</v>
      </c>
      <c r="L2744" s="27">
        <v>40907</v>
      </c>
      <c r="M2744" s="27"/>
      <c r="N2744" s="27">
        <v>41067</v>
      </c>
      <c r="O2744" s="26">
        <v>4.6500000000000004</v>
      </c>
      <c r="P2744" s="26"/>
      <c r="Q2744" s="26"/>
    </row>
    <row r="2745" spans="1:17" x14ac:dyDescent="0.25">
      <c r="A2745" s="26">
        <v>3661</v>
      </c>
      <c r="B2745" s="26">
        <v>5223</v>
      </c>
      <c r="C2745" s="26" t="s">
        <v>0</v>
      </c>
      <c r="D2745" s="26" t="s">
        <v>9415</v>
      </c>
      <c r="E2745" s="28" t="s">
        <v>974</v>
      </c>
      <c r="F2745" s="28" t="s">
        <v>4010</v>
      </c>
      <c r="G2745" s="27">
        <v>40569</v>
      </c>
      <c r="H2745" s="26">
        <v>9.89</v>
      </c>
      <c r="I2745" s="26" t="s">
        <v>3</v>
      </c>
      <c r="J2745" s="26" t="s">
        <v>3564</v>
      </c>
      <c r="K2745" s="27">
        <v>40864</v>
      </c>
      <c r="L2745" s="27">
        <v>40940</v>
      </c>
      <c r="M2745" s="27"/>
      <c r="N2745" s="27">
        <v>41156</v>
      </c>
      <c r="O2745" s="26">
        <v>9.89</v>
      </c>
      <c r="P2745" s="26"/>
      <c r="Q2745" s="26"/>
    </row>
    <row r="2746" spans="1:17" x14ac:dyDescent="0.25">
      <c r="A2746" s="26">
        <v>3662</v>
      </c>
      <c r="B2746" s="26">
        <v>5224</v>
      </c>
      <c r="C2746" s="26" t="s">
        <v>0</v>
      </c>
      <c r="D2746" s="26" t="s">
        <v>9415</v>
      </c>
      <c r="E2746" s="28" t="s">
        <v>974</v>
      </c>
      <c r="F2746" s="28" t="s">
        <v>4011</v>
      </c>
      <c r="G2746" s="27">
        <v>40569</v>
      </c>
      <c r="H2746" s="26">
        <v>9.25</v>
      </c>
      <c r="I2746" s="26" t="s">
        <v>3</v>
      </c>
      <c r="J2746" s="26" t="s">
        <v>3662</v>
      </c>
      <c r="K2746" s="27">
        <v>40864</v>
      </c>
      <c r="L2746" s="27">
        <v>40904</v>
      </c>
      <c r="M2746" s="27"/>
      <c r="N2746" s="27">
        <v>41090</v>
      </c>
      <c r="O2746" s="26">
        <v>9.25</v>
      </c>
      <c r="P2746" s="26"/>
      <c r="Q2746" s="26"/>
    </row>
    <row r="2747" spans="1:17" x14ac:dyDescent="0.25">
      <c r="A2747" s="26">
        <v>3663</v>
      </c>
      <c r="B2747" s="26">
        <v>5225</v>
      </c>
      <c r="C2747" s="26" t="s">
        <v>0</v>
      </c>
      <c r="D2747" s="26" t="s">
        <v>9415</v>
      </c>
      <c r="E2747" s="28" t="s">
        <v>974</v>
      </c>
      <c r="F2747" s="28" t="s">
        <v>4012</v>
      </c>
      <c r="G2747" s="27">
        <v>40569</v>
      </c>
      <c r="H2747" s="26">
        <v>8.8800000000000008</v>
      </c>
      <c r="I2747" s="26" t="s">
        <v>3</v>
      </c>
      <c r="J2747" s="26" t="s">
        <v>8926</v>
      </c>
      <c r="K2747" s="27">
        <v>40864</v>
      </c>
      <c r="L2747" s="27">
        <v>40898</v>
      </c>
      <c r="M2747" s="27"/>
      <c r="N2747" s="27">
        <v>41089</v>
      </c>
      <c r="O2747" s="26">
        <v>8.8800000000000008</v>
      </c>
      <c r="P2747" s="26"/>
      <c r="Q2747" s="26"/>
    </row>
    <row r="2748" spans="1:17" x14ac:dyDescent="0.25">
      <c r="A2748" s="26">
        <v>3664</v>
      </c>
      <c r="B2748" s="26">
        <v>5226</v>
      </c>
      <c r="C2748" s="26" t="s">
        <v>0</v>
      </c>
      <c r="D2748" s="26" t="s">
        <v>9415</v>
      </c>
      <c r="E2748" s="28" t="s">
        <v>974</v>
      </c>
      <c r="F2748" s="28" t="s">
        <v>4013</v>
      </c>
      <c r="G2748" s="27">
        <v>40569</v>
      </c>
      <c r="H2748" s="26">
        <v>9.8000000000000007</v>
      </c>
      <c r="I2748" s="26" t="s">
        <v>3</v>
      </c>
      <c r="J2748" s="26" t="s">
        <v>2836</v>
      </c>
      <c r="K2748" s="27">
        <v>40864</v>
      </c>
      <c r="L2748" s="27">
        <v>40907</v>
      </c>
      <c r="M2748" s="27"/>
      <c r="N2748" s="27">
        <v>41090</v>
      </c>
      <c r="O2748" s="26">
        <v>9.8000000000000007</v>
      </c>
      <c r="P2748" s="26"/>
      <c r="Q2748" s="26"/>
    </row>
    <row r="2749" spans="1:17" x14ac:dyDescent="0.25">
      <c r="A2749" s="26">
        <v>3665</v>
      </c>
      <c r="B2749" s="26">
        <v>5227</v>
      </c>
      <c r="C2749" s="26" t="s">
        <v>0</v>
      </c>
      <c r="D2749" s="26" t="s">
        <v>9415</v>
      </c>
      <c r="E2749" s="28" t="s">
        <v>974</v>
      </c>
      <c r="F2749" s="28" t="s">
        <v>4014</v>
      </c>
      <c r="G2749" s="27">
        <v>40569</v>
      </c>
      <c r="H2749" s="26">
        <v>10</v>
      </c>
      <c r="I2749" s="26" t="s">
        <v>3</v>
      </c>
      <c r="J2749" s="26" t="s">
        <v>8927</v>
      </c>
      <c r="K2749" s="27">
        <v>40885</v>
      </c>
      <c r="L2749" s="27">
        <v>40900</v>
      </c>
      <c r="M2749" s="27"/>
      <c r="N2749" s="27">
        <v>41086</v>
      </c>
      <c r="O2749" s="26">
        <v>10</v>
      </c>
      <c r="P2749" s="26"/>
      <c r="Q2749" s="26"/>
    </row>
    <row r="2750" spans="1:17" x14ac:dyDescent="0.25">
      <c r="A2750" s="26">
        <v>3666</v>
      </c>
      <c r="B2750" s="26">
        <v>5228</v>
      </c>
      <c r="C2750" s="26" t="s">
        <v>0</v>
      </c>
      <c r="D2750" s="26" t="s">
        <v>9415</v>
      </c>
      <c r="E2750" s="28" t="s">
        <v>974</v>
      </c>
      <c r="F2750" s="28" t="s">
        <v>4015</v>
      </c>
      <c r="G2750" s="27">
        <v>40569</v>
      </c>
      <c r="H2750" s="26">
        <v>10</v>
      </c>
      <c r="I2750" s="26" t="s">
        <v>3</v>
      </c>
      <c r="J2750" s="26" t="s">
        <v>3828</v>
      </c>
      <c r="K2750" s="27">
        <v>40864</v>
      </c>
      <c r="L2750" s="27">
        <v>40952</v>
      </c>
      <c r="M2750" s="27"/>
      <c r="N2750" s="27">
        <v>41165</v>
      </c>
      <c r="O2750" s="26">
        <v>10</v>
      </c>
      <c r="P2750" s="26"/>
      <c r="Q2750" s="26"/>
    </row>
    <row r="2751" spans="1:17" x14ac:dyDescent="0.25">
      <c r="A2751" s="26">
        <v>3667</v>
      </c>
      <c r="B2751" s="26">
        <v>5229</v>
      </c>
      <c r="C2751" s="26" t="s">
        <v>0</v>
      </c>
      <c r="D2751" s="26" t="s">
        <v>9415</v>
      </c>
      <c r="E2751" s="28" t="s">
        <v>974</v>
      </c>
      <c r="F2751" s="28" t="s">
        <v>4016</v>
      </c>
      <c r="G2751" s="27">
        <v>40569</v>
      </c>
      <c r="H2751" s="26">
        <v>4.9400000000000004</v>
      </c>
      <c r="I2751" s="26" t="s">
        <v>3</v>
      </c>
      <c r="J2751" s="26" t="s">
        <v>4017</v>
      </c>
      <c r="K2751" s="27">
        <v>40864</v>
      </c>
      <c r="L2751" s="27">
        <v>40954</v>
      </c>
      <c r="M2751" s="27"/>
      <c r="N2751" s="27">
        <v>41166</v>
      </c>
      <c r="O2751" s="26">
        <v>4.9400000000000004</v>
      </c>
      <c r="P2751" s="26"/>
      <c r="Q2751" s="26"/>
    </row>
    <row r="2752" spans="1:17" x14ac:dyDescent="0.25">
      <c r="A2752" s="26">
        <v>3668</v>
      </c>
      <c r="B2752" s="26">
        <v>5230</v>
      </c>
      <c r="C2752" s="26" t="s">
        <v>0</v>
      </c>
      <c r="D2752" s="26" t="s">
        <v>9415</v>
      </c>
      <c r="E2752" s="28" t="s">
        <v>974</v>
      </c>
      <c r="F2752" s="28" t="s">
        <v>3979</v>
      </c>
      <c r="G2752" s="27">
        <v>40569</v>
      </c>
      <c r="H2752" s="26">
        <v>7.92</v>
      </c>
      <c r="I2752" s="26" t="s">
        <v>3</v>
      </c>
      <c r="J2752" s="26" t="s">
        <v>3980</v>
      </c>
      <c r="K2752" s="27">
        <v>40864</v>
      </c>
      <c r="L2752" s="27">
        <v>40900</v>
      </c>
      <c r="M2752" s="27"/>
      <c r="N2752" s="27">
        <v>41004</v>
      </c>
      <c r="O2752" s="26">
        <v>7.92</v>
      </c>
      <c r="P2752" s="26"/>
      <c r="Q2752" s="26"/>
    </row>
    <row r="2753" spans="1:17" x14ac:dyDescent="0.25">
      <c r="A2753" s="26">
        <v>3669</v>
      </c>
      <c r="B2753" s="26">
        <v>5231</v>
      </c>
      <c r="C2753" s="26" t="s">
        <v>0</v>
      </c>
      <c r="D2753" s="26" t="s">
        <v>9415</v>
      </c>
      <c r="E2753" s="28" t="s">
        <v>974</v>
      </c>
      <c r="F2753" s="28" t="s">
        <v>3981</v>
      </c>
      <c r="G2753" s="27">
        <v>40569</v>
      </c>
      <c r="H2753" s="26">
        <v>9.1199999999999992</v>
      </c>
      <c r="I2753" s="26" t="s">
        <v>3</v>
      </c>
      <c r="J2753" s="26" t="s">
        <v>3980</v>
      </c>
      <c r="K2753" s="27">
        <v>40868</v>
      </c>
      <c r="L2753" s="27">
        <v>40900</v>
      </c>
      <c r="M2753" s="27"/>
      <c r="N2753" s="27">
        <v>41134</v>
      </c>
      <c r="O2753" s="26">
        <v>9.1199999999999992</v>
      </c>
      <c r="P2753" s="26"/>
      <c r="Q2753" s="26"/>
    </row>
    <row r="2754" spans="1:17" x14ac:dyDescent="0.25">
      <c r="A2754" s="26">
        <v>3670</v>
      </c>
      <c r="B2754" s="26">
        <v>5232</v>
      </c>
      <c r="C2754" s="26" t="s">
        <v>0</v>
      </c>
      <c r="D2754" s="26" t="s">
        <v>9415</v>
      </c>
      <c r="E2754" s="28" t="s">
        <v>974</v>
      </c>
      <c r="F2754" s="28" t="s">
        <v>3982</v>
      </c>
      <c r="G2754" s="27">
        <v>40569</v>
      </c>
      <c r="H2754" s="26">
        <v>9.1199999999999992</v>
      </c>
      <c r="I2754" s="26" t="s">
        <v>3</v>
      </c>
      <c r="J2754" s="26" t="s">
        <v>3980</v>
      </c>
      <c r="K2754" s="27">
        <v>40868</v>
      </c>
      <c r="L2754" s="27">
        <v>40947</v>
      </c>
      <c r="M2754" s="27"/>
      <c r="N2754" s="27">
        <v>41033</v>
      </c>
      <c r="O2754" s="26">
        <v>9.1199999999999992</v>
      </c>
      <c r="P2754" s="26"/>
      <c r="Q2754" s="26"/>
    </row>
    <row r="2755" spans="1:17" x14ac:dyDescent="0.25">
      <c r="A2755" s="26">
        <v>3671</v>
      </c>
      <c r="B2755" s="26">
        <v>5233</v>
      </c>
      <c r="C2755" s="26" t="s">
        <v>0</v>
      </c>
      <c r="D2755" s="26" t="s">
        <v>9415</v>
      </c>
      <c r="E2755" s="28" t="s">
        <v>974</v>
      </c>
      <c r="F2755" s="28" t="s">
        <v>3983</v>
      </c>
      <c r="G2755" s="27">
        <v>40569</v>
      </c>
      <c r="H2755" s="26">
        <v>10</v>
      </c>
      <c r="I2755" s="26" t="s">
        <v>3</v>
      </c>
      <c r="J2755" s="26" t="s">
        <v>8928</v>
      </c>
      <c r="K2755" s="27">
        <v>40868</v>
      </c>
      <c r="L2755" s="27">
        <v>40898</v>
      </c>
      <c r="M2755" s="27"/>
      <c r="N2755" s="27">
        <v>40970</v>
      </c>
      <c r="O2755" s="26">
        <v>10</v>
      </c>
      <c r="P2755" s="26"/>
      <c r="Q2755" s="26"/>
    </row>
    <row r="2756" spans="1:17" x14ac:dyDescent="0.25">
      <c r="A2756" s="26">
        <v>3672</v>
      </c>
      <c r="B2756" s="26">
        <v>5234</v>
      </c>
      <c r="C2756" s="26" t="s">
        <v>0</v>
      </c>
      <c r="D2756" s="26" t="s">
        <v>9415</v>
      </c>
      <c r="E2756" s="28" t="s">
        <v>974</v>
      </c>
      <c r="F2756" s="28" t="s">
        <v>3984</v>
      </c>
      <c r="G2756" s="27">
        <v>40569</v>
      </c>
      <c r="H2756" s="26">
        <v>9.89</v>
      </c>
      <c r="I2756" s="26" t="s">
        <v>3</v>
      </c>
      <c r="J2756" s="26" t="s">
        <v>8929</v>
      </c>
      <c r="K2756" s="27">
        <v>40868</v>
      </c>
      <c r="L2756" s="27">
        <v>40905</v>
      </c>
      <c r="M2756" s="27"/>
      <c r="N2756" s="27">
        <v>41086</v>
      </c>
      <c r="O2756" s="26">
        <v>9.89</v>
      </c>
      <c r="P2756" s="26"/>
      <c r="Q2756" s="26"/>
    </row>
    <row r="2757" spans="1:17" x14ac:dyDescent="0.25">
      <c r="A2757" s="26">
        <v>3673</v>
      </c>
      <c r="B2757" s="26">
        <v>5235</v>
      </c>
      <c r="C2757" s="26" t="s">
        <v>0</v>
      </c>
      <c r="D2757" s="26" t="s">
        <v>9415</v>
      </c>
      <c r="E2757" s="28" t="s">
        <v>974</v>
      </c>
      <c r="F2757" s="28" t="s">
        <v>3985</v>
      </c>
      <c r="G2757" s="27">
        <v>40569</v>
      </c>
      <c r="H2757" s="26">
        <v>9.17</v>
      </c>
      <c r="I2757" s="26" t="s">
        <v>3</v>
      </c>
      <c r="J2757" s="26" t="s">
        <v>8930</v>
      </c>
      <c r="K2757" s="27">
        <v>40868</v>
      </c>
      <c r="L2757" s="27">
        <v>40928</v>
      </c>
      <c r="M2757" s="27"/>
      <c r="N2757" s="27">
        <v>41050</v>
      </c>
      <c r="O2757" s="26">
        <v>9.17</v>
      </c>
      <c r="P2757" s="26"/>
      <c r="Q2757" s="26"/>
    </row>
    <row r="2758" spans="1:17" x14ac:dyDescent="0.25">
      <c r="A2758" s="26">
        <v>3674</v>
      </c>
      <c r="B2758" s="26">
        <v>5236</v>
      </c>
      <c r="C2758" s="26" t="s">
        <v>0</v>
      </c>
      <c r="D2758" s="26" t="s">
        <v>9415</v>
      </c>
      <c r="E2758" s="28" t="s">
        <v>974</v>
      </c>
      <c r="F2758" s="28" t="s">
        <v>4018</v>
      </c>
      <c r="G2758" s="27">
        <v>40569</v>
      </c>
      <c r="H2758" s="26">
        <v>10</v>
      </c>
      <c r="I2758" s="26" t="s">
        <v>3</v>
      </c>
      <c r="J2758" s="26" t="s">
        <v>1943</v>
      </c>
      <c r="K2758" s="27">
        <v>40868</v>
      </c>
      <c r="L2758" s="27">
        <v>40904</v>
      </c>
      <c r="M2758" s="27"/>
      <c r="N2758" s="27">
        <v>41008</v>
      </c>
      <c r="O2758" s="26">
        <v>10</v>
      </c>
      <c r="P2758" s="26"/>
      <c r="Q2758" s="26"/>
    </row>
    <row r="2759" spans="1:17" x14ac:dyDescent="0.25">
      <c r="A2759" s="26">
        <v>3675</v>
      </c>
      <c r="B2759" s="26">
        <v>5237</v>
      </c>
      <c r="C2759" s="26" t="s">
        <v>0</v>
      </c>
      <c r="D2759" s="26" t="s">
        <v>9415</v>
      </c>
      <c r="E2759" s="28" t="s">
        <v>974</v>
      </c>
      <c r="F2759" s="28" t="s">
        <v>4019</v>
      </c>
      <c r="G2759" s="27">
        <v>40569</v>
      </c>
      <c r="H2759" s="26">
        <v>9.5399999999999991</v>
      </c>
      <c r="I2759" s="26" t="s">
        <v>3</v>
      </c>
      <c r="J2759" s="26" t="s">
        <v>8931</v>
      </c>
      <c r="K2759" s="27">
        <v>40868</v>
      </c>
      <c r="L2759" s="27">
        <v>40899</v>
      </c>
      <c r="M2759" s="27"/>
      <c r="N2759" s="27">
        <v>41081</v>
      </c>
      <c r="O2759" s="26">
        <v>9.5399999999999991</v>
      </c>
      <c r="P2759" s="26"/>
      <c r="Q2759" s="26"/>
    </row>
    <row r="2760" spans="1:17" x14ac:dyDescent="0.25">
      <c r="A2760" s="26">
        <v>3676</v>
      </c>
      <c r="B2760" s="26">
        <v>5238</v>
      </c>
      <c r="C2760" s="26" t="s">
        <v>0</v>
      </c>
      <c r="D2760" s="26" t="s">
        <v>9415</v>
      </c>
      <c r="E2760" s="28" t="s">
        <v>974</v>
      </c>
      <c r="F2760" s="28" t="s">
        <v>4020</v>
      </c>
      <c r="G2760" s="27">
        <v>40569</v>
      </c>
      <c r="H2760" s="26">
        <v>9.8000000000000007</v>
      </c>
      <c r="I2760" s="26" t="s">
        <v>3</v>
      </c>
      <c r="J2760" s="26" t="s">
        <v>4021</v>
      </c>
      <c r="K2760" s="27">
        <v>40869</v>
      </c>
      <c r="L2760" s="27">
        <v>40889</v>
      </c>
      <c r="M2760" s="27"/>
      <c r="N2760" s="27">
        <v>41095</v>
      </c>
      <c r="O2760" s="26">
        <v>9.8000000000000007</v>
      </c>
      <c r="P2760" s="26"/>
      <c r="Q2760" s="26"/>
    </row>
    <row r="2761" spans="1:17" x14ac:dyDescent="0.25">
      <c r="A2761" s="26">
        <v>3677</v>
      </c>
      <c r="B2761" s="26">
        <v>5239</v>
      </c>
      <c r="C2761" s="26" t="s">
        <v>0</v>
      </c>
      <c r="D2761" s="26" t="s">
        <v>9415</v>
      </c>
      <c r="E2761" s="28" t="s">
        <v>974</v>
      </c>
      <c r="F2761" s="28" t="s">
        <v>4022</v>
      </c>
      <c r="G2761" s="27">
        <v>40569</v>
      </c>
      <c r="H2761" s="26">
        <v>10</v>
      </c>
      <c r="I2761" s="26" t="s">
        <v>3</v>
      </c>
      <c r="J2761" s="26" t="s">
        <v>8932</v>
      </c>
      <c r="K2761" s="27">
        <v>40869</v>
      </c>
      <c r="L2761" s="27">
        <v>40889</v>
      </c>
      <c r="M2761" s="27"/>
      <c r="N2761" s="27">
        <v>40976</v>
      </c>
      <c r="O2761" s="26">
        <v>10</v>
      </c>
      <c r="P2761" s="26"/>
      <c r="Q2761" s="26"/>
    </row>
    <row r="2762" spans="1:17" x14ac:dyDescent="0.25">
      <c r="A2762" s="26">
        <v>3678</v>
      </c>
      <c r="B2762" s="26">
        <v>5240</v>
      </c>
      <c r="C2762" s="26" t="s">
        <v>0</v>
      </c>
      <c r="D2762" s="26" t="s">
        <v>9415</v>
      </c>
      <c r="E2762" s="28" t="s">
        <v>974</v>
      </c>
      <c r="F2762" s="28" t="s">
        <v>4023</v>
      </c>
      <c r="G2762" s="27">
        <v>40569</v>
      </c>
      <c r="H2762" s="26">
        <v>9.8699999999999992</v>
      </c>
      <c r="I2762" s="26" t="s">
        <v>3</v>
      </c>
      <c r="J2762" s="26" t="s">
        <v>3180</v>
      </c>
      <c r="K2762" s="27">
        <v>40869</v>
      </c>
      <c r="L2762" s="27">
        <v>40885</v>
      </c>
      <c r="M2762" s="27"/>
      <c r="N2762" s="27">
        <v>41054</v>
      </c>
      <c r="O2762" s="26">
        <v>9.8699999999999992</v>
      </c>
      <c r="P2762" s="26"/>
      <c r="Q2762" s="26"/>
    </row>
    <row r="2763" spans="1:17" x14ac:dyDescent="0.25">
      <c r="A2763" s="26">
        <v>3679</v>
      </c>
      <c r="B2763" s="26">
        <v>5241</v>
      </c>
      <c r="C2763" s="26" t="s">
        <v>0</v>
      </c>
      <c r="D2763" s="26" t="s">
        <v>9415</v>
      </c>
      <c r="E2763" s="28" t="s">
        <v>974</v>
      </c>
      <c r="F2763" s="28" t="s">
        <v>3218</v>
      </c>
      <c r="G2763" s="27">
        <v>40569</v>
      </c>
      <c r="H2763" s="26">
        <v>10</v>
      </c>
      <c r="I2763" s="26" t="s">
        <v>3</v>
      </c>
      <c r="J2763" s="26" t="s">
        <v>1970</v>
      </c>
      <c r="K2763" s="27">
        <v>40869</v>
      </c>
      <c r="L2763" s="27">
        <v>40870</v>
      </c>
      <c r="M2763" s="27"/>
      <c r="N2763" s="27">
        <v>41008</v>
      </c>
      <c r="O2763" s="26">
        <v>10</v>
      </c>
      <c r="P2763" s="26"/>
      <c r="Q2763" s="26"/>
    </row>
    <row r="2764" spans="1:17" x14ac:dyDescent="0.25">
      <c r="A2764" s="26">
        <v>3680</v>
      </c>
      <c r="B2764" s="26">
        <v>5242</v>
      </c>
      <c r="C2764" s="26" t="s">
        <v>0</v>
      </c>
      <c r="D2764" s="26" t="s">
        <v>9415</v>
      </c>
      <c r="E2764" s="28" t="s">
        <v>974</v>
      </c>
      <c r="F2764" s="28" t="s">
        <v>2679</v>
      </c>
      <c r="G2764" s="27">
        <v>40569</v>
      </c>
      <c r="H2764" s="26">
        <v>9.7200000000000006</v>
      </c>
      <c r="I2764" s="26" t="s">
        <v>3</v>
      </c>
      <c r="J2764" s="26" t="s">
        <v>8912</v>
      </c>
      <c r="K2764" s="27">
        <v>40869</v>
      </c>
      <c r="L2764" s="27">
        <v>40896</v>
      </c>
      <c r="M2764" s="27"/>
      <c r="N2764" s="27">
        <v>41073</v>
      </c>
      <c r="O2764" s="26">
        <v>9.7200000000000006</v>
      </c>
      <c r="P2764" s="26"/>
      <c r="Q2764" s="26"/>
    </row>
    <row r="2765" spans="1:17" x14ac:dyDescent="0.25">
      <c r="A2765" s="26">
        <v>3681</v>
      </c>
      <c r="B2765" s="26">
        <v>5243</v>
      </c>
      <c r="C2765" s="26" t="s">
        <v>0</v>
      </c>
      <c r="D2765" s="26" t="s">
        <v>9415</v>
      </c>
      <c r="E2765" s="28" t="s">
        <v>974</v>
      </c>
      <c r="F2765" s="28" t="s">
        <v>1688</v>
      </c>
      <c r="G2765" s="27">
        <v>40569</v>
      </c>
      <c r="H2765" s="26">
        <v>9.8000000000000007</v>
      </c>
      <c r="I2765" s="26" t="s">
        <v>3</v>
      </c>
      <c r="J2765" s="26" t="s">
        <v>8918</v>
      </c>
      <c r="K2765" s="27">
        <v>40869</v>
      </c>
      <c r="L2765" s="27">
        <v>40960</v>
      </c>
      <c r="M2765" s="27"/>
      <c r="N2765" s="27">
        <v>41092</v>
      </c>
      <c r="O2765" s="26">
        <v>9.8000000000000007</v>
      </c>
      <c r="P2765" s="26"/>
      <c r="Q2765" s="26"/>
    </row>
    <row r="2766" spans="1:17" x14ac:dyDescent="0.25">
      <c r="A2766" s="26">
        <v>3682</v>
      </c>
      <c r="B2766" s="26">
        <v>5244</v>
      </c>
      <c r="C2766" s="26" t="s">
        <v>0</v>
      </c>
      <c r="D2766" s="26" t="s">
        <v>9415</v>
      </c>
      <c r="E2766" s="28" t="s">
        <v>974</v>
      </c>
      <c r="F2766" s="28" t="s">
        <v>4024</v>
      </c>
      <c r="G2766" s="27">
        <v>40569</v>
      </c>
      <c r="H2766" s="26">
        <v>7.1</v>
      </c>
      <c r="I2766" s="26" t="s">
        <v>3</v>
      </c>
      <c r="J2766" s="26" t="s">
        <v>8919</v>
      </c>
      <c r="K2766" s="27">
        <v>40952</v>
      </c>
      <c r="L2766" s="27">
        <v>40989</v>
      </c>
      <c r="M2766" s="27"/>
      <c r="N2766" s="27">
        <v>41184</v>
      </c>
      <c r="O2766" s="26">
        <v>7.1</v>
      </c>
      <c r="P2766" s="26"/>
      <c r="Q2766" s="26"/>
    </row>
    <row r="2767" spans="1:17" x14ac:dyDescent="0.25">
      <c r="A2767" s="26">
        <v>3683</v>
      </c>
      <c r="B2767" s="26">
        <v>5245</v>
      </c>
      <c r="C2767" s="26" t="s">
        <v>0</v>
      </c>
      <c r="D2767" s="26" t="s">
        <v>9415</v>
      </c>
      <c r="E2767" s="28" t="s">
        <v>974</v>
      </c>
      <c r="F2767" s="28" t="s">
        <v>3986</v>
      </c>
      <c r="G2767" s="27">
        <v>40569</v>
      </c>
      <c r="H2767" s="26">
        <v>9.94</v>
      </c>
      <c r="I2767" s="26" t="s">
        <v>3</v>
      </c>
      <c r="J2767" s="26" t="s">
        <v>3987</v>
      </c>
      <c r="K2767" s="27">
        <v>40882</v>
      </c>
      <c r="L2767" s="27">
        <v>40890</v>
      </c>
      <c r="M2767" s="27"/>
      <c r="N2767" s="27">
        <v>40977</v>
      </c>
      <c r="O2767" s="26">
        <v>9.94</v>
      </c>
      <c r="P2767" s="26"/>
      <c r="Q2767" s="26"/>
    </row>
    <row r="2768" spans="1:17" x14ac:dyDescent="0.25">
      <c r="A2768" s="26">
        <v>3684</v>
      </c>
      <c r="B2768" s="26">
        <v>5246</v>
      </c>
      <c r="C2768" s="26" t="s">
        <v>0</v>
      </c>
      <c r="D2768" s="26" t="s">
        <v>9415</v>
      </c>
      <c r="E2768" s="28" t="s">
        <v>974</v>
      </c>
      <c r="F2768" s="28" t="s">
        <v>3988</v>
      </c>
      <c r="G2768" s="27">
        <v>40569</v>
      </c>
      <c r="H2768" s="26">
        <v>8.6999999999999993</v>
      </c>
      <c r="I2768" s="26" t="s">
        <v>3</v>
      </c>
      <c r="J2768" s="26" t="s">
        <v>3564</v>
      </c>
      <c r="K2768" s="27">
        <v>40869</v>
      </c>
      <c r="L2768" s="27">
        <v>40898</v>
      </c>
      <c r="M2768" s="27"/>
      <c r="N2768" s="27">
        <v>41071</v>
      </c>
      <c r="O2768" s="26">
        <v>8.6999999999999993</v>
      </c>
      <c r="P2768" s="26"/>
      <c r="Q2768" s="26"/>
    </row>
    <row r="2769" spans="1:17" x14ac:dyDescent="0.25">
      <c r="A2769" s="26">
        <v>3685</v>
      </c>
      <c r="B2769" s="26">
        <v>5247</v>
      </c>
      <c r="C2769" s="26" t="s">
        <v>0</v>
      </c>
      <c r="D2769" s="26" t="s">
        <v>9416</v>
      </c>
      <c r="E2769" s="28" t="s">
        <v>974</v>
      </c>
      <c r="F2769" s="28" t="s">
        <v>3989</v>
      </c>
      <c r="G2769" s="27">
        <v>40569</v>
      </c>
      <c r="H2769" s="26">
        <v>8.25</v>
      </c>
      <c r="I2769" s="26" t="s">
        <v>3</v>
      </c>
      <c r="J2769" s="26" t="s">
        <v>3924</v>
      </c>
      <c r="K2769" s="27">
        <v>40605</v>
      </c>
      <c r="L2769" s="27">
        <v>40694</v>
      </c>
      <c r="M2769" s="27"/>
      <c r="N2769" s="27">
        <v>40833</v>
      </c>
      <c r="O2769" s="26">
        <v>8.25</v>
      </c>
      <c r="P2769" s="26"/>
      <c r="Q2769" s="26"/>
    </row>
    <row r="2770" spans="1:17" x14ac:dyDescent="0.25">
      <c r="A2770" s="26">
        <v>3686</v>
      </c>
      <c r="B2770" s="26">
        <v>5248</v>
      </c>
      <c r="C2770" s="26" t="s">
        <v>0</v>
      </c>
      <c r="D2770" s="26" t="s">
        <v>9416</v>
      </c>
      <c r="E2770" s="28" t="s">
        <v>974</v>
      </c>
      <c r="F2770" s="28" t="s">
        <v>3990</v>
      </c>
      <c r="G2770" s="27">
        <v>40569</v>
      </c>
      <c r="H2770" s="26">
        <v>9.89</v>
      </c>
      <c r="I2770" s="26" t="s">
        <v>3</v>
      </c>
      <c r="J2770" s="26" t="s">
        <v>3991</v>
      </c>
      <c r="K2770" s="27">
        <v>40606</v>
      </c>
      <c r="L2770" s="27">
        <v>40672</v>
      </c>
      <c r="M2770" s="27"/>
      <c r="N2770" s="27">
        <v>40791</v>
      </c>
      <c r="O2770" s="26">
        <v>9.89</v>
      </c>
      <c r="P2770" s="26"/>
      <c r="Q2770" s="26"/>
    </row>
    <row r="2771" spans="1:17" x14ac:dyDescent="0.25">
      <c r="A2771" s="26">
        <v>3687</v>
      </c>
      <c r="B2771" s="26">
        <v>5249</v>
      </c>
      <c r="C2771" s="26" t="s">
        <v>0</v>
      </c>
      <c r="D2771" s="26" t="s">
        <v>9416</v>
      </c>
      <c r="E2771" s="28" t="s">
        <v>974</v>
      </c>
      <c r="F2771" s="28" t="s">
        <v>3992</v>
      </c>
      <c r="G2771" s="27">
        <v>40569</v>
      </c>
      <c r="H2771" s="26">
        <v>9.8000000000000007</v>
      </c>
      <c r="I2771" s="26" t="s">
        <v>3</v>
      </c>
      <c r="J2771" s="26" t="s">
        <v>3134</v>
      </c>
      <c r="K2771" s="27">
        <v>40613</v>
      </c>
      <c r="L2771" s="27">
        <v>40702</v>
      </c>
      <c r="M2771" s="27"/>
      <c r="N2771" s="27">
        <v>40858</v>
      </c>
      <c r="O2771" s="26">
        <v>9.8000000000000007</v>
      </c>
      <c r="P2771" s="26"/>
      <c r="Q2771" s="26"/>
    </row>
    <row r="2772" spans="1:17" x14ac:dyDescent="0.25">
      <c r="A2772" s="26">
        <v>3688</v>
      </c>
      <c r="B2772" s="26">
        <v>5250</v>
      </c>
      <c r="C2772" s="26" t="s">
        <v>0</v>
      </c>
      <c r="D2772" s="26" t="s">
        <v>9416</v>
      </c>
      <c r="E2772" s="28" t="s">
        <v>974</v>
      </c>
      <c r="F2772" s="28" t="s">
        <v>3970</v>
      </c>
      <c r="G2772" s="27">
        <v>40569</v>
      </c>
      <c r="H2772" s="26">
        <v>9.89</v>
      </c>
      <c r="I2772" s="26" t="s">
        <v>3</v>
      </c>
      <c r="J2772" s="26" t="s">
        <v>3971</v>
      </c>
      <c r="K2772" s="27">
        <v>40605</v>
      </c>
      <c r="L2772" s="27">
        <v>40673</v>
      </c>
      <c r="M2772" s="27"/>
      <c r="N2772" s="27">
        <v>40805</v>
      </c>
      <c r="O2772" s="26">
        <v>9.89</v>
      </c>
      <c r="P2772" s="26"/>
      <c r="Q2772" s="26"/>
    </row>
    <row r="2773" spans="1:17" x14ac:dyDescent="0.25">
      <c r="A2773" s="26">
        <v>3689</v>
      </c>
      <c r="B2773" s="26">
        <v>5251</v>
      </c>
      <c r="C2773" s="26" t="s">
        <v>0</v>
      </c>
      <c r="D2773" s="26" t="s">
        <v>9416</v>
      </c>
      <c r="E2773" s="28" t="s">
        <v>974</v>
      </c>
      <c r="F2773" s="28" t="s">
        <v>3993</v>
      </c>
      <c r="G2773" s="27">
        <v>40569</v>
      </c>
      <c r="H2773" s="26">
        <v>7.05</v>
      </c>
      <c r="I2773" s="26" t="s">
        <v>3</v>
      </c>
      <c r="J2773" s="26" t="s">
        <v>3994</v>
      </c>
      <c r="K2773" s="27">
        <v>40667</v>
      </c>
      <c r="L2773" s="27">
        <v>40695</v>
      </c>
      <c r="M2773" s="27"/>
      <c r="N2773" s="27">
        <v>40825</v>
      </c>
      <c r="O2773" s="26">
        <v>7.05</v>
      </c>
      <c r="P2773" s="26"/>
      <c r="Q2773" s="26"/>
    </row>
    <row r="2774" spans="1:17" x14ac:dyDescent="0.25">
      <c r="A2774" s="26">
        <v>3690</v>
      </c>
      <c r="B2774" s="26">
        <v>5252</v>
      </c>
      <c r="C2774" s="26" t="s">
        <v>0</v>
      </c>
      <c r="D2774" s="26" t="s">
        <v>9416</v>
      </c>
      <c r="E2774" s="28" t="s">
        <v>974</v>
      </c>
      <c r="F2774" s="28" t="s">
        <v>3995</v>
      </c>
      <c r="G2774" s="27">
        <v>40569</v>
      </c>
      <c r="H2774" s="26">
        <v>9.8000000000000007</v>
      </c>
      <c r="I2774" s="26" t="s">
        <v>3</v>
      </c>
      <c r="J2774" s="26" t="s">
        <v>3996</v>
      </c>
      <c r="K2774" s="27">
        <v>40616</v>
      </c>
      <c r="L2774" s="27">
        <v>40651</v>
      </c>
      <c r="M2774" s="27"/>
      <c r="N2774" s="27">
        <v>40822</v>
      </c>
      <c r="O2774" s="26">
        <v>9.8000000000000007</v>
      </c>
      <c r="P2774" s="26"/>
      <c r="Q2774" s="26"/>
    </row>
    <row r="2775" spans="1:17" x14ac:dyDescent="0.25">
      <c r="A2775" s="26">
        <v>3691</v>
      </c>
      <c r="B2775" s="26">
        <v>5253</v>
      </c>
      <c r="C2775" s="26" t="s">
        <v>0</v>
      </c>
      <c r="D2775" s="26" t="s">
        <v>9416</v>
      </c>
      <c r="E2775" s="28" t="s">
        <v>974</v>
      </c>
      <c r="F2775" s="28" t="s">
        <v>3997</v>
      </c>
      <c r="G2775" s="27">
        <v>40569</v>
      </c>
      <c r="H2775" s="26">
        <v>6.46</v>
      </c>
      <c r="I2775" s="26" t="s">
        <v>3</v>
      </c>
      <c r="J2775" s="26" t="s">
        <v>3998</v>
      </c>
      <c r="K2775" s="27">
        <v>40613</v>
      </c>
      <c r="L2775" s="27">
        <v>40648</v>
      </c>
      <c r="M2775" s="27"/>
      <c r="N2775" s="27">
        <v>40763</v>
      </c>
      <c r="O2775" s="26">
        <v>6.46</v>
      </c>
      <c r="P2775" s="26"/>
      <c r="Q2775" s="26"/>
    </row>
    <row r="2776" spans="1:17" x14ac:dyDescent="0.25">
      <c r="A2776" s="26">
        <v>3692</v>
      </c>
      <c r="B2776" s="26">
        <v>5254</v>
      </c>
      <c r="C2776" s="26" t="s">
        <v>0</v>
      </c>
      <c r="D2776" s="26" t="s">
        <v>9416</v>
      </c>
      <c r="E2776" s="28" t="s">
        <v>974</v>
      </c>
      <c r="F2776" s="28" t="s">
        <v>3999</v>
      </c>
      <c r="G2776" s="27">
        <v>40569</v>
      </c>
      <c r="H2776" s="26">
        <v>9.83</v>
      </c>
      <c r="I2776" s="26" t="s">
        <v>3</v>
      </c>
      <c r="J2776" s="26" t="s">
        <v>4000</v>
      </c>
      <c r="K2776" s="27">
        <v>40617</v>
      </c>
      <c r="L2776" s="27">
        <v>40682</v>
      </c>
      <c r="M2776" s="27"/>
      <c r="N2776" s="27">
        <v>40821</v>
      </c>
      <c r="O2776" s="26">
        <v>9.8279999999999994</v>
      </c>
      <c r="P2776" s="26"/>
      <c r="Q2776" s="26"/>
    </row>
    <row r="2777" spans="1:17" x14ac:dyDescent="0.25">
      <c r="A2777" s="26">
        <v>3693</v>
      </c>
      <c r="B2777" s="26">
        <v>5255</v>
      </c>
      <c r="C2777" s="26" t="s">
        <v>0</v>
      </c>
      <c r="D2777" s="26" t="s">
        <v>9416</v>
      </c>
      <c r="E2777" s="28" t="s">
        <v>974</v>
      </c>
      <c r="F2777" s="28" t="s">
        <v>4001</v>
      </c>
      <c r="G2777" s="27">
        <v>40569</v>
      </c>
      <c r="H2777" s="26">
        <v>4.9400000000000004</v>
      </c>
      <c r="I2777" s="26" t="s">
        <v>3</v>
      </c>
      <c r="J2777" s="26" t="s">
        <v>4002</v>
      </c>
      <c r="K2777" s="27">
        <v>40605</v>
      </c>
      <c r="L2777" s="27">
        <v>40651</v>
      </c>
      <c r="M2777" s="27"/>
      <c r="N2777" s="27">
        <v>40710</v>
      </c>
      <c r="O2777" s="26">
        <v>4.9349999999999996</v>
      </c>
      <c r="P2777" s="26"/>
      <c r="Q2777" s="26"/>
    </row>
    <row r="2778" spans="1:17" x14ac:dyDescent="0.25">
      <c r="A2778" s="26">
        <v>3694</v>
      </c>
      <c r="B2778" s="26">
        <v>5256</v>
      </c>
      <c r="C2778" s="26" t="s">
        <v>0</v>
      </c>
      <c r="D2778" s="26" t="s">
        <v>9416</v>
      </c>
      <c r="E2778" s="28" t="s">
        <v>974</v>
      </c>
      <c r="F2778" s="28" t="s">
        <v>4003</v>
      </c>
      <c r="G2778" s="27">
        <v>40569</v>
      </c>
      <c r="H2778" s="26">
        <v>9.89</v>
      </c>
      <c r="I2778" s="26" t="s">
        <v>3</v>
      </c>
      <c r="J2778" s="26" t="s">
        <v>1407</v>
      </c>
      <c r="K2778" s="27">
        <v>40638</v>
      </c>
      <c r="L2778" s="27">
        <v>40665</v>
      </c>
      <c r="M2778" s="27"/>
      <c r="N2778" s="27">
        <v>40791</v>
      </c>
      <c r="O2778" s="26">
        <v>9.89</v>
      </c>
      <c r="P2778" s="26"/>
      <c r="Q2778" s="26"/>
    </row>
    <row r="2779" spans="1:17" x14ac:dyDescent="0.25">
      <c r="A2779" s="26">
        <v>3695</v>
      </c>
      <c r="B2779" s="26">
        <v>5257</v>
      </c>
      <c r="C2779" s="26" t="s">
        <v>0</v>
      </c>
      <c r="D2779" s="26" t="s">
        <v>9416</v>
      </c>
      <c r="E2779" s="28" t="s">
        <v>974</v>
      </c>
      <c r="F2779" s="28" t="s">
        <v>4004</v>
      </c>
      <c r="G2779" s="27">
        <v>40569</v>
      </c>
      <c r="H2779" s="26">
        <v>9.89</v>
      </c>
      <c r="I2779" s="26" t="s">
        <v>3</v>
      </c>
      <c r="J2779" s="26" t="s">
        <v>3219</v>
      </c>
      <c r="K2779" s="27">
        <v>40616</v>
      </c>
      <c r="L2779" s="27">
        <v>40668</v>
      </c>
      <c r="M2779" s="27"/>
      <c r="N2779" s="27">
        <v>40795</v>
      </c>
      <c r="O2779" s="26">
        <v>9.89</v>
      </c>
      <c r="P2779" s="26"/>
      <c r="Q2779" s="26"/>
    </row>
    <row r="2780" spans="1:17" x14ac:dyDescent="0.25">
      <c r="A2780" s="26">
        <v>3701</v>
      </c>
      <c r="B2780" s="26">
        <v>5215</v>
      </c>
      <c r="C2780" s="26" t="s">
        <v>0</v>
      </c>
      <c r="D2780" s="26" t="s">
        <v>9415</v>
      </c>
      <c r="E2780" s="28" t="s">
        <v>974</v>
      </c>
      <c r="F2780" s="28" t="s">
        <v>4025</v>
      </c>
      <c r="G2780" s="27">
        <v>40569</v>
      </c>
      <c r="H2780" s="26">
        <v>9.8699999999999992</v>
      </c>
      <c r="I2780" s="26" t="s">
        <v>3</v>
      </c>
      <c r="J2780" s="26" t="s">
        <v>8921</v>
      </c>
      <c r="K2780" s="27">
        <v>40854</v>
      </c>
      <c r="L2780" s="27">
        <v>40898</v>
      </c>
      <c r="M2780" s="27"/>
      <c r="N2780" s="27">
        <v>41019</v>
      </c>
      <c r="O2780" s="26">
        <v>9.8699999999999992</v>
      </c>
      <c r="P2780" s="26"/>
      <c r="Q2780" s="26"/>
    </row>
    <row r="2781" spans="1:17" x14ac:dyDescent="0.25">
      <c r="A2781" s="26">
        <v>3702</v>
      </c>
      <c r="B2781" s="26">
        <v>5216</v>
      </c>
      <c r="C2781" s="26" t="s">
        <v>0</v>
      </c>
      <c r="D2781" s="26" t="s">
        <v>9415</v>
      </c>
      <c r="E2781" s="28" t="s">
        <v>974</v>
      </c>
      <c r="F2781" s="28" t="s">
        <v>4026</v>
      </c>
      <c r="G2781" s="27">
        <v>40569</v>
      </c>
      <c r="H2781" s="26">
        <v>9.89</v>
      </c>
      <c r="I2781" s="26" t="s">
        <v>3</v>
      </c>
      <c r="J2781" s="26" t="s">
        <v>8922</v>
      </c>
      <c r="K2781" s="27">
        <v>40854</v>
      </c>
      <c r="L2781" s="27">
        <v>40876</v>
      </c>
      <c r="M2781" s="27"/>
      <c r="N2781" s="27">
        <v>41039</v>
      </c>
      <c r="O2781" s="26">
        <v>9.89</v>
      </c>
      <c r="P2781" s="26"/>
      <c r="Q2781" s="26"/>
    </row>
    <row r="2782" spans="1:17" x14ac:dyDescent="0.25">
      <c r="A2782" s="26">
        <v>3703</v>
      </c>
      <c r="B2782" s="26">
        <v>5217</v>
      </c>
      <c r="C2782" s="26" t="s">
        <v>0</v>
      </c>
      <c r="D2782" s="26" t="s">
        <v>9415</v>
      </c>
      <c r="E2782" s="28" t="s">
        <v>974</v>
      </c>
      <c r="F2782" s="28" t="s">
        <v>3941</v>
      </c>
      <c r="G2782" s="27">
        <v>40569</v>
      </c>
      <c r="H2782" s="26">
        <v>9.84</v>
      </c>
      <c r="I2782" s="26" t="s">
        <v>3</v>
      </c>
      <c r="J2782" s="26" t="s">
        <v>3942</v>
      </c>
      <c r="K2782" s="27">
        <v>40855</v>
      </c>
      <c r="L2782" s="27">
        <v>40890</v>
      </c>
      <c r="M2782" s="27"/>
      <c r="N2782" s="27">
        <v>41089</v>
      </c>
      <c r="O2782" s="26">
        <v>9.84</v>
      </c>
      <c r="P2782" s="26"/>
      <c r="Q2782" s="26"/>
    </row>
    <row r="2783" spans="1:17" x14ac:dyDescent="0.25">
      <c r="A2783" s="26">
        <v>3705</v>
      </c>
      <c r="B2783" s="26">
        <v>2242</v>
      </c>
      <c r="C2783" s="26" t="s">
        <v>0</v>
      </c>
      <c r="D2783" s="26" t="s">
        <v>9415</v>
      </c>
      <c r="E2783" s="28" t="s">
        <v>6</v>
      </c>
      <c r="F2783" s="28" t="s">
        <v>254</v>
      </c>
      <c r="G2783" s="27">
        <v>40570</v>
      </c>
      <c r="H2783" s="26">
        <v>80</v>
      </c>
      <c r="I2783" s="26" t="s">
        <v>3</v>
      </c>
      <c r="J2783" s="26" t="s">
        <v>4</v>
      </c>
      <c r="K2783" s="27">
        <v>40924</v>
      </c>
      <c r="L2783" s="27">
        <v>40927</v>
      </c>
      <c r="M2783" s="27">
        <v>40939</v>
      </c>
      <c r="N2783" s="27">
        <v>41232</v>
      </c>
      <c r="O2783" s="26">
        <v>79.822000000000003</v>
      </c>
      <c r="P2783" s="26"/>
      <c r="Q2783" s="26"/>
    </row>
    <row r="2784" spans="1:17" x14ac:dyDescent="0.25">
      <c r="A2784" s="26">
        <v>3706</v>
      </c>
      <c r="B2784" s="26">
        <v>2280</v>
      </c>
      <c r="C2784" s="26" t="s">
        <v>0</v>
      </c>
      <c r="D2784" s="26" t="s">
        <v>9415</v>
      </c>
      <c r="E2784" s="28" t="s">
        <v>6</v>
      </c>
      <c r="F2784" s="28" t="s">
        <v>579</v>
      </c>
      <c r="G2784" s="27">
        <v>40570</v>
      </c>
      <c r="H2784" s="26">
        <v>80</v>
      </c>
      <c r="I2784" s="26" t="s">
        <v>3</v>
      </c>
      <c r="J2784" s="26" t="s">
        <v>4</v>
      </c>
      <c r="K2784" s="27">
        <v>41072</v>
      </c>
      <c r="L2784" s="27">
        <v>41254</v>
      </c>
      <c r="M2784" s="27">
        <v>41331</v>
      </c>
      <c r="N2784" s="27">
        <v>41424</v>
      </c>
      <c r="O2784" s="26">
        <v>79.680000000000007</v>
      </c>
      <c r="P2784" s="26"/>
      <c r="Q2784" s="26"/>
    </row>
    <row r="2785" spans="1:17" x14ac:dyDescent="0.25">
      <c r="A2785" s="26">
        <v>3707</v>
      </c>
      <c r="B2785" s="26">
        <v>2281</v>
      </c>
      <c r="C2785" s="26" t="s">
        <v>0</v>
      </c>
      <c r="D2785" s="26" t="s">
        <v>9415</v>
      </c>
      <c r="E2785" s="28" t="s">
        <v>6</v>
      </c>
      <c r="F2785" s="28" t="s">
        <v>579</v>
      </c>
      <c r="G2785" s="27">
        <v>40570</v>
      </c>
      <c r="H2785" s="26">
        <v>80</v>
      </c>
      <c r="I2785" s="26" t="s">
        <v>3</v>
      </c>
      <c r="J2785" s="26" t="s">
        <v>4</v>
      </c>
      <c r="K2785" s="27">
        <v>41072</v>
      </c>
      <c r="L2785" s="27">
        <v>41254</v>
      </c>
      <c r="M2785" s="27">
        <v>41331</v>
      </c>
      <c r="N2785" s="27">
        <v>41424</v>
      </c>
      <c r="O2785" s="26">
        <v>70</v>
      </c>
      <c r="P2785" s="26"/>
      <c r="Q2785" s="26"/>
    </row>
    <row r="2786" spans="1:17" x14ac:dyDescent="0.25">
      <c r="A2786" s="26">
        <v>3708</v>
      </c>
      <c r="B2786" s="26">
        <v>248</v>
      </c>
      <c r="C2786" s="26" t="s">
        <v>0</v>
      </c>
      <c r="D2786" s="26" t="s">
        <v>9417</v>
      </c>
      <c r="E2786" s="28" t="s">
        <v>974</v>
      </c>
      <c r="F2786" s="28" t="s">
        <v>4029</v>
      </c>
      <c r="G2786" s="27">
        <v>40570</v>
      </c>
      <c r="H2786" s="26">
        <v>9.8800000000000008</v>
      </c>
      <c r="I2786" s="26" t="s">
        <v>3</v>
      </c>
      <c r="J2786" s="26" t="s">
        <v>4030</v>
      </c>
      <c r="K2786" s="27"/>
      <c r="L2786" s="27"/>
      <c r="M2786" s="27"/>
      <c r="N2786" s="27"/>
      <c r="O2786" s="26"/>
      <c r="P2786" s="26" t="s">
        <v>8146</v>
      </c>
      <c r="Q2786" s="26"/>
    </row>
    <row r="2787" spans="1:17" x14ac:dyDescent="0.25">
      <c r="A2787" s="26">
        <v>3709</v>
      </c>
      <c r="B2787" s="26">
        <v>249</v>
      </c>
      <c r="C2787" s="26" t="s">
        <v>0</v>
      </c>
      <c r="D2787" s="26" t="s">
        <v>9417</v>
      </c>
      <c r="E2787" s="28" t="s">
        <v>974</v>
      </c>
      <c r="F2787" s="28" t="s">
        <v>4031</v>
      </c>
      <c r="G2787" s="27">
        <v>40570</v>
      </c>
      <c r="H2787" s="26">
        <v>9.9849999999999994</v>
      </c>
      <c r="I2787" s="26" t="s">
        <v>3</v>
      </c>
      <c r="J2787" s="26" t="s">
        <v>4032</v>
      </c>
      <c r="K2787" s="27"/>
      <c r="L2787" s="27"/>
      <c r="M2787" s="27"/>
      <c r="N2787" s="27"/>
      <c r="O2787" s="26"/>
      <c r="P2787" s="26" t="s">
        <v>8147</v>
      </c>
      <c r="Q2787" s="26"/>
    </row>
    <row r="2788" spans="1:17" x14ac:dyDescent="0.25">
      <c r="A2788" s="26">
        <v>3710</v>
      </c>
      <c r="B2788" s="26">
        <v>250</v>
      </c>
      <c r="C2788" s="26" t="s">
        <v>0</v>
      </c>
      <c r="D2788" s="26" t="s">
        <v>9418</v>
      </c>
      <c r="E2788" s="28" t="s">
        <v>974</v>
      </c>
      <c r="F2788" s="28" t="s">
        <v>4033</v>
      </c>
      <c r="G2788" s="27">
        <v>40570</v>
      </c>
      <c r="H2788" s="26">
        <v>9.66</v>
      </c>
      <c r="I2788" s="26" t="s">
        <v>3</v>
      </c>
      <c r="J2788" s="26" t="s">
        <v>4034</v>
      </c>
      <c r="K2788" s="27"/>
      <c r="L2788" s="27"/>
      <c r="M2788" s="27"/>
      <c r="N2788" s="27"/>
      <c r="O2788" s="26"/>
      <c r="P2788" s="26" t="s">
        <v>8148</v>
      </c>
      <c r="Q2788" s="26"/>
    </row>
    <row r="2789" spans="1:17" x14ac:dyDescent="0.25">
      <c r="A2789" s="26">
        <v>3711</v>
      </c>
      <c r="B2789" s="26">
        <v>251</v>
      </c>
      <c r="C2789" s="26" t="s">
        <v>0</v>
      </c>
      <c r="D2789" s="26" t="s">
        <v>9418</v>
      </c>
      <c r="E2789" s="28" t="s">
        <v>974</v>
      </c>
      <c r="F2789" s="28" t="s">
        <v>4035</v>
      </c>
      <c r="G2789" s="27">
        <v>40570</v>
      </c>
      <c r="H2789" s="26">
        <v>9.8699999999999992</v>
      </c>
      <c r="I2789" s="26" t="s">
        <v>3</v>
      </c>
      <c r="J2789" s="26" t="s">
        <v>4036</v>
      </c>
      <c r="K2789" s="27"/>
      <c r="L2789" s="27"/>
      <c r="M2789" s="27"/>
      <c r="N2789" s="27"/>
      <c r="O2789" s="26"/>
      <c r="P2789" s="26" t="s">
        <v>8149</v>
      </c>
      <c r="Q2789" s="26"/>
    </row>
    <row r="2790" spans="1:17" x14ac:dyDescent="0.25">
      <c r="A2790" s="26">
        <v>3712</v>
      </c>
      <c r="B2790" s="26">
        <v>252</v>
      </c>
      <c r="C2790" s="26" t="s">
        <v>0</v>
      </c>
      <c r="D2790" s="26" t="s">
        <v>9418</v>
      </c>
      <c r="E2790" s="28" t="s">
        <v>974</v>
      </c>
      <c r="F2790" s="28" t="s">
        <v>4045</v>
      </c>
      <c r="G2790" s="27">
        <v>40570</v>
      </c>
      <c r="H2790" s="26">
        <v>9.89</v>
      </c>
      <c r="I2790" s="26" t="s">
        <v>3</v>
      </c>
      <c r="J2790" s="26" t="s">
        <v>4046</v>
      </c>
      <c r="K2790" s="27"/>
      <c r="L2790" s="27"/>
      <c r="M2790" s="27"/>
      <c r="N2790" s="27"/>
      <c r="O2790" s="26"/>
      <c r="P2790" s="26" t="s">
        <v>8151</v>
      </c>
      <c r="Q2790" s="26"/>
    </row>
    <row r="2791" spans="1:17" x14ac:dyDescent="0.25">
      <c r="A2791" s="26">
        <v>3713</v>
      </c>
      <c r="B2791" s="26">
        <v>253</v>
      </c>
      <c r="C2791" s="26" t="s">
        <v>0</v>
      </c>
      <c r="D2791" s="26" t="s">
        <v>9418</v>
      </c>
      <c r="E2791" s="28" t="s">
        <v>974</v>
      </c>
      <c r="F2791" s="28" t="s">
        <v>4037</v>
      </c>
      <c r="G2791" s="27">
        <v>40570</v>
      </c>
      <c r="H2791" s="26">
        <v>9.8000000000000007</v>
      </c>
      <c r="I2791" s="26" t="s">
        <v>3</v>
      </c>
      <c r="J2791" s="26" t="s">
        <v>4038</v>
      </c>
      <c r="K2791" s="27"/>
      <c r="L2791" s="27"/>
      <c r="M2791" s="27"/>
      <c r="N2791" s="27"/>
      <c r="O2791" s="26"/>
      <c r="P2791" s="26" t="s">
        <v>8150</v>
      </c>
      <c r="Q2791" s="26"/>
    </row>
    <row r="2792" spans="1:17" x14ac:dyDescent="0.25">
      <c r="A2792" s="26">
        <v>3714</v>
      </c>
      <c r="B2792" s="26">
        <v>5258</v>
      </c>
      <c r="C2792" s="26" t="s">
        <v>0</v>
      </c>
      <c r="D2792" s="26" t="s">
        <v>9415</v>
      </c>
      <c r="E2792" s="28" t="s">
        <v>974</v>
      </c>
      <c r="F2792" s="28" t="s">
        <v>4079</v>
      </c>
      <c r="G2792" s="27">
        <v>40570</v>
      </c>
      <c r="H2792" s="26">
        <v>9.84</v>
      </c>
      <c r="I2792" s="26" t="s">
        <v>3</v>
      </c>
      <c r="J2792" s="26" t="s">
        <v>8933</v>
      </c>
      <c r="K2792" s="27">
        <v>40882</v>
      </c>
      <c r="L2792" s="27">
        <v>40897</v>
      </c>
      <c r="M2792" s="27"/>
      <c r="N2792" s="27">
        <v>41068</v>
      </c>
      <c r="O2792" s="26">
        <v>9.84</v>
      </c>
      <c r="P2792" s="26"/>
      <c r="Q2792" s="26"/>
    </row>
    <row r="2793" spans="1:17" x14ac:dyDescent="0.25">
      <c r="A2793" s="26">
        <v>3715</v>
      </c>
      <c r="B2793" s="26">
        <v>5259</v>
      </c>
      <c r="C2793" s="26" t="s">
        <v>0</v>
      </c>
      <c r="D2793" s="26" t="s">
        <v>9415</v>
      </c>
      <c r="E2793" s="28" t="s">
        <v>974</v>
      </c>
      <c r="F2793" s="28" t="s">
        <v>4080</v>
      </c>
      <c r="G2793" s="27">
        <v>40570</v>
      </c>
      <c r="H2793" s="26">
        <v>9.99</v>
      </c>
      <c r="I2793" s="26" t="s">
        <v>3</v>
      </c>
      <c r="J2793" s="26" t="s">
        <v>2034</v>
      </c>
      <c r="K2793" s="27">
        <v>40889</v>
      </c>
      <c r="L2793" s="27">
        <v>40896</v>
      </c>
      <c r="M2793" s="27"/>
      <c r="N2793" s="27">
        <v>40990</v>
      </c>
      <c r="O2793" s="26">
        <v>9.99</v>
      </c>
      <c r="P2793" s="26"/>
      <c r="Q2793" s="26"/>
    </row>
    <row r="2794" spans="1:17" x14ac:dyDescent="0.25">
      <c r="A2794" s="26">
        <v>3716</v>
      </c>
      <c r="B2794" s="26">
        <v>5260</v>
      </c>
      <c r="C2794" s="26" t="s">
        <v>0</v>
      </c>
      <c r="D2794" s="26" t="s">
        <v>9415</v>
      </c>
      <c r="E2794" s="28" t="s">
        <v>974</v>
      </c>
      <c r="F2794" s="28" t="s">
        <v>4081</v>
      </c>
      <c r="G2794" s="27">
        <v>40570</v>
      </c>
      <c r="H2794" s="26">
        <v>10</v>
      </c>
      <c r="I2794" s="26" t="s">
        <v>3</v>
      </c>
      <c r="J2794" s="26" t="s">
        <v>4082</v>
      </c>
      <c r="K2794" s="27">
        <v>40882</v>
      </c>
      <c r="L2794" s="27">
        <v>40900</v>
      </c>
      <c r="M2794" s="27"/>
      <c r="N2794" s="27">
        <v>41086</v>
      </c>
      <c r="O2794" s="26">
        <v>10</v>
      </c>
      <c r="P2794" s="26"/>
      <c r="Q2794" s="26"/>
    </row>
    <row r="2795" spans="1:17" x14ac:dyDescent="0.25">
      <c r="A2795" s="26">
        <v>3717</v>
      </c>
      <c r="B2795" s="26">
        <v>5261</v>
      </c>
      <c r="C2795" s="26" t="s">
        <v>0</v>
      </c>
      <c r="D2795" s="26" t="s">
        <v>9415</v>
      </c>
      <c r="E2795" s="28" t="s">
        <v>974</v>
      </c>
      <c r="F2795" s="28" t="s">
        <v>4039</v>
      </c>
      <c r="G2795" s="27">
        <v>40570</v>
      </c>
      <c r="H2795" s="26">
        <v>7.82</v>
      </c>
      <c r="I2795" s="26" t="s">
        <v>3</v>
      </c>
      <c r="J2795" s="26" t="s">
        <v>8934</v>
      </c>
      <c r="K2795" s="27">
        <v>40882</v>
      </c>
      <c r="L2795" s="27">
        <v>40904</v>
      </c>
      <c r="M2795" s="27"/>
      <c r="N2795" s="27">
        <v>41162</v>
      </c>
      <c r="O2795" s="26">
        <v>7.82</v>
      </c>
      <c r="P2795" s="26"/>
      <c r="Q2795" s="26"/>
    </row>
    <row r="2796" spans="1:17" x14ac:dyDescent="0.25">
      <c r="A2796" s="26">
        <v>3718</v>
      </c>
      <c r="B2796" s="26">
        <v>5262</v>
      </c>
      <c r="C2796" s="26" t="s">
        <v>0</v>
      </c>
      <c r="D2796" s="26" t="s">
        <v>9415</v>
      </c>
      <c r="E2796" s="28" t="s">
        <v>974</v>
      </c>
      <c r="F2796" s="28" t="s">
        <v>4083</v>
      </c>
      <c r="G2796" s="27">
        <v>40570</v>
      </c>
      <c r="H2796" s="26">
        <v>9.17</v>
      </c>
      <c r="I2796" s="26" t="s">
        <v>3</v>
      </c>
      <c r="J2796" s="26" t="s">
        <v>8935</v>
      </c>
      <c r="K2796" s="27">
        <v>40882</v>
      </c>
      <c r="L2796" s="27">
        <v>40906</v>
      </c>
      <c r="M2796" s="27"/>
      <c r="N2796" s="27">
        <v>41050</v>
      </c>
      <c r="O2796" s="26">
        <v>9.17</v>
      </c>
      <c r="P2796" s="26"/>
      <c r="Q2796" s="26"/>
    </row>
    <row r="2797" spans="1:17" x14ac:dyDescent="0.25">
      <c r="A2797" s="26">
        <v>3719</v>
      </c>
      <c r="B2797" s="26">
        <v>5263</v>
      </c>
      <c r="C2797" s="26" t="s">
        <v>0</v>
      </c>
      <c r="D2797" s="26" t="s">
        <v>9415</v>
      </c>
      <c r="E2797" s="28" t="s">
        <v>974</v>
      </c>
      <c r="F2797" s="28" t="s">
        <v>4084</v>
      </c>
      <c r="G2797" s="27">
        <v>40570</v>
      </c>
      <c r="H2797" s="26">
        <v>7.82</v>
      </c>
      <c r="I2797" s="26" t="s">
        <v>3</v>
      </c>
      <c r="J2797" s="26" t="s">
        <v>4085</v>
      </c>
      <c r="K2797" s="27">
        <v>40882</v>
      </c>
      <c r="L2797" s="27">
        <v>40973</v>
      </c>
      <c r="M2797" s="27"/>
      <c r="N2797" s="27">
        <v>41135</v>
      </c>
      <c r="O2797" s="26">
        <v>7.82</v>
      </c>
      <c r="P2797" s="26"/>
      <c r="Q2797" s="26"/>
    </row>
    <row r="2798" spans="1:17" x14ac:dyDescent="0.25">
      <c r="A2798" s="26">
        <v>3720</v>
      </c>
      <c r="B2798" s="26">
        <v>5264</v>
      </c>
      <c r="C2798" s="26" t="s">
        <v>0</v>
      </c>
      <c r="D2798" s="26" t="s">
        <v>9415</v>
      </c>
      <c r="E2798" s="28" t="s">
        <v>974</v>
      </c>
      <c r="F2798" s="28" t="s">
        <v>4086</v>
      </c>
      <c r="G2798" s="27">
        <v>40570</v>
      </c>
      <c r="H2798" s="26">
        <v>8.3800000000000008</v>
      </c>
      <c r="I2798" s="26" t="s">
        <v>3</v>
      </c>
      <c r="J2798" s="26" t="s">
        <v>4087</v>
      </c>
      <c r="K2798" s="27">
        <v>40882</v>
      </c>
      <c r="L2798" s="27">
        <v>40960</v>
      </c>
      <c r="M2798" s="27"/>
      <c r="N2798" s="27">
        <v>41050</v>
      </c>
      <c r="O2798" s="26">
        <v>8.3800000000000008</v>
      </c>
      <c r="P2798" s="26"/>
      <c r="Q2798" s="26"/>
    </row>
    <row r="2799" spans="1:17" x14ac:dyDescent="0.25">
      <c r="A2799" s="26">
        <v>3721</v>
      </c>
      <c r="B2799" s="26">
        <v>5265</v>
      </c>
      <c r="C2799" s="26" t="s">
        <v>0</v>
      </c>
      <c r="D2799" s="26" t="s">
        <v>9415</v>
      </c>
      <c r="E2799" s="28" t="s">
        <v>974</v>
      </c>
      <c r="F2799" s="28" t="s">
        <v>4088</v>
      </c>
      <c r="G2799" s="27">
        <v>40570</v>
      </c>
      <c r="H2799" s="26">
        <v>9.84</v>
      </c>
      <c r="I2799" s="26" t="s">
        <v>3</v>
      </c>
      <c r="J2799" s="26" t="s">
        <v>4089</v>
      </c>
      <c r="K2799" s="27">
        <v>40882</v>
      </c>
      <c r="L2799" s="27">
        <v>40896</v>
      </c>
      <c r="M2799" s="27"/>
      <c r="N2799" s="27">
        <v>41085</v>
      </c>
      <c r="O2799" s="26">
        <v>9.84</v>
      </c>
      <c r="P2799" s="26"/>
      <c r="Q2799" s="26"/>
    </row>
    <row r="2800" spans="1:17" x14ac:dyDescent="0.25">
      <c r="A2800" s="26">
        <v>3722</v>
      </c>
      <c r="B2800" s="26">
        <v>5266</v>
      </c>
      <c r="C2800" s="26" t="s">
        <v>0</v>
      </c>
      <c r="D2800" s="26" t="s">
        <v>9415</v>
      </c>
      <c r="E2800" s="28" t="s">
        <v>974</v>
      </c>
      <c r="F2800" s="28" t="s">
        <v>4090</v>
      </c>
      <c r="G2800" s="27">
        <v>40570</v>
      </c>
      <c r="H2800" s="26">
        <v>9.84</v>
      </c>
      <c r="I2800" s="26" t="s">
        <v>3</v>
      </c>
      <c r="J2800" s="26" t="s">
        <v>3338</v>
      </c>
      <c r="K2800" s="27">
        <v>40892</v>
      </c>
      <c r="L2800" s="27">
        <v>40898</v>
      </c>
      <c r="M2800" s="27"/>
      <c r="N2800" s="27">
        <v>41134</v>
      </c>
      <c r="O2800" s="26">
        <v>9.84</v>
      </c>
      <c r="P2800" s="26"/>
      <c r="Q2800" s="26"/>
    </row>
    <row r="2801" spans="1:17" x14ac:dyDescent="0.25">
      <c r="A2801" s="26">
        <v>3723</v>
      </c>
      <c r="B2801" s="26">
        <v>5267</v>
      </c>
      <c r="C2801" s="26" t="s">
        <v>0</v>
      </c>
      <c r="D2801" s="26" t="s">
        <v>9415</v>
      </c>
      <c r="E2801" s="28" t="s">
        <v>974</v>
      </c>
      <c r="F2801" s="28" t="s">
        <v>4091</v>
      </c>
      <c r="G2801" s="27">
        <v>40570</v>
      </c>
      <c r="H2801" s="26">
        <v>9.9</v>
      </c>
      <c r="I2801" s="26" t="s">
        <v>3</v>
      </c>
      <c r="J2801" s="26" t="s">
        <v>4092</v>
      </c>
      <c r="K2801" s="27">
        <v>40904</v>
      </c>
      <c r="L2801" s="27">
        <v>40905</v>
      </c>
      <c r="M2801" s="27"/>
      <c r="N2801" s="27">
        <v>41061</v>
      </c>
      <c r="O2801" s="26">
        <v>9.9</v>
      </c>
      <c r="P2801" s="26"/>
      <c r="Q2801" s="26"/>
    </row>
    <row r="2802" spans="1:17" x14ac:dyDescent="0.25">
      <c r="A2802" s="26">
        <v>3724</v>
      </c>
      <c r="B2802" s="26">
        <v>5268</v>
      </c>
      <c r="C2802" s="26" t="s">
        <v>0</v>
      </c>
      <c r="D2802" s="26" t="s">
        <v>9415</v>
      </c>
      <c r="E2802" s="28" t="s">
        <v>974</v>
      </c>
      <c r="F2802" s="28" t="s">
        <v>4093</v>
      </c>
      <c r="G2802" s="27">
        <v>40570</v>
      </c>
      <c r="H2802" s="26">
        <v>6.72</v>
      </c>
      <c r="I2802" s="26" t="s">
        <v>3</v>
      </c>
      <c r="J2802" s="26" t="s">
        <v>1943</v>
      </c>
      <c r="K2802" s="27">
        <v>40882</v>
      </c>
      <c r="L2802" s="27">
        <v>40889</v>
      </c>
      <c r="M2802" s="27"/>
      <c r="N2802" s="27">
        <v>41008</v>
      </c>
      <c r="O2802" s="26">
        <v>6.72</v>
      </c>
      <c r="P2802" s="26"/>
      <c r="Q2802" s="26"/>
    </row>
    <row r="2803" spans="1:17" x14ac:dyDescent="0.25">
      <c r="A2803" s="26">
        <v>3725</v>
      </c>
      <c r="B2803" s="26">
        <v>5269</v>
      </c>
      <c r="C2803" s="26" t="s">
        <v>0</v>
      </c>
      <c r="D2803" s="26" t="s">
        <v>9415</v>
      </c>
      <c r="E2803" s="28" t="s">
        <v>974</v>
      </c>
      <c r="F2803" s="28" t="s">
        <v>4094</v>
      </c>
      <c r="G2803" s="27">
        <v>40570</v>
      </c>
      <c r="H2803" s="26">
        <v>9.94</v>
      </c>
      <c r="I2803" s="26" t="s">
        <v>3</v>
      </c>
      <c r="J2803" s="26" t="s">
        <v>8936</v>
      </c>
      <c r="K2803" s="27">
        <v>40889</v>
      </c>
      <c r="L2803" s="27">
        <v>40891</v>
      </c>
      <c r="M2803" s="27"/>
      <c r="N2803" s="27">
        <v>40970</v>
      </c>
      <c r="O2803" s="26">
        <v>9.94</v>
      </c>
      <c r="P2803" s="26"/>
      <c r="Q2803" s="26"/>
    </row>
    <row r="2804" spans="1:17" ht="30" x14ac:dyDescent="0.25">
      <c r="A2804" s="26">
        <v>3726</v>
      </c>
      <c r="B2804" s="26">
        <v>5270</v>
      </c>
      <c r="C2804" s="26" t="s">
        <v>0</v>
      </c>
      <c r="D2804" s="26" t="s">
        <v>9415</v>
      </c>
      <c r="E2804" s="28" t="s">
        <v>974</v>
      </c>
      <c r="F2804" s="28" t="s">
        <v>4095</v>
      </c>
      <c r="G2804" s="27">
        <v>40570</v>
      </c>
      <c r="H2804" s="26">
        <v>9.8000000000000007</v>
      </c>
      <c r="I2804" s="26" t="s">
        <v>3</v>
      </c>
      <c r="J2804" s="26" t="s">
        <v>8937</v>
      </c>
      <c r="K2804" s="27">
        <v>40889</v>
      </c>
      <c r="L2804" s="27">
        <v>40899</v>
      </c>
      <c r="M2804" s="27"/>
      <c r="N2804" s="27">
        <v>41088</v>
      </c>
      <c r="O2804" s="26">
        <v>9.8000000000000007</v>
      </c>
      <c r="P2804" s="26"/>
      <c r="Q2804" s="26"/>
    </row>
    <row r="2805" spans="1:17" x14ac:dyDescent="0.25">
      <c r="A2805" s="26">
        <v>3727</v>
      </c>
      <c r="B2805" s="26">
        <v>5271</v>
      </c>
      <c r="C2805" s="26" t="s">
        <v>0</v>
      </c>
      <c r="D2805" s="26" t="s">
        <v>9415</v>
      </c>
      <c r="E2805" s="28" t="s">
        <v>974</v>
      </c>
      <c r="F2805" s="28" t="s">
        <v>4096</v>
      </c>
      <c r="G2805" s="27">
        <v>40570</v>
      </c>
      <c r="H2805" s="26">
        <v>10</v>
      </c>
      <c r="I2805" s="26" t="s">
        <v>3</v>
      </c>
      <c r="J2805" s="26" t="s">
        <v>4097</v>
      </c>
      <c r="K2805" s="27">
        <v>40889</v>
      </c>
      <c r="L2805" s="27">
        <v>40974</v>
      </c>
      <c r="M2805" s="27"/>
      <c r="N2805" s="27">
        <v>41197</v>
      </c>
      <c r="O2805" s="26">
        <v>10</v>
      </c>
      <c r="P2805" s="26"/>
      <c r="Q2805" s="26"/>
    </row>
    <row r="2806" spans="1:17" x14ac:dyDescent="0.25">
      <c r="A2806" s="26">
        <v>3728</v>
      </c>
      <c r="B2806" s="26">
        <v>5272</v>
      </c>
      <c r="C2806" s="26" t="s">
        <v>0</v>
      </c>
      <c r="D2806" s="26" t="s">
        <v>9415</v>
      </c>
      <c r="E2806" s="28" t="s">
        <v>974</v>
      </c>
      <c r="F2806" s="28" t="s">
        <v>4070</v>
      </c>
      <c r="G2806" s="27">
        <v>40570</v>
      </c>
      <c r="H2806" s="26">
        <v>9.9</v>
      </c>
      <c r="I2806" s="26" t="s">
        <v>3</v>
      </c>
      <c r="J2806" s="26" t="s">
        <v>4071</v>
      </c>
      <c r="K2806" s="27">
        <v>40889</v>
      </c>
      <c r="L2806" s="27">
        <v>40905</v>
      </c>
      <c r="M2806" s="27"/>
      <c r="N2806" s="27">
        <v>41052</v>
      </c>
      <c r="O2806" s="26">
        <v>9.9</v>
      </c>
      <c r="P2806" s="26"/>
      <c r="Q2806" s="26"/>
    </row>
    <row r="2807" spans="1:17" x14ac:dyDescent="0.25">
      <c r="A2807" s="26">
        <v>3732</v>
      </c>
      <c r="B2807" s="26">
        <v>5277</v>
      </c>
      <c r="C2807" s="26" t="s">
        <v>0</v>
      </c>
      <c r="D2807" s="26" t="s">
        <v>9415</v>
      </c>
      <c r="E2807" s="28" t="s">
        <v>974</v>
      </c>
      <c r="F2807" s="28" t="s">
        <v>4055</v>
      </c>
      <c r="G2807" s="27">
        <v>40570</v>
      </c>
      <c r="H2807" s="26">
        <v>9.84</v>
      </c>
      <c r="I2807" s="26" t="s">
        <v>3</v>
      </c>
      <c r="J2807" s="26" t="s">
        <v>2022</v>
      </c>
      <c r="K2807" s="27">
        <v>40889</v>
      </c>
      <c r="L2807" s="27">
        <v>40977</v>
      </c>
      <c r="M2807" s="27"/>
      <c r="N2807" s="27">
        <v>41103</v>
      </c>
      <c r="O2807" s="26">
        <v>9.84</v>
      </c>
      <c r="P2807" s="26"/>
      <c r="Q2807" s="26"/>
    </row>
    <row r="2808" spans="1:17" x14ac:dyDescent="0.25">
      <c r="A2808" s="26">
        <v>3733</v>
      </c>
      <c r="B2808" s="26">
        <v>5278</v>
      </c>
      <c r="C2808" s="26" t="s">
        <v>0</v>
      </c>
      <c r="D2808" s="26" t="s">
        <v>9415</v>
      </c>
      <c r="E2808" s="28" t="s">
        <v>974</v>
      </c>
      <c r="F2808" s="28" t="s">
        <v>4056</v>
      </c>
      <c r="G2808" s="27">
        <v>40570</v>
      </c>
      <c r="H2808" s="26">
        <v>4.28</v>
      </c>
      <c r="I2808" s="26" t="s">
        <v>3</v>
      </c>
      <c r="J2808" s="26" t="s">
        <v>8939</v>
      </c>
      <c r="K2808" s="27">
        <v>40889</v>
      </c>
      <c r="L2808" s="27">
        <v>40977</v>
      </c>
      <c r="M2808" s="27"/>
      <c r="N2808" s="27">
        <v>41243</v>
      </c>
      <c r="O2808" s="26">
        <v>4.28</v>
      </c>
      <c r="P2808" s="26"/>
      <c r="Q2808" s="26"/>
    </row>
    <row r="2809" spans="1:17" ht="30" x14ac:dyDescent="0.25">
      <c r="A2809" s="26">
        <v>3734</v>
      </c>
      <c r="B2809" s="26">
        <v>5279</v>
      </c>
      <c r="C2809" s="26" t="s">
        <v>0</v>
      </c>
      <c r="D2809" s="26" t="s">
        <v>9415</v>
      </c>
      <c r="E2809" s="28" t="s">
        <v>974</v>
      </c>
      <c r="F2809" s="28" t="s">
        <v>4057</v>
      </c>
      <c r="G2809" s="27">
        <v>40570</v>
      </c>
      <c r="H2809" s="26">
        <v>9.8000000000000007</v>
      </c>
      <c r="I2809" s="26" t="s">
        <v>3</v>
      </c>
      <c r="J2809" s="26" t="s">
        <v>4058</v>
      </c>
      <c r="K2809" s="27">
        <v>40924</v>
      </c>
      <c r="L2809" s="27">
        <v>41010</v>
      </c>
      <c r="M2809" s="27"/>
      <c r="N2809" s="27">
        <v>41172</v>
      </c>
      <c r="O2809" s="26">
        <v>9.8000000000000007</v>
      </c>
      <c r="P2809" s="26"/>
      <c r="Q2809" s="26"/>
    </row>
    <row r="2810" spans="1:17" x14ac:dyDescent="0.25">
      <c r="A2810" s="26">
        <v>3735</v>
      </c>
      <c r="B2810" s="26">
        <v>5280</v>
      </c>
      <c r="C2810" s="26" t="s">
        <v>0</v>
      </c>
      <c r="D2810" s="26" t="s">
        <v>9415</v>
      </c>
      <c r="E2810" s="28" t="s">
        <v>974</v>
      </c>
      <c r="F2810" s="28" t="s">
        <v>4059</v>
      </c>
      <c r="G2810" s="27">
        <v>40570</v>
      </c>
      <c r="H2810" s="26">
        <v>9.8000000000000007</v>
      </c>
      <c r="I2810" s="26" t="s">
        <v>3</v>
      </c>
      <c r="J2810" s="26" t="s">
        <v>4060</v>
      </c>
      <c r="K2810" s="27">
        <v>40892</v>
      </c>
      <c r="L2810" s="27">
        <v>40892</v>
      </c>
      <c r="M2810" s="27"/>
      <c r="N2810" s="27">
        <v>40991</v>
      </c>
      <c r="O2810" s="26">
        <v>9.8000000000000007</v>
      </c>
      <c r="P2810" s="26"/>
      <c r="Q2810" s="26"/>
    </row>
    <row r="2811" spans="1:17" x14ac:dyDescent="0.25">
      <c r="A2811" s="26">
        <v>3736</v>
      </c>
      <c r="B2811" s="26">
        <v>5281</v>
      </c>
      <c r="C2811" s="26" t="s">
        <v>0</v>
      </c>
      <c r="D2811" s="26" t="s">
        <v>9415</v>
      </c>
      <c r="E2811" s="28" t="s">
        <v>974</v>
      </c>
      <c r="F2811" s="28" t="s">
        <v>4061</v>
      </c>
      <c r="G2811" s="27">
        <v>40570</v>
      </c>
      <c r="H2811" s="26">
        <v>8.1199999999999992</v>
      </c>
      <c r="I2811" s="26" t="s">
        <v>3</v>
      </c>
      <c r="J2811" s="26" t="s">
        <v>3564</v>
      </c>
      <c r="K2811" s="27">
        <v>40889</v>
      </c>
      <c r="L2811" s="27">
        <v>40977</v>
      </c>
      <c r="M2811" s="27"/>
      <c r="N2811" s="27">
        <v>41167</v>
      </c>
      <c r="O2811" s="26">
        <v>8.1199999999999992</v>
      </c>
      <c r="P2811" s="26"/>
      <c r="Q2811" s="26"/>
    </row>
    <row r="2812" spans="1:17" x14ac:dyDescent="0.25">
      <c r="A2812" s="26">
        <v>3737</v>
      </c>
      <c r="B2812" s="26">
        <v>5282</v>
      </c>
      <c r="C2812" s="26" t="s">
        <v>0</v>
      </c>
      <c r="D2812" s="26" t="s">
        <v>9415</v>
      </c>
      <c r="E2812" s="28" t="s">
        <v>974</v>
      </c>
      <c r="F2812" s="28" t="s">
        <v>4062</v>
      </c>
      <c r="G2812" s="27">
        <v>40570</v>
      </c>
      <c r="H2812" s="26">
        <v>4.95</v>
      </c>
      <c r="I2812" s="26" t="s">
        <v>3</v>
      </c>
      <c r="J2812" s="26" t="s">
        <v>8940</v>
      </c>
      <c r="K2812" s="27">
        <v>40889</v>
      </c>
      <c r="L2812" s="27">
        <v>40899</v>
      </c>
      <c r="M2812" s="27"/>
      <c r="N2812" s="27">
        <v>41025</v>
      </c>
      <c r="O2812" s="26">
        <v>4.95</v>
      </c>
      <c r="P2812" s="26"/>
      <c r="Q2812" s="26"/>
    </row>
    <row r="2813" spans="1:17" x14ac:dyDescent="0.25">
      <c r="A2813" s="26">
        <v>3738</v>
      </c>
      <c r="B2813" s="26">
        <v>5283</v>
      </c>
      <c r="C2813" s="26" t="s">
        <v>0</v>
      </c>
      <c r="D2813" s="26" t="s">
        <v>9415</v>
      </c>
      <c r="E2813" s="28" t="s">
        <v>974</v>
      </c>
      <c r="F2813" s="28" t="s">
        <v>4063</v>
      </c>
      <c r="G2813" s="27">
        <v>40570</v>
      </c>
      <c r="H2813" s="26">
        <v>9.84</v>
      </c>
      <c r="I2813" s="26" t="s">
        <v>3</v>
      </c>
      <c r="J2813" s="26" t="s">
        <v>8941</v>
      </c>
      <c r="K2813" s="27">
        <v>40889</v>
      </c>
      <c r="L2813" s="27">
        <v>40891</v>
      </c>
      <c r="M2813" s="27"/>
      <c r="N2813" s="27">
        <v>41086</v>
      </c>
      <c r="O2813" s="26">
        <v>9.84</v>
      </c>
      <c r="P2813" s="26"/>
      <c r="Q2813" s="26"/>
    </row>
    <row r="2814" spans="1:17" x14ac:dyDescent="0.25">
      <c r="A2814" s="26">
        <v>3739</v>
      </c>
      <c r="B2814" s="26">
        <v>5284</v>
      </c>
      <c r="C2814" s="26" t="s">
        <v>0</v>
      </c>
      <c r="D2814" s="26" t="s">
        <v>9415</v>
      </c>
      <c r="E2814" s="28" t="s">
        <v>974</v>
      </c>
      <c r="F2814" s="28" t="s">
        <v>4064</v>
      </c>
      <c r="G2814" s="27">
        <v>40570</v>
      </c>
      <c r="H2814" s="26">
        <v>9.86</v>
      </c>
      <c r="I2814" s="26" t="s">
        <v>3</v>
      </c>
      <c r="J2814" s="26" t="s">
        <v>8942</v>
      </c>
      <c r="K2814" s="27">
        <v>40946</v>
      </c>
      <c r="L2814" s="27">
        <v>41036</v>
      </c>
      <c r="M2814" s="27"/>
      <c r="N2814" s="27">
        <v>41303</v>
      </c>
      <c r="O2814" s="26">
        <v>9.86</v>
      </c>
      <c r="P2814" s="26"/>
      <c r="Q2814" s="26"/>
    </row>
    <row r="2815" spans="1:17" x14ac:dyDescent="0.25">
      <c r="A2815" s="26">
        <v>3740</v>
      </c>
      <c r="B2815" s="26">
        <v>5285</v>
      </c>
      <c r="C2815" s="26" t="s">
        <v>0</v>
      </c>
      <c r="D2815" s="26" t="s">
        <v>9415</v>
      </c>
      <c r="E2815" s="28" t="s">
        <v>974</v>
      </c>
      <c r="F2815" s="28" t="s">
        <v>4065</v>
      </c>
      <c r="G2815" s="27">
        <v>40570</v>
      </c>
      <c r="H2815" s="26">
        <v>7.02</v>
      </c>
      <c r="I2815" s="26" t="s">
        <v>3</v>
      </c>
      <c r="J2815" s="26" t="s">
        <v>2704</v>
      </c>
      <c r="K2815" s="27">
        <v>40889</v>
      </c>
      <c r="L2815" s="27">
        <v>40899</v>
      </c>
      <c r="M2815" s="27"/>
      <c r="N2815" s="27">
        <v>41001</v>
      </c>
      <c r="O2815" s="26">
        <v>7.02</v>
      </c>
      <c r="P2815" s="26"/>
      <c r="Q2815" s="26"/>
    </row>
    <row r="2816" spans="1:17" ht="30" x14ac:dyDescent="0.25">
      <c r="A2816" s="26">
        <v>3741</v>
      </c>
      <c r="B2816" s="26">
        <v>5286</v>
      </c>
      <c r="C2816" s="26" t="s">
        <v>0</v>
      </c>
      <c r="D2816" s="26" t="s">
        <v>9415</v>
      </c>
      <c r="E2816" s="28" t="s">
        <v>974</v>
      </c>
      <c r="F2816" s="28" t="s">
        <v>8943</v>
      </c>
      <c r="G2816" s="27">
        <v>40570</v>
      </c>
      <c r="H2816" s="26">
        <v>9.89</v>
      </c>
      <c r="I2816" s="26" t="s">
        <v>3</v>
      </c>
      <c r="J2816" s="26" t="s">
        <v>3202</v>
      </c>
      <c r="K2816" s="27">
        <v>40889</v>
      </c>
      <c r="L2816" s="27">
        <v>40906</v>
      </c>
      <c r="M2816" s="27"/>
      <c r="N2816" s="27">
        <v>41090</v>
      </c>
      <c r="O2816" s="26">
        <v>9.89</v>
      </c>
      <c r="P2816" s="26"/>
      <c r="Q2816" s="26"/>
    </row>
    <row r="2817" spans="1:17" x14ac:dyDescent="0.25">
      <c r="A2817" s="26">
        <v>3742</v>
      </c>
      <c r="B2817" s="26">
        <v>5287</v>
      </c>
      <c r="C2817" s="26" t="s">
        <v>0</v>
      </c>
      <c r="D2817" s="26" t="s">
        <v>9415</v>
      </c>
      <c r="E2817" s="28" t="s">
        <v>974</v>
      </c>
      <c r="F2817" s="28" t="s">
        <v>4066</v>
      </c>
      <c r="G2817" s="27">
        <v>40570</v>
      </c>
      <c r="H2817" s="26">
        <v>9.89</v>
      </c>
      <c r="I2817" s="26" t="s">
        <v>3</v>
      </c>
      <c r="J2817" s="26" t="s">
        <v>8944</v>
      </c>
      <c r="K2817" s="27">
        <v>40889</v>
      </c>
      <c r="L2817" s="27">
        <v>40899</v>
      </c>
      <c r="M2817" s="27"/>
      <c r="N2817" s="27">
        <v>40996</v>
      </c>
      <c r="O2817" s="26">
        <v>9.89</v>
      </c>
      <c r="P2817" s="26"/>
      <c r="Q2817" s="26"/>
    </row>
    <row r="2818" spans="1:17" x14ac:dyDescent="0.25">
      <c r="A2818" s="26">
        <v>3743</v>
      </c>
      <c r="B2818" s="26">
        <v>5288</v>
      </c>
      <c r="C2818" s="26" t="s">
        <v>0</v>
      </c>
      <c r="D2818" s="26" t="s">
        <v>9415</v>
      </c>
      <c r="E2818" s="28" t="s">
        <v>974</v>
      </c>
      <c r="F2818" s="28" t="s">
        <v>4067</v>
      </c>
      <c r="G2818" s="27">
        <v>40570</v>
      </c>
      <c r="H2818" s="26">
        <v>9.8000000000000007</v>
      </c>
      <c r="I2818" s="26" t="s">
        <v>3</v>
      </c>
      <c r="J2818" s="26" t="s">
        <v>8945</v>
      </c>
      <c r="K2818" s="27">
        <v>40905</v>
      </c>
      <c r="L2818" s="27">
        <v>40994</v>
      </c>
      <c r="M2818" s="27"/>
      <c r="N2818" s="27">
        <v>41094</v>
      </c>
      <c r="O2818" s="26">
        <v>9.8000000000000007</v>
      </c>
      <c r="P2818" s="26"/>
      <c r="Q2818" s="26"/>
    </row>
    <row r="2819" spans="1:17" x14ac:dyDescent="0.25">
      <c r="A2819" s="26">
        <v>3744</v>
      </c>
      <c r="B2819" s="26">
        <v>5289</v>
      </c>
      <c r="C2819" s="26" t="s">
        <v>0</v>
      </c>
      <c r="D2819" s="26" t="s">
        <v>9415</v>
      </c>
      <c r="E2819" s="28" t="s">
        <v>974</v>
      </c>
      <c r="F2819" s="28" t="s">
        <v>4068</v>
      </c>
      <c r="G2819" s="27">
        <v>40570</v>
      </c>
      <c r="H2819" s="26">
        <v>9.69</v>
      </c>
      <c r="I2819" s="26" t="s">
        <v>3</v>
      </c>
      <c r="J2819" s="26" t="s">
        <v>1544</v>
      </c>
      <c r="K2819" s="27">
        <v>40890</v>
      </c>
      <c r="L2819" s="27">
        <v>40906</v>
      </c>
      <c r="M2819" s="27"/>
      <c r="N2819" s="27">
        <v>41082</v>
      </c>
      <c r="O2819" s="26">
        <v>9.69</v>
      </c>
      <c r="P2819" s="26"/>
      <c r="Q2819" s="26"/>
    </row>
    <row r="2820" spans="1:17" x14ac:dyDescent="0.25">
      <c r="A2820" s="26">
        <v>3745</v>
      </c>
      <c r="B2820" s="26">
        <v>5290</v>
      </c>
      <c r="C2820" s="26" t="s">
        <v>0</v>
      </c>
      <c r="D2820" s="26" t="s">
        <v>9415</v>
      </c>
      <c r="E2820" s="28" t="s">
        <v>974</v>
      </c>
      <c r="F2820" s="28" t="s">
        <v>4069</v>
      </c>
      <c r="G2820" s="27">
        <v>40570</v>
      </c>
      <c r="H2820" s="26">
        <v>6.9</v>
      </c>
      <c r="I2820" s="26" t="s">
        <v>3</v>
      </c>
      <c r="J2820" s="26" t="s">
        <v>8946</v>
      </c>
      <c r="K2820" s="27">
        <v>40890</v>
      </c>
      <c r="L2820" s="27">
        <v>40963</v>
      </c>
      <c r="M2820" s="27"/>
      <c r="N2820" s="27">
        <v>41061</v>
      </c>
      <c r="O2820" s="26">
        <v>6.9</v>
      </c>
      <c r="P2820" s="26"/>
      <c r="Q2820" s="26"/>
    </row>
    <row r="2821" spans="1:17" x14ac:dyDescent="0.25">
      <c r="A2821" s="26">
        <v>3746</v>
      </c>
      <c r="B2821" s="26">
        <v>5291</v>
      </c>
      <c r="C2821" s="26" t="s">
        <v>0</v>
      </c>
      <c r="D2821" s="26" t="s">
        <v>9415</v>
      </c>
      <c r="E2821" s="28" t="s">
        <v>974</v>
      </c>
      <c r="F2821" s="28" t="s">
        <v>4070</v>
      </c>
      <c r="G2821" s="27">
        <v>40570</v>
      </c>
      <c r="H2821" s="26">
        <v>9.8699999999999992</v>
      </c>
      <c r="I2821" s="26" t="s">
        <v>3</v>
      </c>
      <c r="J2821" s="26" t="s">
        <v>4071</v>
      </c>
      <c r="K2821" s="27">
        <v>40905</v>
      </c>
      <c r="L2821" s="27">
        <v>40942</v>
      </c>
      <c r="M2821" s="27"/>
      <c r="N2821" s="27">
        <v>41141</v>
      </c>
      <c r="O2821" s="26">
        <v>9.8699999999999992</v>
      </c>
      <c r="P2821" s="26"/>
      <c r="Q2821" s="26"/>
    </row>
    <row r="2822" spans="1:17" x14ac:dyDescent="0.25">
      <c r="A2822" s="26">
        <v>3747</v>
      </c>
      <c r="B2822" s="26">
        <v>5292</v>
      </c>
      <c r="C2822" s="26" t="s">
        <v>0</v>
      </c>
      <c r="D2822" s="26" t="s">
        <v>9415</v>
      </c>
      <c r="E2822" s="28" t="s">
        <v>974</v>
      </c>
      <c r="F2822" s="28" t="s">
        <v>4072</v>
      </c>
      <c r="G2822" s="27">
        <v>40570</v>
      </c>
      <c r="H2822" s="26">
        <v>9.8699999999999992</v>
      </c>
      <c r="I2822" s="26" t="s">
        <v>3</v>
      </c>
      <c r="J2822" s="26" t="s">
        <v>8947</v>
      </c>
      <c r="K2822" s="27">
        <v>40889</v>
      </c>
      <c r="L2822" s="27">
        <v>40969</v>
      </c>
      <c r="M2822" s="27"/>
      <c r="N2822" s="27">
        <v>41019</v>
      </c>
      <c r="O2822" s="26">
        <v>9.8699999999999992</v>
      </c>
      <c r="P2822" s="26"/>
      <c r="Q2822" s="26"/>
    </row>
    <row r="2823" spans="1:17" x14ac:dyDescent="0.25">
      <c r="A2823" s="26">
        <v>3748</v>
      </c>
      <c r="B2823" s="26">
        <v>5293</v>
      </c>
      <c r="C2823" s="26" t="s">
        <v>0</v>
      </c>
      <c r="D2823" s="26" t="s">
        <v>9416</v>
      </c>
      <c r="E2823" s="28" t="s">
        <v>974</v>
      </c>
      <c r="F2823" s="28" t="s">
        <v>4073</v>
      </c>
      <c r="G2823" s="27">
        <v>40570</v>
      </c>
      <c r="H2823" s="26">
        <v>9.8000000000000007</v>
      </c>
      <c r="I2823" s="26" t="s">
        <v>3</v>
      </c>
      <c r="J2823" s="26" t="s">
        <v>4074</v>
      </c>
      <c r="K2823" s="27">
        <v>40689</v>
      </c>
      <c r="L2823" s="27">
        <v>40781</v>
      </c>
      <c r="M2823" s="27"/>
      <c r="N2823" s="27">
        <v>41040</v>
      </c>
      <c r="O2823" s="26">
        <v>9.8000000000000007</v>
      </c>
      <c r="P2823" s="26"/>
      <c r="Q2823" s="26"/>
    </row>
    <row r="2824" spans="1:17" x14ac:dyDescent="0.25">
      <c r="A2824" s="26">
        <v>3749</v>
      </c>
      <c r="B2824" s="26">
        <v>5294</v>
      </c>
      <c r="C2824" s="26" t="s">
        <v>0</v>
      </c>
      <c r="D2824" s="26" t="s">
        <v>9416</v>
      </c>
      <c r="E2824" s="28" t="s">
        <v>974</v>
      </c>
      <c r="F2824" s="28" t="s">
        <v>4075</v>
      </c>
      <c r="G2824" s="27">
        <v>40570</v>
      </c>
      <c r="H2824" s="26">
        <v>9.84</v>
      </c>
      <c r="I2824" s="26" t="s">
        <v>3</v>
      </c>
      <c r="J2824" s="26" t="s">
        <v>4076</v>
      </c>
      <c r="K2824" s="27">
        <v>40689</v>
      </c>
      <c r="L2824" s="27">
        <v>40745</v>
      </c>
      <c r="M2824" s="27"/>
      <c r="N2824" s="27">
        <v>40931</v>
      </c>
      <c r="O2824" s="26">
        <v>9.84</v>
      </c>
      <c r="P2824" s="26"/>
      <c r="Q2824" s="26"/>
    </row>
    <row r="2825" spans="1:17" x14ac:dyDescent="0.25">
      <c r="A2825" s="26">
        <v>3750</v>
      </c>
      <c r="B2825" s="26">
        <v>5295</v>
      </c>
      <c r="C2825" s="26" t="s">
        <v>0</v>
      </c>
      <c r="D2825" s="26" t="s">
        <v>9416</v>
      </c>
      <c r="E2825" s="28" t="s">
        <v>974</v>
      </c>
      <c r="F2825" s="28" t="s">
        <v>4077</v>
      </c>
      <c r="G2825" s="27">
        <v>40570</v>
      </c>
      <c r="H2825" s="26">
        <v>9.99</v>
      </c>
      <c r="I2825" s="26" t="s">
        <v>3</v>
      </c>
      <c r="J2825" s="26" t="s">
        <v>2447</v>
      </c>
      <c r="K2825" s="27">
        <v>40689</v>
      </c>
      <c r="L2825" s="27">
        <v>40703</v>
      </c>
      <c r="M2825" s="27"/>
      <c r="N2825" s="27">
        <v>40782</v>
      </c>
      <c r="O2825" s="26">
        <v>9.99</v>
      </c>
      <c r="P2825" s="26"/>
      <c r="Q2825" s="26"/>
    </row>
    <row r="2826" spans="1:17" x14ac:dyDescent="0.25">
      <c r="A2826" s="26">
        <v>3751</v>
      </c>
      <c r="B2826" s="26">
        <v>5296</v>
      </c>
      <c r="C2826" s="26" t="s">
        <v>0</v>
      </c>
      <c r="D2826" s="26" t="s">
        <v>9416</v>
      </c>
      <c r="E2826" s="28" t="s">
        <v>974</v>
      </c>
      <c r="F2826" s="28" t="s">
        <v>4078</v>
      </c>
      <c r="G2826" s="27">
        <v>40570</v>
      </c>
      <c r="H2826" s="26">
        <v>9.6300000000000008</v>
      </c>
      <c r="I2826" s="26" t="s">
        <v>3</v>
      </c>
      <c r="J2826" s="26" t="s">
        <v>1407</v>
      </c>
      <c r="K2826" s="27">
        <v>40689</v>
      </c>
      <c r="L2826" s="27">
        <v>40704</v>
      </c>
      <c r="M2826" s="27"/>
      <c r="N2826" s="27">
        <v>40828</v>
      </c>
      <c r="O2826" s="26">
        <v>9.625</v>
      </c>
      <c r="P2826" s="26"/>
      <c r="Q2826" s="26"/>
    </row>
    <row r="2827" spans="1:17" x14ac:dyDescent="0.25">
      <c r="A2827" s="26">
        <v>3752</v>
      </c>
      <c r="B2827" s="26">
        <v>6006</v>
      </c>
      <c r="C2827" s="26" t="s">
        <v>0</v>
      </c>
      <c r="D2827" s="26" t="s">
        <v>9415</v>
      </c>
      <c r="E2827" s="28" t="s">
        <v>974</v>
      </c>
      <c r="F2827" s="28" t="s">
        <v>4039</v>
      </c>
      <c r="G2827" s="27">
        <v>40570</v>
      </c>
      <c r="H2827" s="26">
        <v>8.2799999999999994</v>
      </c>
      <c r="I2827" s="26" t="s">
        <v>3</v>
      </c>
      <c r="J2827" s="26" t="s">
        <v>8948</v>
      </c>
      <c r="K2827" s="27">
        <v>40882</v>
      </c>
      <c r="L2827" s="27">
        <v>40904</v>
      </c>
      <c r="M2827" s="27"/>
      <c r="N2827" s="27"/>
      <c r="O2827" s="26"/>
      <c r="P2827" s="26"/>
      <c r="Q2827" s="26"/>
    </row>
    <row r="2828" spans="1:17" x14ac:dyDescent="0.25">
      <c r="A2828" s="26">
        <v>3753</v>
      </c>
      <c r="B2828" s="26">
        <v>6007</v>
      </c>
      <c r="C2828" s="26" t="s">
        <v>0</v>
      </c>
      <c r="D2828" s="26" t="s">
        <v>9416</v>
      </c>
      <c r="E2828" s="28" t="s">
        <v>974</v>
      </c>
      <c r="F2828" s="28" t="s">
        <v>4040</v>
      </c>
      <c r="G2828" s="27">
        <v>40570</v>
      </c>
      <c r="H2828" s="26">
        <v>9.9</v>
      </c>
      <c r="I2828" s="26" t="s">
        <v>3</v>
      </c>
      <c r="J2828" s="26" t="s">
        <v>4041</v>
      </c>
      <c r="K2828" s="27">
        <v>40689</v>
      </c>
      <c r="L2828" s="27">
        <v>40784</v>
      </c>
      <c r="M2828" s="27"/>
      <c r="N2828" s="27"/>
      <c r="O2828" s="26"/>
      <c r="P2828" s="26" t="s">
        <v>4042</v>
      </c>
      <c r="Q2828" s="26"/>
    </row>
    <row r="2829" spans="1:17" x14ac:dyDescent="0.25">
      <c r="A2829" s="26">
        <v>3754</v>
      </c>
      <c r="B2829" s="26">
        <v>6008</v>
      </c>
      <c r="C2829" s="26" t="s">
        <v>0</v>
      </c>
      <c r="D2829" s="26" t="s">
        <v>9416</v>
      </c>
      <c r="E2829" s="28" t="s">
        <v>974</v>
      </c>
      <c r="F2829" s="28" t="s">
        <v>4043</v>
      </c>
      <c r="G2829" s="27">
        <v>40570</v>
      </c>
      <c r="H2829" s="26">
        <v>9.9</v>
      </c>
      <c r="I2829" s="26" t="s">
        <v>3</v>
      </c>
      <c r="J2829" s="26" t="s">
        <v>4044</v>
      </c>
      <c r="K2829" s="27">
        <v>40689</v>
      </c>
      <c r="L2829" s="27">
        <v>40784</v>
      </c>
      <c r="M2829" s="27"/>
      <c r="N2829" s="27"/>
      <c r="O2829" s="26"/>
      <c r="P2829" s="26" t="s">
        <v>3627</v>
      </c>
      <c r="Q2829" s="26"/>
    </row>
    <row r="2830" spans="1:17" x14ac:dyDescent="0.25">
      <c r="A2830" s="26">
        <v>3755</v>
      </c>
      <c r="B2830" s="26">
        <v>5273</v>
      </c>
      <c r="C2830" s="26" t="s">
        <v>0</v>
      </c>
      <c r="D2830" s="26" t="s">
        <v>9415</v>
      </c>
      <c r="E2830" s="28" t="s">
        <v>974</v>
      </c>
      <c r="F2830" s="28" t="s">
        <v>4098</v>
      </c>
      <c r="G2830" s="27">
        <v>40570</v>
      </c>
      <c r="H2830" s="26">
        <v>4.5999999999999996</v>
      </c>
      <c r="I2830" s="26" t="s">
        <v>3</v>
      </c>
      <c r="J2830" s="26" t="s">
        <v>4099</v>
      </c>
      <c r="K2830" s="27">
        <v>40889</v>
      </c>
      <c r="L2830" s="27">
        <v>40899</v>
      </c>
      <c r="M2830" s="27"/>
      <c r="N2830" s="27">
        <v>41055</v>
      </c>
      <c r="O2830" s="26">
        <v>4.5999999999999996</v>
      </c>
      <c r="P2830" s="26"/>
      <c r="Q2830" s="26"/>
    </row>
    <row r="2831" spans="1:17" x14ac:dyDescent="0.25">
      <c r="A2831" s="26">
        <v>3756</v>
      </c>
      <c r="B2831" s="26">
        <v>5274</v>
      </c>
      <c r="C2831" s="26" t="s">
        <v>0</v>
      </c>
      <c r="D2831" s="26" t="s">
        <v>9415</v>
      </c>
      <c r="E2831" s="28" t="s">
        <v>974</v>
      </c>
      <c r="F2831" s="28" t="s">
        <v>4028</v>
      </c>
      <c r="G2831" s="27">
        <v>40570</v>
      </c>
      <c r="H2831" s="26">
        <v>9.84</v>
      </c>
      <c r="I2831" s="26" t="s">
        <v>3</v>
      </c>
      <c r="J2831" s="26" t="s">
        <v>2923</v>
      </c>
      <c r="K2831" s="27">
        <v>40947</v>
      </c>
      <c r="L2831" s="27">
        <v>40948</v>
      </c>
      <c r="M2831" s="27"/>
      <c r="N2831" s="27">
        <v>41094</v>
      </c>
      <c r="O2831" s="26">
        <v>9.84</v>
      </c>
      <c r="P2831" s="26"/>
      <c r="Q2831" s="26"/>
    </row>
    <row r="2832" spans="1:17" x14ac:dyDescent="0.25">
      <c r="A2832" s="26">
        <v>3757</v>
      </c>
      <c r="B2832" s="26">
        <v>5275</v>
      </c>
      <c r="C2832" s="26" t="s">
        <v>0</v>
      </c>
      <c r="D2832" s="26" t="s">
        <v>9415</v>
      </c>
      <c r="E2832" s="28" t="s">
        <v>974</v>
      </c>
      <c r="F2832" s="28" t="s">
        <v>4053</v>
      </c>
      <c r="G2832" s="27">
        <v>40570</v>
      </c>
      <c r="H2832" s="26">
        <v>9.1999999999999993</v>
      </c>
      <c r="I2832" s="26" t="s">
        <v>3</v>
      </c>
      <c r="J2832" s="26" t="s">
        <v>1809</v>
      </c>
      <c r="K2832" s="27">
        <v>40878</v>
      </c>
      <c r="L2832" s="27">
        <v>40905</v>
      </c>
      <c r="M2832" s="27"/>
      <c r="N2832" s="27">
        <v>40994</v>
      </c>
      <c r="O2832" s="26">
        <v>9.1999999999999993</v>
      </c>
      <c r="P2832" s="26"/>
      <c r="Q2832" s="26"/>
    </row>
    <row r="2833" spans="1:17" x14ac:dyDescent="0.25">
      <c r="A2833" s="26">
        <v>3758</v>
      </c>
      <c r="B2833" s="26">
        <v>5276</v>
      </c>
      <c r="C2833" s="26" t="s">
        <v>0</v>
      </c>
      <c r="D2833" s="26" t="s">
        <v>9415</v>
      </c>
      <c r="E2833" s="28" t="s">
        <v>974</v>
      </c>
      <c r="F2833" s="28" t="s">
        <v>4054</v>
      </c>
      <c r="G2833" s="27">
        <v>40570</v>
      </c>
      <c r="H2833" s="26">
        <v>9.8699999999999992</v>
      </c>
      <c r="I2833" s="26" t="s">
        <v>3</v>
      </c>
      <c r="J2833" s="26" t="s">
        <v>8938</v>
      </c>
      <c r="K2833" s="27">
        <v>40889</v>
      </c>
      <c r="L2833" s="27">
        <v>40940</v>
      </c>
      <c r="M2833" s="27"/>
      <c r="N2833" s="27">
        <v>41299</v>
      </c>
      <c r="O2833" s="26">
        <v>9.8699999999999992</v>
      </c>
      <c r="P2833" s="26"/>
      <c r="Q2833" s="26"/>
    </row>
    <row r="2834" spans="1:17" x14ac:dyDescent="0.25">
      <c r="A2834" s="26">
        <v>3759</v>
      </c>
      <c r="B2834" s="26">
        <v>5334</v>
      </c>
      <c r="C2834" s="26" t="s">
        <v>0</v>
      </c>
      <c r="D2834" s="26" t="s">
        <v>9416</v>
      </c>
      <c r="E2834" s="28" t="s">
        <v>974</v>
      </c>
      <c r="F2834" s="28" t="s">
        <v>4169</v>
      </c>
      <c r="G2834" s="27">
        <v>40571</v>
      </c>
      <c r="H2834" s="26">
        <v>9.56</v>
      </c>
      <c r="I2834" s="26" t="s">
        <v>3</v>
      </c>
      <c r="J2834" s="26" t="s">
        <v>4172</v>
      </c>
      <c r="K2834" s="27">
        <v>40667</v>
      </c>
      <c r="L2834" s="27">
        <v>40756</v>
      </c>
      <c r="M2834" s="27"/>
      <c r="N2834" s="27">
        <v>41042</v>
      </c>
      <c r="O2834" s="26">
        <v>9.5549999999999997</v>
      </c>
      <c r="P2834" s="26"/>
      <c r="Q2834" s="26"/>
    </row>
    <row r="2835" spans="1:17" x14ac:dyDescent="0.25">
      <c r="A2835" s="26">
        <v>3760</v>
      </c>
      <c r="B2835" s="26">
        <v>5335</v>
      </c>
      <c r="C2835" s="26" t="s">
        <v>0</v>
      </c>
      <c r="D2835" s="26" t="s">
        <v>9416</v>
      </c>
      <c r="E2835" s="28" t="s">
        <v>974</v>
      </c>
      <c r="F2835" s="28" t="s">
        <v>4173</v>
      </c>
      <c r="G2835" s="27">
        <v>40571</v>
      </c>
      <c r="H2835" s="26">
        <v>7.77</v>
      </c>
      <c r="I2835" s="26" t="s">
        <v>3</v>
      </c>
      <c r="J2835" s="26" t="s">
        <v>4174</v>
      </c>
      <c r="K2835" s="27">
        <v>40667</v>
      </c>
      <c r="L2835" s="27">
        <v>40758</v>
      </c>
      <c r="M2835" s="27"/>
      <c r="N2835" s="27">
        <v>40840</v>
      </c>
      <c r="O2835" s="26">
        <v>7.77</v>
      </c>
      <c r="P2835" s="26"/>
      <c r="Q2835" s="26"/>
    </row>
    <row r="2836" spans="1:17" x14ac:dyDescent="0.25">
      <c r="A2836" s="26">
        <v>3761</v>
      </c>
      <c r="B2836" s="26">
        <v>5336</v>
      </c>
      <c r="C2836" s="26" t="s">
        <v>0</v>
      </c>
      <c r="D2836" s="26" t="s">
        <v>9416</v>
      </c>
      <c r="E2836" s="28" t="s">
        <v>974</v>
      </c>
      <c r="F2836" s="28" t="s">
        <v>4175</v>
      </c>
      <c r="G2836" s="27">
        <v>40571</v>
      </c>
      <c r="H2836" s="26">
        <v>9.8000000000000007</v>
      </c>
      <c r="I2836" s="26" t="s">
        <v>3</v>
      </c>
      <c r="J2836" s="26" t="s">
        <v>4176</v>
      </c>
      <c r="K2836" s="27">
        <v>40667</v>
      </c>
      <c r="L2836" s="27">
        <v>40680</v>
      </c>
      <c r="M2836" s="27"/>
      <c r="N2836" s="27">
        <v>40760</v>
      </c>
      <c r="O2836" s="26">
        <v>9.8000000000000007</v>
      </c>
      <c r="P2836" s="26"/>
      <c r="Q2836" s="26"/>
    </row>
    <row r="2837" spans="1:17" x14ac:dyDescent="0.25">
      <c r="A2837" s="26">
        <v>3762</v>
      </c>
      <c r="B2837" s="26">
        <v>6009</v>
      </c>
      <c r="C2837" s="26" t="s">
        <v>0</v>
      </c>
      <c r="D2837" s="26" t="s">
        <v>9415</v>
      </c>
      <c r="E2837" s="28" t="s">
        <v>974</v>
      </c>
      <c r="F2837" s="28" t="s">
        <v>4134</v>
      </c>
      <c r="G2837" s="27">
        <v>40571</v>
      </c>
      <c r="H2837" s="26">
        <v>9.84</v>
      </c>
      <c r="I2837" s="26" t="s">
        <v>3</v>
      </c>
      <c r="J2837" s="26" t="s">
        <v>8958</v>
      </c>
      <c r="K2837" s="27">
        <v>40924</v>
      </c>
      <c r="L2837" s="27">
        <v>40959</v>
      </c>
      <c r="M2837" s="27"/>
      <c r="N2837" s="27"/>
      <c r="O2837" s="26"/>
      <c r="P2837" s="26"/>
      <c r="Q2837" s="26"/>
    </row>
    <row r="2838" spans="1:17" x14ac:dyDescent="0.25">
      <c r="A2838" s="26">
        <v>3763</v>
      </c>
      <c r="B2838" s="26">
        <v>6010</v>
      </c>
      <c r="C2838" s="26" t="s">
        <v>0</v>
      </c>
      <c r="D2838" s="26" t="s">
        <v>9415</v>
      </c>
      <c r="E2838" s="28" t="s">
        <v>974</v>
      </c>
      <c r="F2838" s="28" t="s">
        <v>4135</v>
      </c>
      <c r="G2838" s="27">
        <v>40571</v>
      </c>
      <c r="H2838" s="26">
        <v>9.84</v>
      </c>
      <c r="I2838" s="26" t="s">
        <v>3</v>
      </c>
      <c r="J2838" s="26" t="s">
        <v>2687</v>
      </c>
      <c r="K2838" s="27">
        <v>40938</v>
      </c>
      <c r="L2838" s="27">
        <v>40961</v>
      </c>
      <c r="M2838" s="27"/>
      <c r="N2838" s="27"/>
      <c r="O2838" s="26"/>
      <c r="P2838" s="26"/>
      <c r="Q2838" s="26"/>
    </row>
    <row r="2839" spans="1:17" x14ac:dyDescent="0.25">
      <c r="A2839" s="26">
        <v>3764</v>
      </c>
      <c r="B2839" s="26">
        <v>6011</v>
      </c>
      <c r="C2839" s="26" t="s">
        <v>0</v>
      </c>
      <c r="D2839" s="26" t="s">
        <v>9415</v>
      </c>
      <c r="E2839" s="28" t="s">
        <v>974</v>
      </c>
      <c r="F2839" s="28" t="s">
        <v>4135</v>
      </c>
      <c r="G2839" s="27">
        <v>40571</v>
      </c>
      <c r="H2839" s="26">
        <v>9.84</v>
      </c>
      <c r="I2839" s="26" t="s">
        <v>3</v>
      </c>
      <c r="J2839" s="26" t="s">
        <v>8959</v>
      </c>
      <c r="K2839" s="27">
        <v>40938</v>
      </c>
      <c r="L2839" s="27">
        <v>40961</v>
      </c>
      <c r="M2839" s="27"/>
      <c r="N2839" s="27"/>
      <c r="O2839" s="26"/>
      <c r="P2839" s="26"/>
      <c r="Q2839" s="26"/>
    </row>
    <row r="2840" spans="1:17" x14ac:dyDescent="0.25">
      <c r="A2840" s="26">
        <v>3765</v>
      </c>
      <c r="B2840" s="26">
        <v>5337</v>
      </c>
      <c r="C2840" s="26" t="s">
        <v>0</v>
      </c>
      <c r="D2840" s="26" t="s">
        <v>9416</v>
      </c>
      <c r="E2840" s="28" t="s">
        <v>974</v>
      </c>
      <c r="F2840" s="28" t="s">
        <v>3417</v>
      </c>
      <c r="G2840" s="27">
        <v>40571</v>
      </c>
      <c r="H2840" s="26">
        <v>9.89</v>
      </c>
      <c r="I2840" s="26" t="s">
        <v>3</v>
      </c>
      <c r="J2840" s="26" t="s">
        <v>4177</v>
      </c>
      <c r="K2840" s="27">
        <v>40669</v>
      </c>
      <c r="L2840" s="27">
        <v>40757</v>
      </c>
      <c r="M2840" s="27"/>
      <c r="N2840" s="27">
        <v>40930</v>
      </c>
      <c r="O2840" s="26">
        <v>9.89</v>
      </c>
      <c r="P2840" s="26"/>
      <c r="Q2840" s="26"/>
    </row>
    <row r="2841" spans="1:17" x14ac:dyDescent="0.25">
      <c r="A2841" s="26">
        <v>3766</v>
      </c>
      <c r="B2841" s="26">
        <v>5338</v>
      </c>
      <c r="C2841" s="26" t="s">
        <v>0</v>
      </c>
      <c r="D2841" s="26" t="s">
        <v>9416</v>
      </c>
      <c r="E2841" s="28" t="s">
        <v>974</v>
      </c>
      <c r="F2841" s="28" t="s">
        <v>4178</v>
      </c>
      <c r="G2841" s="27">
        <v>40571</v>
      </c>
      <c r="H2841" s="26">
        <v>9.9</v>
      </c>
      <c r="I2841" s="26" t="s">
        <v>3</v>
      </c>
      <c r="J2841" s="26" t="s">
        <v>1407</v>
      </c>
      <c r="K2841" s="27">
        <v>40667</v>
      </c>
      <c r="L2841" s="27">
        <v>40751</v>
      </c>
      <c r="M2841" s="27"/>
      <c r="N2841" s="27">
        <v>40875</v>
      </c>
      <c r="O2841" s="26">
        <v>9.9</v>
      </c>
      <c r="P2841" s="26"/>
      <c r="Q2841" s="26"/>
    </row>
    <row r="2842" spans="1:17" x14ac:dyDescent="0.25">
      <c r="A2842" s="26">
        <v>3767</v>
      </c>
      <c r="B2842" s="26">
        <v>5339</v>
      </c>
      <c r="C2842" s="26" t="s">
        <v>0</v>
      </c>
      <c r="D2842" s="26" t="s">
        <v>9416</v>
      </c>
      <c r="E2842" s="28" t="s">
        <v>974</v>
      </c>
      <c r="F2842" s="28" t="s">
        <v>4179</v>
      </c>
      <c r="G2842" s="27">
        <v>40571</v>
      </c>
      <c r="H2842" s="26">
        <v>9.99</v>
      </c>
      <c r="I2842" s="26" t="s">
        <v>3</v>
      </c>
      <c r="J2842" s="26" t="s">
        <v>4180</v>
      </c>
      <c r="K2842" s="27">
        <v>40666</v>
      </c>
      <c r="L2842" s="27">
        <v>40697</v>
      </c>
      <c r="M2842" s="27"/>
      <c r="N2842" s="27">
        <v>40996</v>
      </c>
      <c r="O2842" s="26">
        <v>9.99</v>
      </c>
      <c r="P2842" s="26"/>
      <c r="Q2842" s="26"/>
    </row>
    <row r="2843" spans="1:17" x14ac:dyDescent="0.25">
      <c r="A2843" s="26">
        <v>3768</v>
      </c>
      <c r="B2843" s="26">
        <v>5340</v>
      </c>
      <c r="C2843" s="26" t="s">
        <v>0</v>
      </c>
      <c r="D2843" s="26" t="s">
        <v>9416</v>
      </c>
      <c r="E2843" s="28" t="s">
        <v>974</v>
      </c>
      <c r="F2843" s="28" t="s">
        <v>4181</v>
      </c>
      <c r="G2843" s="27">
        <v>40571</v>
      </c>
      <c r="H2843" s="26">
        <v>10</v>
      </c>
      <c r="I2843" s="26" t="s">
        <v>3</v>
      </c>
      <c r="J2843" s="26" t="s">
        <v>4182</v>
      </c>
      <c r="K2843" s="27">
        <v>40662</v>
      </c>
      <c r="L2843" s="27">
        <v>40743</v>
      </c>
      <c r="M2843" s="27"/>
      <c r="N2843" s="27">
        <v>41031</v>
      </c>
      <c r="O2843" s="26">
        <v>10</v>
      </c>
      <c r="P2843" s="26"/>
      <c r="Q2843" s="26"/>
    </row>
    <row r="2844" spans="1:17" x14ac:dyDescent="0.25">
      <c r="A2844" s="26">
        <v>3778</v>
      </c>
      <c r="B2844" s="26">
        <v>254</v>
      </c>
      <c r="C2844" s="26" t="s">
        <v>0</v>
      </c>
      <c r="D2844" s="26" t="s">
        <v>9417</v>
      </c>
      <c r="E2844" s="28" t="s">
        <v>974</v>
      </c>
      <c r="F2844" s="28" t="s">
        <v>4108</v>
      </c>
      <c r="G2844" s="27">
        <v>40571</v>
      </c>
      <c r="H2844" s="26">
        <v>9.99</v>
      </c>
      <c r="I2844" s="26" t="s">
        <v>3</v>
      </c>
      <c r="J2844" s="26" t="s">
        <v>2856</v>
      </c>
      <c r="K2844" s="27"/>
      <c r="L2844" s="27"/>
      <c r="M2844" s="27"/>
      <c r="N2844" s="27"/>
      <c r="O2844" s="26"/>
      <c r="P2844" s="26" t="s">
        <v>8152</v>
      </c>
      <c r="Q2844" s="26"/>
    </row>
    <row r="2845" spans="1:17" x14ac:dyDescent="0.25">
      <c r="A2845" s="26">
        <v>3779</v>
      </c>
      <c r="B2845" s="26">
        <v>255</v>
      </c>
      <c r="C2845" s="26" t="s">
        <v>0</v>
      </c>
      <c r="D2845" s="26" t="s">
        <v>9417</v>
      </c>
      <c r="E2845" s="28" t="s">
        <v>974</v>
      </c>
      <c r="F2845" s="28" t="s">
        <v>4126</v>
      </c>
      <c r="G2845" s="27">
        <v>40571</v>
      </c>
      <c r="H2845" s="26">
        <v>4.9349999999999996</v>
      </c>
      <c r="I2845" s="26" t="s">
        <v>3</v>
      </c>
      <c r="J2845" s="26" t="s">
        <v>4127</v>
      </c>
      <c r="K2845" s="27"/>
      <c r="L2845" s="27"/>
      <c r="M2845" s="27"/>
      <c r="N2845" s="27"/>
      <c r="O2845" s="26"/>
      <c r="P2845" s="26" t="s">
        <v>8160</v>
      </c>
      <c r="Q2845" s="26"/>
    </row>
    <row r="2846" spans="1:17" x14ac:dyDescent="0.25">
      <c r="A2846" s="26">
        <v>3780</v>
      </c>
      <c r="B2846" s="26">
        <v>256</v>
      </c>
      <c r="C2846" s="26" t="s">
        <v>0</v>
      </c>
      <c r="D2846" s="26" t="s">
        <v>9417</v>
      </c>
      <c r="E2846" s="28" t="s">
        <v>974</v>
      </c>
      <c r="F2846" s="28" t="s">
        <v>3857</v>
      </c>
      <c r="G2846" s="27">
        <v>40571</v>
      </c>
      <c r="H2846" s="26">
        <v>8.32</v>
      </c>
      <c r="I2846" s="26" t="s">
        <v>3</v>
      </c>
      <c r="J2846" s="26" t="s">
        <v>2986</v>
      </c>
      <c r="K2846" s="27"/>
      <c r="L2846" s="27"/>
      <c r="M2846" s="27"/>
      <c r="N2846" s="27"/>
      <c r="O2846" s="26"/>
      <c r="P2846" s="26" t="s">
        <v>8161</v>
      </c>
      <c r="Q2846" s="26"/>
    </row>
    <row r="2847" spans="1:17" x14ac:dyDescent="0.25">
      <c r="A2847" s="26">
        <v>3781</v>
      </c>
      <c r="B2847" s="26">
        <v>257</v>
      </c>
      <c r="C2847" s="26" t="s">
        <v>0</v>
      </c>
      <c r="D2847" s="26" t="s">
        <v>9417</v>
      </c>
      <c r="E2847" s="28" t="s">
        <v>974</v>
      </c>
      <c r="F2847" s="28" t="s">
        <v>4109</v>
      </c>
      <c r="G2847" s="27">
        <v>40571</v>
      </c>
      <c r="H2847" s="26">
        <v>9.99</v>
      </c>
      <c r="I2847" s="26" t="s">
        <v>3</v>
      </c>
      <c r="J2847" s="26" t="s">
        <v>4110</v>
      </c>
      <c r="K2847" s="27"/>
      <c r="L2847" s="27"/>
      <c r="M2847" s="27"/>
      <c r="N2847" s="27"/>
      <c r="O2847" s="26"/>
      <c r="P2847" s="26" t="s">
        <v>8153</v>
      </c>
      <c r="Q2847" s="26"/>
    </row>
    <row r="2848" spans="1:17" x14ac:dyDescent="0.25">
      <c r="A2848" s="26">
        <v>3782</v>
      </c>
      <c r="B2848" s="26">
        <v>258</v>
      </c>
      <c r="C2848" s="26" t="s">
        <v>0</v>
      </c>
      <c r="D2848" s="26" t="s">
        <v>9417</v>
      </c>
      <c r="E2848" s="28" t="s">
        <v>974</v>
      </c>
      <c r="F2848" s="28" t="s">
        <v>4128</v>
      </c>
      <c r="G2848" s="27">
        <v>40571</v>
      </c>
      <c r="H2848" s="26">
        <v>9.99</v>
      </c>
      <c r="I2848" s="26" t="s">
        <v>3</v>
      </c>
      <c r="J2848" s="26" t="s">
        <v>4129</v>
      </c>
      <c r="K2848" s="27"/>
      <c r="L2848" s="27"/>
      <c r="M2848" s="27"/>
      <c r="N2848" s="27"/>
      <c r="O2848" s="26"/>
      <c r="P2848" s="26" t="s">
        <v>8162</v>
      </c>
      <c r="Q2848" s="26"/>
    </row>
    <row r="2849" spans="1:17" x14ac:dyDescent="0.25">
      <c r="A2849" s="26">
        <v>3783</v>
      </c>
      <c r="B2849" s="26">
        <v>259</v>
      </c>
      <c r="C2849" s="26" t="s">
        <v>0</v>
      </c>
      <c r="D2849" s="26" t="s">
        <v>9417</v>
      </c>
      <c r="E2849" s="28" t="s">
        <v>974</v>
      </c>
      <c r="F2849" s="28" t="s">
        <v>4130</v>
      </c>
      <c r="G2849" s="27">
        <v>40571</v>
      </c>
      <c r="H2849" s="26">
        <v>4.9400000000000004</v>
      </c>
      <c r="I2849" s="26" t="s">
        <v>3</v>
      </c>
      <c r="J2849" s="26" t="s">
        <v>4131</v>
      </c>
      <c r="K2849" s="27"/>
      <c r="L2849" s="27"/>
      <c r="M2849" s="27"/>
      <c r="N2849" s="27"/>
      <c r="O2849" s="26"/>
      <c r="P2849" s="26" t="s">
        <v>8163</v>
      </c>
      <c r="Q2849" s="26"/>
    </row>
    <row r="2850" spans="1:17" x14ac:dyDescent="0.25">
      <c r="A2850" s="26">
        <v>3784</v>
      </c>
      <c r="B2850" s="26">
        <v>260</v>
      </c>
      <c r="C2850" s="26" t="s">
        <v>0</v>
      </c>
      <c r="D2850" s="26" t="s">
        <v>9417</v>
      </c>
      <c r="E2850" s="28" t="s">
        <v>974</v>
      </c>
      <c r="F2850" s="28" t="s">
        <v>4132</v>
      </c>
      <c r="G2850" s="27">
        <v>40571</v>
      </c>
      <c r="H2850" s="26">
        <v>9.99</v>
      </c>
      <c r="I2850" s="26" t="s">
        <v>3</v>
      </c>
      <c r="J2850" s="26" t="s">
        <v>4133</v>
      </c>
      <c r="K2850" s="27"/>
      <c r="L2850" s="27"/>
      <c r="M2850" s="27"/>
      <c r="N2850" s="27"/>
      <c r="O2850" s="26"/>
      <c r="P2850" s="26" t="s">
        <v>8164</v>
      </c>
      <c r="Q2850" s="26"/>
    </row>
    <row r="2851" spans="1:17" x14ac:dyDescent="0.25">
      <c r="A2851" s="26">
        <v>3785</v>
      </c>
      <c r="B2851" s="26">
        <v>261</v>
      </c>
      <c r="C2851" s="26" t="s">
        <v>0</v>
      </c>
      <c r="D2851" s="26" t="s">
        <v>9417</v>
      </c>
      <c r="E2851" s="28" t="s">
        <v>974</v>
      </c>
      <c r="F2851" s="28" t="s">
        <v>4111</v>
      </c>
      <c r="G2851" s="27">
        <v>40571</v>
      </c>
      <c r="H2851" s="26">
        <v>9.66</v>
      </c>
      <c r="I2851" s="26" t="s">
        <v>3</v>
      </c>
      <c r="J2851" s="26" t="s">
        <v>2993</v>
      </c>
      <c r="K2851" s="27"/>
      <c r="L2851" s="27"/>
      <c r="M2851" s="27"/>
      <c r="N2851" s="27"/>
      <c r="O2851" s="26"/>
      <c r="P2851" s="26" t="s">
        <v>8154</v>
      </c>
      <c r="Q2851" s="26"/>
    </row>
    <row r="2852" spans="1:17" x14ac:dyDescent="0.25">
      <c r="A2852" s="26">
        <v>3786</v>
      </c>
      <c r="B2852" s="26">
        <v>262</v>
      </c>
      <c r="C2852" s="26" t="s">
        <v>0</v>
      </c>
      <c r="D2852" s="26" t="s">
        <v>9418</v>
      </c>
      <c r="E2852" s="28" t="s">
        <v>974</v>
      </c>
      <c r="F2852" s="28" t="s">
        <v>4136</v>
      </c>
      <c r="G2852" s="27">
        <v>40571</v>
      </c>
      <c r="H2852" s="26">
        <v>5.4</v>
      </c>
      <c r="I2852" s="26" t="s">
        <v>3</v>
      </c>
      <c r="J2852" s="26" t="s">
        <v>3598</v>
      </c>
      <c r="K2852" s="27"/>
      <c r="L2852" s="27"/>
      <c r="M2852" s="27"/>
      <c r="N2852" s="27"/>
      <c r="O2852" s="26"/>
      <c r="P2852" s="26" t="s">
        <v>8165</v>
      </c>
      <c r="Q2852" s="26"/>
    </row>
    <row r="2853" spans="1:17" x14ac:dyDescent="0.25">
      <c r="A2853" s="26">
        <v>3787</v>
      </c>
      <c r="B2853" s="26">
        <v>263</v>
      </c>
      <c r="C2853" s="26" t="s">
        <v>0</v>
      </c>
      <c r="D2853" s="26" t="s">
        <v>9418</v>
      </c>
      <c r="E2853" s="28" t="s">
        <v>974</v>
      </c>
      <c r="F2853" s="28" t="s">
        <v>4112</v>
      </c>
      <c r="G2853" s="27">
        <v>40571</v>
      </c>
      <c r="H2853" s="26">
        <v>9.9</v>
      </c>
      <c r="I2853" s="26" t="s">
        <v>3</v>
      </c>
      <c r="J2853" s="26" t="s">
        <v>4113</v>
      </c>
      <c r="K2853" s="27"/>
      <c r="L2853" s="27"/>
      <c r="M2853" s="27"/>
      <c r="N2853" s="27"/>
      <c r="O2853" s="26"/>
      <c r="P2853" s="26" t="s">
        <v>8155</v>
      </c>
      <c r="Q2853" s="26"/>
    </row>
    <row r="2854" spans="1:17" x14ac:dyDescent="0.25">
      <c r="A2854" s="26">
        <v>3788</v>
      </c>
      <c r="B2854" s="26">
        <v>264</v>
      </c>
      <c r="C2854" s="26" t="s">
        <v>0</v>
      </c>
      <c r="D2854" s="26" t="s">
        <v>9418</v>
      </c>
      <c r="E2854" s="28" t="s">
        <v>974</v>
      </c>
      <c r="F2854" s="28" t="s">
        <v>4114</v>
      </c>
      <c r="G2854" s="27">
        <v>40571</v>
      </c>
      <c r="H2854" s="26">
        <v>9.9</v>
      </c>
      <c r="I2854" s="26" t="s">
        <v>3</v>
      </c>
      <c r="J2854" s="26" t="s">
        <v>2539</v>
      </c>
      <c r="K2854" s="27"/>
      <c r="L2854" s="27"/>
      <c r="M2854" s="27"/>
      <c r="N2854" s="27"/>
      <c r="O2854" s="26"/>
      <c r="P2854" s="26" t="s">
        <v>8156</v>
      </c>
      <c r="Q2854" s="26"/>
    </row>
    <row r="2855" spans="1:17" x14ac:dyDescent="0.25">
      <c r="A2855" s="26">
        <v>3789</v>
      </c>
      <c r="B2855" s="26">
        <v>265</v>
      </c>
      <c r="C2855" s="26" t="s">
        <v>0</v>
      </c>
      <c r="D2855" s="26" t="s">
        <v>9418</v>
      </c>
      <c r="E2855" s="28" t="s">
        <v>974</v>
      </c>
      <c r="F2855" s="28" t="s">
        <v>4137</v>
      </c>
      <c r="G2855" s="27">
        <v>40571</v>
      </c>
      <c r="H2855" s="26">
        <v>9.9</v>
      </c>
      <c r="I2855" s="26" t="s">
        <v>3</v>
      </c>
      <c r="J2855" s="26" t="s">
        <v>2501</v>
      </c>
      <c r="K2855" s="27"/>
      <c r="L2855" s="27"/>
      <c r="M2855" s="27"/>
      <c r="N2855" s="27"/>
      <c r="O2855" s="26"/>
      <c r="P2855" s="26" t="s">
        <v>8166</v>
      </c>
      <c r="Q2855" s="26"/>
    </row>
    <row r="2856" spans="1:17" x14ac:dyDescent="0.25">
      <c r="A2856" s="26">
        <v>3790</v>
      </c>
      <c r="B2856" s="26">
        <v>266</v>
      </c>
      <c r="C2856" s="26" t="s">
        <v>0</v>
      </c>
      <c r="D2856" s="26" t="s">
        <v>9418</v>
      </c>
      <c r="E2856" s="28" t="s">
        <v>974</v>
      </c>
      <c r="F2856" s="28" t="s">
        <v>4115</v>
      </c>
      <c r="G2856" s="27">
        <v>40571</v>
      </c>
      <c r="H2856" s="26">
        <v>9.9</v>
      </c>
      <c r="I2856" s="26" t="s">
        <v>3</v>
      </c>
      <c r="J2856" s="26" t="s">
        <v>4116</v>
      </c>
      <c r="K2856" s="27"/>
      <c r="L2856" s="27"/>
      <c r="M2856" s="27"/>
      <c r="N2856" s="27"/>
      <c r="O2856" s="26"/>
      <c r="P2856" s="26" t="s">
        <v>8157</v>
      </c>
      <c r="Q2856" s="26"/>
    </row>
    <row r="2857" spans="1:17" x14ac:dyDescent="0.25">
      <c r="A2857" s="26">
        <v>3791</v>
      </c>
      <c r="B2857" s="26">
        <v>267</v>
      </c>
      <c r="C2857" s="26" t="s">
        <v>0</v>
      </c>
      <c r="D2857" s="26" t="s">
        <v>9418</v>
      </c>
      <c r="E2857" s="28" t="s">
        <v>974</v>
      </c>
      <c r="F2857" s="28" t="s">
        <v>4117</v>
      </c>
      <c r="G2857" s="27">
        <v>40571</v>
      </c>
      <c r="H2857" s="26">
        <v>9.99</v>
      </c>
      <c r="I2857" s="26" t="s">
        <v>3</v>
      </c>
      <c r="J2857" s="26" t="s">
        <v>2501</v>
      </c>
      <c r="K2857" s="27"/>
      <c r="L2857" s="27"/>
      <c r="M2857" s="27"/>
      <c r="N2857" s="27"/>
      <c r="O2857" s="26"/>
      <c r="P2857" s="26" t="s">
        <v>8158</v>
      </c>
      <c r="Q2857" s="26"/>
    </row>
    <row r="2858" spans="1:17" x14ac:dyDescent="0.25">
      <c r="A2858" s="26">
        <v>3792</v>
      </c>
      <c r="B2858" s="26">
        <v>268</v>
      </c>
      <c r="C2858" s="26" t="s">
        <v>0</v>
      </c>
      <c r="D2858" s="26" t="s">
        <v>9418</v>
      </c>
      <c r="E2858" s="28" t="s">
        <v>974</v>
      </c>
      <c r="F2858" s="28" t="s">
        <v>4118</v>
      </c>
      <c r="G2858" s="27">
        <v>40571</v>
      </c>
      <c r="H2858" s="26">
        <v>7.84</v>
      </c>
      <c r="I2858" s="26" t="s">
        <v>3</v>
      </c>
      <c r="J2858" s="26" t="s">
        <v>4119</v>
      </c>
      <c r="K2858" s="27"/>
      <c r="L2858" s="27"/>
      <c r="M2858" s="27"/>
      <c r="N2858" s="27"/>
      <c r="O2858" s="26"/>
      <c r="P2858" s="26" t="s">
        <v>8159</v>
      </c>
      <c r="Q2858" s="26"/>
    </row>
    <row r="2859" spans="1:17" x14ac:dyDescent="0.25">
      <c r="A2859" s="26">
        <v>3793</v>
      </c>
      <c r="B2859" s="26">
        <v>269</v>
      </c>
      <c r="C2859" s="26" t="s">
        <v>0</v>
      </c>
      <c r="D2859" s="26" t="s">
        <v>9418</v>
      </c>
      <c r="E2859" s="28" t="s">
        <v>974</v>
      </c>
      <c r="F2859" s="28" t="s">
        <v>4138</v>
      </c>
      <c r="G2859" s="27">
        <v>40571</v>
      </c>
      <c r="H2859" s="26">
        <v>10</v>
      </c>
      <c r="I2859" s="26" t="s">
        <v>3</v>
      </c>
      <c r="J2859" s="26" t="s">
        <v>4139</v>
      </c>
      <c r="K2859" s="27"/>
      <c r="L2859" s="27"/>
      <c r="M2859" s="27"/>
      <c r="N2859" s="27"/>
      <c r="O2859" s="26"/>
      <c r="P2859" s="26" t="s">
        <v>8167</v>
      </c>
      <c r="Q2859" s="26"/>
    </row>
    <row r="2860" spans="1:17" x14ac:dyDescent="0.25">
      <c r="A2860" s="26">
        <v>3796</v>
      </c>
      <c r="B2860" s="26">
        <v>5297</v>
      </c>
      <c r="C2860" s="26" t="s">
        <v>0</v>
      </c>
      <c r="D2860" s="26" t="s">
        <v>9415</v>
      </c>
      <c r="E2860" s="28" t="s">
        <v>974</v>
      </c>
      <c r="F2860" s="28" t="s">
        <v>4183</v>
      </c>
      <c r="G2860" s="27">
        <v>40571</v>
      </c>
      <c r="H2860" s="26">
        <v>9.8000000000000007</v>
      </c>
      <c r="I2860" s="26" t="s">
        <v>3</v>
      </c>
      <c r="J2860" s="26" t="s">
        <v>8757</v>
      </c>
      <c r="K2860" s="27">
        <v>40890</v>
      </c>
      <c r="L2860" s="27">
        <v>40897</v>
      </c>
      <c r="M2860" s="27"/>
      <c r="N2860" s="27">
        <v>41037</v>
      </c>
      <c r="O2860" s="26">
        <v>9.8000000000000007</v>
      </c>
      <c r="P2860" s="26"/>
      <c r="Q2860" s="26"/>
    </row>
    <row r="2861" spans="1:17" x14ac:dyDescent="0.25">
      <c r="A2861" s="26">
        <v>3797</v>
      </c>
      <c r="B2861" s="26">
        <v>5298</v>
      </c>
      <c r="C2861" s="26" t="s">
        <v>0</v>
      </c>
      <c r="D2861" s="26" t="s">
        <v>9415</v>
      </c>
      <c r="E2861" s="28" t="s">
        <v>974</v>
      </c>
      <c r="F2861" s="28" t="s">
        <v>4184</v>
      </c>
      <c r="G2861" s="27">
        <v>40571</v>
      </c>
      <c r="H2861" s="26">
        <v>7.59</v>
      </c>
      <c r="I2861" s="26" t="s">
        <v>3</v>
      </c>
      <c r="J2861" s="26" t="s">
        <v>4185</v>
      </c>
      <c r="K2861" s="27">
        <v>40890</v>
      </c>
      <c r="L2861" s="27">
        <v>40948</v>
      </c>
      <c r="M2861" s="27"/>
      <c r="N2861" s="27">
        <v>41009</v>
      </c>
      <c r="O2861" s="26">
        <v>7.59</v>
      </c>
      <c r="P2861" s="26"/>
      <c r="Q2861" s="26"/>
    </row>
    <row r="2862" spans="1:17" x14ac:dyDescent="0.25">
      <c r="A2862" s="26">
        <v>3798</v>
      </c>
      <c r="B2862" s="26">
        <v>5299</v>
      </c>
      <c r="C2862" s="26" t="s">
        <v>0</v>
      </c>
      <c r="D2862" s="26" t="s">
        <v>9415</v>
      </c>
      <c r="E2862" s="28" t="s">
        <v>974</v>
      </c>
      <c r="F2862" s="28" t="s">
        <v>4186</v>
      </c>
      <c r="G2862" s="27">
        <v>40571</v>
      </c>
      <c r="H2862" s="26">
        <v>9.89</v>
      </c>
      <c r="I2862" s="26" t="s">
        <v>3</v>
      </c>
      <c r="J2862" s="26" t="s">
        <v>8955</v>
      </c>
      <c r="K2862" s="27">
        <v>40889</v>
      </c>
      <c r="L2862" s="27">
        <v>40925</v>
      </c>
      <c r="M2862" s="27"/>
      <c r="N2862" s="27">
        <v>40983</v>
      </c>
      <c r="O2862" s="26">
        <v>9.89</v>
      </c>
      <c r="P2862" s="26"/>
      <c r="Q2862" s="26"/>
    </row>
    <row r="2863" spans="1:17" x14ac:dyDescent="0.25">
      <c r="A2863" s="26">
        <v>3799</v>
      </c>
      <c r="B2863" s="26">
        <v>5300</v>
      </c>
      <c r="C2863" s="26" t="s">
        <v>0</v>
      </c>
      <c r="D2863" s="26" t="s">
        <v>9415</v>
      </c>
      <c r="E2863" s="28" t="s">
        <v>974</v>
      </c>
      <c r="F2863" s="28" t="s">
        <v>4187</v>
      </c>
      <c r="G2863" s="27">
        <v>40571</v>
      </c>
      <c r="H2863" s="26">
        <v>9.89</v>
      </c>
      <c r="I2863" s="26" t="s">
        <v>3</v>
      </c>
      <c r="J2863" s="26" t="s">
        <v>3564</v>
      </c>
      <c r="K2863" s="27">
        <v>40917</v>
      </c>
      <c r="L2863" s="27">
        <v>40918</v>
      </c>
      <c r="M2863" s="27"/>
      <c r="N2863" s="27">
        <v>41005</v>
      </c>
      <c r="O2863" s="26">
        <v>9.89</v>
      </c>
      <c r="P2863" s="26"/>
      <c r="Q2863" s="26"/>
    </row>
    <row r="2864" spans="1:17" x14ac:dyDescent="0.25">
      <c r="A2864" s="26">
        <v>3800</v>
      </c>
      <c r="B2864" s="26">
        <v>5301</v>
      </c>
      <c r="C2864" s="26" t="s">
        <v>0</v>
      </c>
      <c r="D2864" s="26" t="s">
        <v>9415</v>
      </c>
      <c r="E2864" s="28" t="s">
        <v>974</v>
      </c>
      <c r="F2864" s="28" t="s">
        <v>4188</v>
      </c>
      <c r="G2864" s="27">
        <v>40571</v>
      </c>
      <c r="H2864" s="26">
        <v>9.89</v>
      </c>
      <c r="I2864" s="26" t="s">
        <v>3</v>
      </c>
      <c r="J2864" s="26" t="s">
        <v>3564</v>
      </c>
      <c r="K2864" s="27">
        <v>40917</v>
      </c>
      <c r="L2864" s="27">
        <v>40918</v>
      </c>
      <c r="M2864" s="27"/>
      <c r="N2864" s="27">
        <v>41005</v>
      </c>
      <c r="O2864" s="26">
        <v>9.89</v>
      </c>
      <c r="P2864" s="26"/>
      <c r="Q2864" s="26"/>
    </row>
    <row r="2865" spans="1:17" x14ac:dyDescent="0.25">
      <c r="A2865" s="26">
        <v>3801</v>
      </c>
      <c r="B2865" s="26">
        <v>5302</v>
      </c>
      <c r="C2865" s="26" t="s">
        <v>0</v>
      </c>
      <c r="D2865" s="26" t="s">
        <v>9415</v>
      </c>
      <c r="E2865" s="28" t="s">
        <v>974</v>
      </c>
      <c r="F2865" s="28" t="s">
        <v>4189</v>
      </c>
      <c r="G2865" s="27">
        <v>40571</v>
      </c>
      <c r="H2865" s="26">
        <v>9.84</v>
      </c>
      <c r="I2865" s="26" t="s">
        <v>3</v>
      </c>
      <c r="J2865" s="26" t="s">
        <v>2789</v>
      </c>
      <c r="K2865" s="27">
        <v>40918</v>
      </c>
      <c r="L2865" s="27">
        <v>40994</v>
      </c>
      <c r="M2865" s="27"/>
      <c r="N2865" s="27">
        <v>41246</v>
      </c>
      <c r="O2865" s="26">
        <v>9.84</v>
      </c>
      <c r="P2865" s="26"/>
      <c r="Q2865" s="26"/>
    </row>
    <row r="2866" spans="1:17" x14ac:dyDescent="0.25">
      <c r="A2866" s="26">
        <v>3802</v>
      </c>
      <c r="B2866" s="26">
        <v>5303</v>
      </c>
      <c r="C2866" s="26" t="s">
        <v>0</v>
      </c>
      <c r="D2866" s="26" t="s">
        <v>9415</v>
      </c>
      <c r="E2866" s="28" t="s">
        <v>974</v>
      </c>
      <c r="F2866" s="28" t="s">
        <v>4190</v>
      </c>
      <c r="G2866" s="27">
        <v>40571</v>
      </c>
      <c r="H2866" s="26">
        <v>10</v>
      </c>
      <c r="I2866" s="26" t="s">
        <v>3</v>
      </c>
      <c r="J2866" s="26" t="s">
        <v>2416</v>
      </c>
      <c r="K2866" s="27">
        <v>40918</v>
      </c>
      <c r="L2866" s="27">
        <v>40945</v>
      </c>
      <c r="M2866" s="27"/>
      <c r="N2866" s="27">
        <v>41091</v>
      </c>
      <c r="O2866" s="26">
        <v>10</v>
      </c>
      <c r="P2866" s="26"/>
      <c r="Q2866" s="26"/>
    </row>
    <row r="2867" spans="1:17" x14ac:dyDescent="0.25">
      <c r="A2867" s="26">
        <v>3803</v>
      </c>
      <c r="B2867" s="26">
        <v>5304</v>
      </c>
      <c r="C2867" s="26" t="s">
        <v>0</v>
      </c>
      <c r="D2867" s="26" t="s">
        <v>9415</v>
      </c>
      <c r="E2867" s="28" t="s">
        <v>974</v>
      </c>
      <c r="F2867" s="28" t="s">
        <v>4191</v>
      </c>
      <c r="G2867" s="27">
        <v>40571</v>
      </c>
      <c r="H2867" s="26">
        <v>9.6</v>
      </c>
      <c r="I2867" s="26" t="s">
        <v>3</v>
      </c>
      <c r="J2867" s="26" t="s">
        <v>4192</v>
      </c>
      <c r="K2867" s="27">
        <v>40918</v>
      </c>
      <c r="L2867" s="27">
        <v>41005</v>
      </c>
      <c r="M2867" s="27"/>
      <c r="N2867" s="27">
        <v>41206</v>
      </c>
      <c r="O2867" s="26">
        <v>9.6</v>
      </c>
      <c r="P2867" s="26"/>
      <c r="Q2867" s="26"/>
    </row>
    <row r="2868" spans="1:17" x14ac:dyDescent="0.25">
      <c r="A2868" s="26">
        <v>3804</v>
      </c>
      <c r="B2868" s="26">
        <v>5305</v>
      </c>
      <c r="C2868" s="26" t="s">
        <v>0</v>
      </c>
      <c r="D2868" s="26" t="s">
        <v>9415</v>
      </c>
      <c r="E2868" s="28" t="s">
        <v>974</v>
      </c>
      <c r="F2868" s="28" t="s">
        <v>4193</v>
      </c>
      <c r="G2868" s="27">
        <v>40571</v>
      </c>
      <c r="H2868" s="26">
        <v>9.8699999999999992</v>
      </c>
      <c r="I2868" s="26" t="s">
        <v>3</v>
      </c>
      <c r="J2868" s="26" t="s">
        <v>8956</v>
      </c>
      <c r="K2868" s="27">
        <v>40918</v>
      </c>
      <c r="L2868" s="27">
        <v>40947</v>
      </c>
      <c r="M2868" s="27"/>
      <c r="N2868" s="27">
        <v>41053</v>
      </c>
      <c r="O2868" s="26">
        <v>9.8699999999999992</v>
      </c>
      <c r="P2868" s="26"/>
      <c r="Q2868" s="26"/>
    </row>
    <row r="2869" spans="1:17" x14ac:dyDescent="0.25">
      <c r="A2869" s="26">
        <v>3805</v>
      </c>
      <c r="B2869" s="26">
        <v>5306</v>
      </c>
      <c r="C2869" s="26" t="s">
        <v>0</v>
      </c>
      <c r="D2869" s="26" t="s">
        <v>9415</v>
      </c>
      <c r="E2869" s="28" t="s">
        <v>974</v>
      </c>
      <c r="F2869" s="28" t="s">
        <v>4194</v>
      </c>
      <c r="G2869" s="27">
        <v>40571</v>
      </c>
      <c r="H2869" s="26">
        <v>9.94</v>
      </c>
      <c r="I2869" s="26" t="s">
        <v>3</v>
      </c>
      <c r="J2869" s="26" t="s">
        <v>8957</v>
      </c>
      <c r="K2869" s="27">
        <v>40918</v>
      </c>
      <c r="L2869" s="27">
        <v>41008</v>
      </c>
      <c r="M2869" s="27"/>
      <c r="N2869" s="27">
        <v>41304</v>
      </c>
      <c r="O2869" s="26">
        <v>9.94</v>
      </c>
      <c r="P2869" s="26"/>
      <c r="Q2869" s="26"/>
    </row>
    <row r="2870" spans="1:17" x14ac:dyDescent="0.25">
      <c r="A2870" s="26">
        <v>3806</v>
      </c>
      <c r="B2870" s="26">
        <v>5307</v>
      </c>
      <c r="C2870" s="26" t="s">
        <v>0</v>
      </c>
      <c r="D2870" s="26" t="s">
        <v>9415</v>
      </c>
      <c r="E2870" s="28" t="s">
        <v>974</v>
      </c>
      <c r="F2870" s="28" t="s">
        <v>1699</v>
      </c>
      <c r="G2870" s="27">
        <v>40571</v>
      </c>
      <c r="H2870" s="26">
        <v>10</v>
      </c>
      <c r="I2870" s="26" t="s">
        <v>3</v>
      </c>
      <c r="J2870" s="26" t="s">
        <v>8949</v>
      </c>
      <c r="K2870" s="27">
        <v>40918</v>
      </c>
      <c r="L2870" s="27">
        <v>40956</v>
      </c>
      <c r="M2870" s="27"/>
      <c r="N2870" s="27">
        <v>41107</v>
      </c>
      <c r="O2870" s="26">
        <v>10</v>
      </c>
      <c r="P2870" s="26"/>
      <c r="Q2870" s="26"/>
    </row>
    <row r="2871" spans="1:17" x14ac:dyDescent="0.25">
      <c r="A2871" s="26">
        <v>3807</v>
      </c>
      <c r="B2871" s="26">
        <v>5308</v>
      </c>
      <c r="C2871" s="26" t="s">
        <v>0</v>
      </c>
      <c r="D2871" s="26" t="s">
        <v>9415</v>
      </c>
      <c r="E2871" s="28" t="s">
        <v>974</v>
      </c>
      <c r="F2871" s="28" t="s">
        <v>4195</v>
      </c>
      <c r="G2871" s="27">
        <v>40571</v>
      </c>
      <c r="H2871" s="26">
        <v>8.4</v>
      </c>
      <c r="I2871" s="26" t="s">
        <v>3</v>
      </c>
      <c r="J2871" s="26" t="s">
        <v>4196</v>
      </c>
      <c r="K2871" s="27">
        <v>40918</v>
      </c>
      <c r="L2871" s="27">
        <v>40929</v>
      </c>
      <c r="M2871" s="27"/>
      <c r="N2871" s="27">
        <v>41165</v>
      </c>
      <c r="O2871" s="26">
        <v>8.4</v>
      </c>
      <c r="P2871" s="26"/>
      <c r="Q2871" s="26"/>
    </row>
    <row r="2872" spans="1:17" x14ac:dyDescent="0.25">
      <c r="A2872" s="26">
        <v>3808</v>
      </c>
      <c r="B2872" s="26">
        <v>5309</v>
      </c>
      <c r="C2872" s="26" t="s">
        <v>0</v>
      </c>
      <c r="D2872" s="26" t="s">
        <v>9415</v>
      </c>
      <c r="E2872" s="28" t="s">
        <v>974</v>
      </c>
      <c r="F2872" s="28" t="s">
        <v>4197</v>
      </c>
      <c r="G2872" s="27">
        <v>40571</v>
      </c>
      <c r="H2872" s="26">
        <v>9.89</v>
      </c>
      <c r="I2872" s="26" t="s">
        <v>3</v>
      </c>
      <c r="J2872" s="26" t="s">
        <v>8950</v>
      </c>
      <c r="K2872" s="27">
        <v>40918</v>
      </c>
      <c r="L2872" s="27">
        <v>40961</v>
      </c>
      <c r="M2872" s="27"/>
      <c r="N2872" s="27">
        <v>41029</v>
      </c>
      <c r="O2872" s="26">
        <v>9.89</v>
      </c>
      <c r="P2872" s="26"/>
      <c r="Q2872" s="26"/>
    </row>
    <row r="2873" spans="1:17" x14ac:dyDescent="0.25">
      <c r="A2873" s="26">
        <v>3809</v>
      </c>
      <c r="B2873" s="26">
        <v>5310</v>
      </c>
      <c r="C2873" s="26" t="s">
        <v>0</v>
      </c>
      <c r="D2873" s="26" t="s">
        <v>9415</v>
      </c>
      <c r="E2873" s="28" t="s">
        <v>974</v>
      </c>
      <c r="F2873" s="28" t="s">
        <v>4198</v>
      </c>
      <c r="G2873" s="27">
        <v>40571</v>
      </c>
      <c r="H2873" s="26">
        <v>9.68</v>
      </c>
      <c r="I2873" s="26" t="s">
        <v>3</v>
      </c>
      <c r="J2873" s="26" t="s">
        <v>4199</v>
      </c>
      <c r="K2873" s="27">
        <v>40938</v>
      </c>
      <c r="L2873" s="27">
        <v>40988</v>
      </c>
      <c r="M2873" s="27"/>
      <c r="N2873" s="27">
        <v>41080</v>
      </c>
      <c r="O2873" s="26">
        <v>9.68</v>
      </c>
      <c r="P2873" s="26"/>
      <c r="Q2873" s="26"/>
    </row>
    <row r="2874" spans="1:17" x14ac:dyDescent="0.25">
      <c r="A2874" s="26">
        <v>3810</v>
      </c>
      <c r="B2874" s="26">
        <v>5311</v>
      </c>
      <c r="C2874" s="26" t="s">
        <v>0</v>
      </c>
      <c r="D2874" s="26" t="s">
        <v>9415</v>
      </c>
      <c r="E2874" s="28" t="s">
        <v>974</v>
      </c>
      <c r="F2874" s="28" t="s">
        <v>4184</v>
      </c>
      <c r="G2874" s="27">
        <v>40571</v>
      </c>
      <c r="H2874" s="26">
        <v>10</v>
      </c>
      <c r="I2874" s="26" t="s">
        <v>3</v>
      </c>
      <c r="J2874" s="26" t="s">
        <v>8951</v>
      </c>
      <c r="K2874" s="27">
        <v>40938</v>
      </c>
      <c r="L2874" s="27">
        <v>41022</v>
      </c>
      <c r="M2874" s="27"/>
      <c r="N2874" s="27">
        <v>41103</v>
      </c>
      <c r="O2874" s="26">
        <v>10</v>
      </c>
      <c r="P2874" s="26"/>
      <c r="Q2874" s="26"/>
    </row>
    <row r="2875" spans="1:17" x14ac:dyDescent="0.25">
      <c r="A2875" s="26">
        <v>3811</v>
      </c>
      <c r="B2875" s="26">
        <v>5312</v>
      </c>
      <c r="C2875" s="26" t="s">
        <v>0</v>
      </c>
      <c r="D2875" s="26" t="s">
        <v>9415</v>
      </c>
      <c r="E2875" s="28" t="s">
        <v>974</v>
      </c>
      <c r="F2875" s="28" t="s">
        <v>4200</v>
      </c>
      <c r="G2875" s="27">
        <v>40571</v>
      </c>
      <c r="H2875" s="26">
        <v>4.88</v>
      </c>
      <c r="I2875" s="26" t="s">
        <v>3</v>
      </c>
      <c r="J2875" s="26" t="s">
        <v>8952</v>
      </c>
      <c r="K2875" s="27">
        <v>40938</v>
      </c>
      <c r="L2875" s="27">
        <v>40977</v>
      </c>
      <c r="M2875" s="27"/>
      <c r="N2875" s="27">
        <v>41068</v>
      </c>
      <c r="O2875" s="26">
        <v>4.88</v>
      </c>
      <c r="P2875" s="26"/>
      <c r="Q2875" s="26"/>
    </row>
    <row r="2876" spans="1:17" x14ac:dyDescent="0.25">
      <c r="A2876" s="26">
        <v>3812</v>
      </c>
      <c r="B2876" s="26">
        <v>5313</v>
      </c>
      <c r="C2876" s="26" t="s">
        <v>0</v>
      </c>
      <c r="D2876" s="26" t="s">
        <v>9415</v>
      </c>
      <c r="E2876" s="28" t="s">
        <v>974</v>
      </c>
      <c r="F2876" s="28" t="s">
        <v>4201</v>
      </c>
      <c r="G2876" s="27">
        <v>40571</v>
      </c>
      <c r="H2876" s="26">
        <v>9.94</v>
      </c>
      <c r="I2876" s="26" t="s">
        <v>3</v>
      </c>
      <c r="J2876" s="26" t="s">
        <v>8952</v>
      </c>
      <c r="K2876" s="27">
        <v>40938</v>
      </c>
      <c r="L2876" s="27">
        <v>40953</v>
      </c>
      <c r="M2876" s="27"/>
      <c r="N2876" s="27">
        <v>41038</v>
      </c>
      <c r="O2876" s="26">
        <v>9.94</v>
      </c>
      <c r="P2876" s="26"/>
      <c r="Q2876" s="26"/>
    </row>
    <row r="2877" spans="1:17" x14ac:dyDescent="0.25">
      <c r="A2877" s="26">
        <v>3813</v>
      </c>
      <c r="B2877" s="26">
        <v>5314</v>
      </c>
      <c r="C2877" s="26" t="s">
        <v>0</v>
      </c>
      <c r="D2877" s="26" t="s">
        <v>9415</v>
      </c>
      <c r="E2877" s="28" t="s">
        <v>974</v>
      </c>
      <c r="F2877" s="28" t="s">
        <v>4202</v>
      </c>
      <c r="G2877" s="27">
        <v>40571</v>
      </c>
      <c r="H2877" s="26">
        <v>9.89</v>
      </c>
      <c r="I2877" s="26" t="s">
        <v>3</v>
      </c>
      <c r="J2877" s="26" t="s">
        <v>3897</v>
      </c>
      <c r="K2877" s="27">
        <v>40938</v>
      </c>
      <c r="L2877" s="27">
        <v>40974</v>
      </c>
      <c r="M2877" s="27"/>
      <c r="N2877" s="27">
        <v>41086</v>
      </c>
      <c r="O2877" s="26">
        <v>9.89</v>
      </c>
      <c r="P2877" s="26"/>
      <c r="Q2877" s="26"/>
    </row>
    <row r="2878" spans="1:17" x14ac:dyDescent="0.25">
      <c r="A2878" s="26">
        <v>3814</v>
      </c>
      <c r="B2878" s="26">
        <v>5315</v>
      </c>
      <c r="C2878" s="26" t="s">
        <v>0</v>
      </c>
      <c r="D2878" s="26" t="s">
        <v>9415</v>
      </c>
      <c r="E2878" s="28" t="s">
        <v>974</v>
      </c>
      <c r="F2878" s="28" t="s">
        <v>4203</v>
      </c>
      <c r="G2878" s="27">
        <v>40571</v>
      </c>
      <c r="H2878" s="26">
        <v>9.8800000000000008</v>
      </c>
      <c r="I2878" s="26" t="s">
        <v>3</v>
      </c>
      <c r="J2878" s="26" t="s">
        <v>8953</v>
      </c>
      <c r="K2878" s="27">
        <v>40938</v>
      </c>
      <c r="L2878" s="27">
        <v>41024</v>
      </c>
      <c r="M2878" s="27"/>
      <c r="N2878" s="27">
        <v>41214</v>
      </c>
      <c r="O2878" s="26">
        <v>9.8800000000000008</v>
      </c>
      <c r="P2878" s="26"/>
      <c r="Q2878" s="26"/>
    </row>
    <row r="2879" spans="1:17" x14ac:dyDescent="0.25">
      <c r="A2879" s="26">
        <v>3815</v>
      </c>
      <c r="B2879" s="26">
        <v>5316</v>
      </c>
      <c r="C2879" s="26" t="s">
        <v>0</v>
      </c>
      <c r="D2879" s="26" t="s">
        <v>9415</v>
      </c>
      <c r="E2879" s="28" t="s">
        <v>974</v>
      </c>
      <c r="F2879" s="28" t="s">
        <v>4204</v>
      </c>
      <c r="G2879" s="27">
        <v>40571</v>
      </c>
      <c r="H2879" s="26">
        <v>9.6</v>
      </c>
      <c r="I2879" s="26" t="s">
        <v>3</v>
      </c>
      <c r="J2879" s="26" t="s">
        <v>4205</v>
      </c>
      <c r="K2879" s="27">
        <v>40945</v>
      </c>
      <c r="L2879" s="27">
        <v>41029</v>
      </c>
      <c r="M2879" s="27"/>
      <c r="N2879" s="27">
        <v>41300</v>
      </c>
      <c r="O2879" s="26">
        <v>9.6</v>
      </c>
      <c r="P2879" s="26"/>
      <c r="Q2879" s="26"/>
    </row>
    <row r="2880" spans="1:17" x14ac:dyDescent="0.25">
      <c r="A2880" s="26">
        <v>3816</v>
      </c>
      <c r="B2880" s="26">
        <v>5317</v>
      </c>
      <c r="C2880" s="26" t="s">
        <v>0</v>
      </c>
      <c r="D2880" s="26" t="s">
        <v>9415</v>
      </c>
      <c r="E2880" s="28" t="s">
        <v>974</v>
      </c>
      <c r="F2880" s="28" t="s">
        <v>4100</v>
      </c>
      <c r="G2880" s="27">
        <v>40571</v>
      </c>
      <c r="H2880" s="26">
        <v>9.8699999999999992</v>
      </c>
      <c r="I2880" s="26" t="s">
        <v>3</v>
      </c>
      <c r="J2880" s="26" t="s">
        <v>8954</v>
      </c>
      <c r="K2880" s="27">
        <v>40945</v>
      </c>
      <c r="L2880" s="27">
        <v>40989</v>
      </c>
      <c r="M2880" s="27"/>
      <c r="N2880" s="27">
        <v>41124</v>
      </c>
      <c r="O2880" s="26">
        <v>9.8699999999999992</v>
      </c>
      <c r="P2880" s="26"/>
      <c r="Q2880" s="26"/>
    </row>
    <row r="2881" spans="1:17" x14ac:dyDescent="0.25">
      <c r="A2881" s="26">
        <v>3817</v>
      </c>
      <c r="B2881" s="26">
        <v>5318</v>
      </c>
      <c r="C2881" s="26" t="s">
        <v>0</v>
      </c>
      <c r="D2881" s="26" t="s">
        <v>9415</v>
      </c>
      <c r="E2881" s="28" t="s">
        <v>974</v>
      </c>
      <c r="F2881" s="28" t="s">
        <v>4101</v>
      </c>
      <c r="G2881" s="27">
        <v>40571</v>
      </c>
      <c r="H2881" s="26">
        <v>9.84</v>
      </c>
      <c r="I2881" s="26" t="s">
        <v>3</v>
      </c>
      <c r="J2881" s="26" t="s">
        <v>2836</v>
      </c>
      <c r="K2881" s="27">
        <v>40945</v>
      </c>
      <c r="L2881" s="27">
        <v>40967</v>
      </c>
      <c r="M2881" s="27"/>
      <c r="N2881" s="27">
        <v>41303</v>
      </c>
      <c r="O2881" s="26">
        <v>9.84</v>
      </c>
      <c r="P2881" s="26"/>
      <c r="Q2881" s="26"/>
    </row>
    <row r="2882" spans="1:17" x14ac:dyDescent="0.25">
      <c r="A2882" s="26">
        <v>3818</v>
      </c>
      <c r="B2882" s="26">
        <v>5319</v>
      </c>
      <c r="C2882" s="26" t="s">
        <v>0</v>
      </c>
      <c r="D2882" s="26" t="s">
        <v>9415</v>
      </c>
      <c r="E2882" s="28" t="s">
        <v>974</v>
      </c>
      <c r="F2882" s="28" t="s">
        <v>4101</v>
      </c>
      <c r="G2882" s="27">
        <v>40571</v>
      </c>
      <c r="H2882" s="26">
        <v>10</v>
      </c>
      <c r="I2882" s="26" t="s">
        <v>3</v>
      </c>
      <c r="J2882" s="26" t="s">
        <v>2836</v>
      </c>
      <c r="K2882" s="27">
        <v>40945</v>
      </c>
      <c r="L2882" s="27">
        <v>41026</v>
      </c>
      <c r="M2882" s="27"/>
      <c r="N2882" s="27">
        <v>41303</v>
      </c>
      <c r="O2882" s="26">
        <v>10</v>
      </c>
      <c r="P2882" s="26"/>
      <c r="Q2882" s="26"/>
    </row>
    <row r="2883" spans="1:17" x14ac:dyDescent="0.25">
      <c r="A2883" s="26">
        <v>3819</v>
      </c>
      <c r="B2883" s="26">
        <v>5320</v>
      </c>
      <c r="C2883" s="26" t="s">
        <v>0</v>
      </c>
      <c r="D2883" s="26" t="s">
        <v>9415</v>
      </c>
      <c r="E2883" s="28" t="s">
        <v>974</v>
      </c>
      <c r="F2883" s="28" t="s">
        <v>4102</v>
      </c>
      <c r="G2883" s="27">
        <v>40571</v>
      </c>
      <c r="H2883" s="26">
        <v>9.84</v>
      </c>
      <c r="I2883" s="26" t="s">
        <v>3</v>
      </c>
      <c r="J2883" s="26" t="s">
        <v>2492</v>
      </c>
      <c r="K2883" s="27">
        <v>40945</v>
      </c>
      <c r="L2883" s="27">
        <v>41029</v>
      </c>
      <c r="M2883" s="27"/>
      <c r="N2883" s="27">
        <v>41388</v>
      </c>
      <c r="O2883" s="26">
        <v>9.84</v>
      </c>
      <c r="P2883" s="26"/>
      <c r="Q2883" s="26"/>
    </row>
    <row r="2884" spans="1:17" x14ac:dyDescent="0.25">
      <c r="A2884" s="26">
        <v>3820</v>
      </c>
      <c r="B2884" s="26">
        <v>5321</v>
      </c>
      <c r="C2884" s="26" t="s">
        <v>0</v>
      </c>
      <c r="D2884" s="26" t="s">
        <v>9415</v>
      </c>
      <c r="E2884" s="28" t="s">
        <v>974</v>
      </c>
      <c r="F2884" s="28" t="s">
        <v>4103</v>
      </c>
      <c r="G2884" s="27">
        <v>40571</v>
      </c>
      <c r="H2884" s="26">
        <v>8.4600000000000009</v>
      </c>
      <c r="I2884" s="26" t="s">
        <v>3</v>
      </c>
      <c r="J2884" s="26" t="s">
        <v>4104</v>
      </c>
      <c r="K2884" s="27">
        <v>40945</v>
      </c>
      <c r="L2884" s="27">
        <v>40977</v>
      </c>
      <c r="M2884" s="27"/>
      <c r="N2884" s="27">
        <v>41082</v>
      </c>
      <c r="O2884" s="26">
        <v>8.4600000000000009</v>
      </c>
      <c r="P2884" s="26"/>
      <c r="Q2884" s="26"/>
    </row>
    <row r="2885" spans="1:17" x14ac:dyDescent="0.25">
      <c r="A2885" s="26">
        <v>3821</v>
      </c>
      <c r="B2885" s="26">
        <v>5322</v>
      </c>
      <c r="C2885" s="26" t="s">
        <v>0</v>
      </c>
      <c r="D2885" s="26" t="s">
        <v>9415</v>
      </c>
      <c r="E2885" s="28" t="s">
        <v>974</v>
      </c>
      <c r="F2885" s="28" t="s">
        <v>4105</v>
      </c>
      <c r="G2885" s="27">
        <v>40571</v>
      </c>
      <c r="H2885" s="26">
        <v>8.5</v>
      </c>
      <c r="I2885" s="26" t="s">
        <v>3</v>
      </c>
      <c r="J2885" s="26" t="s">
        <v>4106</v>
      </c>
      <c r="K2885" s="27">
        <v>40945</v>
      </c>
      <c r="L2885" s="27">
        <v>40977</v>
      </c>
      <c r="M2885" s="27"/>
      <c r="N2885" s="27">
        <v>41173</v>
      </c>
      <c r="O2885" s="26">
        <v>8.5</v>
      </c>
      <c r="P2885" s="26"/>
      <c r="Q2885" s="26"/>
    </row>
    <row r="2886" spans="1:17" x14ac:dyDescent="0.25">
      <c r="A2886" s="26">
        <v>3822</v>
      </c>
      <c r="B2886" s="26">
        <v>5323</v>
      </c>
      <c r="C2886" s="26" t="s">
        <v>0</v>
      </c>
      <c r="D2886" s="26" t="s">
        <v>9415</v>
      </c>
      <c r="E2886" s="28" t="s">
        <v>974</v>
      </c>
      <c r="F2886" s="28" t="s">
        <v>4107</v>
      </c>
      <c r="G2886" s="27">
        <v>40571</v>
      </c>
      <c r="H2886" s="26">
        <v>9.6</v>
      </c>
      <c r="I2886" s="26" t="s">
        <v>3</v>
      </c>
      <c r="J2886" s="26" t="s">
        <v>3324</v>
      </c>
      <c r="K2886" s="27">
        <v>40938</v>
      </c>
      <c r="L2886" s="27">
        <v>41022</v>
      </c>
      <c r="M2886" s="27"/>
      <c r="N2886" s="27">
        <v>41106</v>
      </c>
      <c r="O2886" s="26">
        <v>9.6</v>
      </c>
      <c r="P2886" s="26"/>
      <c r="Q2886" s="26"/>
    </row>
    <row r="2887" spans="1:17" x14ac:dyDescent="0.25">
      <c r="A2887" s="26">
        <v>3823</v>
      </c>
      <c r="B2887" s="26">
        <v>5324</v>
      </c>
      <c r="C2887" s="26" t="s">
        <v>0</v>
      </c>
      <c r="D2887" s="26" t="s">
        <v>9415</v>
      </c>
      <c r="E2887" s="28" t="s">
        <v>974</v>
      </c>
      <c r="F2887" s="28" t="s">
        <v>4156</v>
      </c>
      <c r="G2887" s="27">
        <v>40571</v>
      </c>
      <c r="H2887" s="26">
        <v>10</v>
      </c>
      <c r="I2887" s="26" t="s">
        <v>3</v>
      </c>
      <c r="J2887" s="26" t="s">
        <v>4157</v>
      </c>
      <c r="K2887" s="27">
        <v>40945</v>
      </c>
      <c r="L2887" s="27">
        <v>41031</v>
      </c>
      <c r="M2887" s="27"/>
      <c r="N2887" s="27">
        <v>41243</v>
      </c>
      <c r="O2887" s="26">
        <v>10</v>
      </c>
      <c r="P2887" s="26"/>
      <c r="Q2887" s="26"/>
    </row>
    <row r="2888" spans="1:17" x14ac:dyDescent="0.25">
      <c r="A2888" s="26">
        <v>3824</v>
      </c>
      <c r="B2888" s="26">
        <v>5325</v>
      </c>
      <c r="C2888" s="26" t="s">
        <v>0</v>
      </c>
      <c r="D2888" s="26" t="s">
        <v>9416</v>
      </c>
      <c r="E2888" s="28" t="s">
        <v>974</v>
      </c>
      <c r="F2888" s="28" t="s">
        <v>4158</v>
      </c>
      <c r="G2888" s="27">
        <v>40571</v>
      </c>
      <c r="H2888" s="26">
        <v>9.8000000000000007</v>
      </c>
      <c r="I2888" s="26" t="s">
        <v>3</v>
      </c>
      <c r="J2888" s="26" t="s">
        <v>3140</v>
      </c>
      <c r="K2888" s="27">
        <v>40682</v>
      </c>
      <c r="L2888" s="27">
        <v>40771</v>
      </c>
      <c r="M2888" s="27"/>
      <c r="N2888" s="27">
        <v>40855</v>
      </c>
      <c r="O2888" s="26">
        <v>9.8000000000000007</v>
      </c>
      <c r="P2888" s="26"/>
      <c r="Q2888" s="26"/>
    </row>
    <row r="2889" spans="1:17" x14ac:dyDescent="0.25">
      <c r="A2889" s="26">
        <v>3825</v>
      </c>
      <c r="B2889" s="26">
        <v>5326</v>
      </c>
      <c r="C2889" s="26" t="s">
        <v>0</v>
      </c>
      <c r="D2889" s="26" t="s">
        <v>9416</v>
      </c>
      <c r="E2889" s="28" t="s">
        <v>974</v>
      </c>
      <c r="F2889" s="28" t="s">
        <v>4159</v>
      </c>
      <c r="G2889" s="27">
        <v>40571</v>
      </c>
      <c r="H2889" s="26">
        <v>9.8800000000000008</v>
      </c>
      <c r="I2889" s="26" t="s">
        <v>3</v>
      </c>
      <c r="J2889" s="26" t="s">
        <v>4160</v>
      </c>
      <c r="K2889" s="27">
        <v>40666</v>
      </c>
      <c r="L2889" s="27">
        <v>40758</v>
      </c>
      <c r="M2889" s="27"/>
      <c r="N2889" s="27">
        <v>40963</v>
      </c>
      <c r="O2889" s="26">
        <v>9.8800000000000008</v>
      </c>
      <c r="P2889" s="26"/>
      <c r="Q2889" s="26"/>
    </row>
    <row r="2890" spans="1:17" x14ac:dyDescent="0.25">
      <c r="A2890" s="26">
        <v>3826</v>
      </c>
      <c r="B2890" s="26">
        <v>5327</v>
      </c>
      <c r="C2890" s="26" t="s">
        <v>0</v>
      </c>
      <c r="D2890" s="26" t="s">
        <v>9416</v>
      </c>
      <c r="E2890" s="28" t="s">
        <v>974</v>
      </c>
      <c r="F2890" s="28" t="s">
        <v>4161</v>
      </c>
      <c r="G2890" s="27">
        <v>40571</v>
      </c>
      <c r="H2890" s="26">
        <v>9</v>
      </c>
      <c r="I2890" s="26" t="s">
        <v>3</v>
      </c>
      <c r="J2890" s="26" t="s">
        <v>4162</v>
      </c>
      <c r="K2890" s="27">
        <v>40666</v>
      </c>
      <c r="L2890" s="27">
        <v>40729</v>
      </c>
      <c r="M2890" s="27"/>
      <c r="N2890" s="27">
        <v>40933</v>
      </c>
      <c r="O2890" s="26">
        <v>9</v>
      </c>
      <c r="P2890" s="26"/>
      <c r="Q2890" s="26"/>
    </row>
    <row r="2891" spans="1:17" x14ac:dyDescent="0.25">
      <c r="A2891" s="26">
        <v>3827</v>
      </c>
      <c r="B2891" s="26">
        <v>5328</v>
      </c>
      <c r="C2891" s="26" t="s">
        <v>0</v>
      </c>
      <c r="D2891" s="26" t="s">
        <v>9416</v>
      </c>
      <c r="E2891" s="28" t="s">
        <v>974</v>
      </c>
      <c r="F2891" s="28" t="s">
        <v>4163</v>
      </c>
      <c r="G2891" s="27">
        <v>40571</v>
      </c>
      <c r="H2891" s="26">
        <v>9.9</v>
      </c>
      <c r="I2891" s="26" t="s">
        <v>3</v>
      </c>
      <c r="J2891" s="26" t="s">
        <v>4162</v>
      </c>
      <c r="K2891" s="27">
        <v>40666</v>
      </c>
      <c r="L2891" s="27">
        <v>40729</v>
      </c>
      <c r="M2891" s="27"/>
      <c r="N2891" s="27">
        <v>40842</v>
      </c>
      <c r="O2891" s="26">
        <v>9.9</v>
      </c>
      <c r="P2891" s="26"/>
      <c r="Q2891" s="26"/>
    </row>
    <row r="2892" spans="1:17" x14ac:dyDescent="0.25">
      <c r="A2892" s="26">
        <v>3828</v>
      </c>
      <c r="B2892" s="26">
        <v>5329</v>
      </c>
      <c r="C2892" s="26" t="s">
        <v>0</v>
      </c>
      <c r="D2892" s="26" t="s">
        <v>9416</v>
      </c>
      <c r="E2892" s="28" t="s">
        <v>974</v>
      </c>
      <c r="F2892" s="28" t="s">
        <v>4164</v>
      </c>
      <c r="G2892" s="27">
        <v>40571</v>
      </c>
      <c r="H2892" s="26">
        <v>9.99</v>
      </c>
      <c r="I2892" s="26" t="s">
        <v>3</v>
      </c>
      <c r="J2892" s="26" t="s">
        <v>4165</v>
      </c>
      <c r="K2892" s="27">
        <v>40667</v>
      </c>
      <c r="L2892" s="27">
        <v>40759</v>
      </c>
      <c r="M2892" s="27"/>
      <c r="N2892" s="27">
        <v>41110</v>
      </c>
      <c r="O2892" s="26">
        <v>9.99</v>
      </c>
      <c r="P2892" s="26"/>
      <c r="Q2892" s="26"/>
    </row>
    <row r="2893" spans="1:17" x14ac:dyDescent="0.25">
      <c r="A2893" s="26">
        <v>3829</v>
      </c>
      <c r="B2893" s="26">
        <v>5330</v>
      </c>
      <c r="C2893" s="26" t="s">
        <v>0</v>
      </c>
      <c r="D2893" s="26" t="s">
        <v>9416</v>
      </c>
      <c r="E2893" s="28" t="s">
        <v>974</v>
      </c>
      <c r="F2893" s="28" t="s">
        <v>4166</v>
      </c>
      <c r="G2893" s="27">
        <v>40571</v>
      </c>
      <c r="H2893" s="26">
        <v>4.95</v>
      </c>
      <c r="I2893" s="26" t="s">
        <v>3</v>
      </c>
      <c r="J2893" s="26" t="s">
        <v>1206</v>
      </c>
      <c r="K2893" s="27">
        <v>40666</v>
      </c>
      <c r="L2893" s="27">
        <v>40756</v>
      </c>
      <c r="M2893" s="27"/>
      <c r="N2893" s="27">
        <v>40842</v>
      </c>
      <c r="O2893" s="26">
        <v>4.95</v>
      </c>
      <c r="P2893" s="26"/>
      <c r="Q2893" s="26"/>
    </row>
    <row r="2894" spans="1:17" x14ac:dyDescent="0.25">
      <c r="A2894" s="26">
        <v>3830</v>
      </c>
      <c r="B2894" s="26">
        <v>5331</v>
      </c>
      <c r="C2894" s="26" t="s">
        <v>0</v>
      </c>
      <c r="D2894" s="26" t="s">
        <v>9416</v>
      </c>
      <c r="E2894" s="28" t="s">
        <v>974</v>
      </c>
      <c r="F2894" s="28" t="s">
        <v>4167</v>
      </c>
      <c r="G2894" s="27">
        <v>40571</v>
      </c>
      <c r="H2894" s="26">
        <v>9.75</v>
      </c>
      <c r="I2894" s="26" t="s">
        <v>3</v>
      </c>
      <c r="J2894" s="26" t="s">
        <v>4168</v>
      </c>
      <c r="K2894" s="27">
        <v>40667</v>
      </c>
      <c r="L2894" s="27">
        <v>40702</v>
      </c>
      <c r="M2894" s="27"/>
      <c r="N2894" s="27">
        <v>40857</v>
      </c>
      <c r="O2894" s="26">
        <v>9.75</v>
      </c>
      <c r="P2894" s="26"/>
      <c r="Q2894" s="26"/>
    </row>
    <row r="2895" spans="1:17" x14ac:dyDescent="0.25">
      <c r="A2895" s="26">
        <v>3831</v>
      </c>
      <c r="B2895" s="26">
        <v>5332</v>
      </c>
      <c r="C2895" s="26" t="s">
        <v>0</v>
      </c>
      <c r="D2895" s="26" t="s">
        <v>9416</v>
      </c>
      <c r="E2895" s="28" t="s">
        <v>974</v>
      </c>
      <c r="F2895" s="28" t="s">
        <v>4169</v>
      </c>
      <c r="G2895" s="27">
        <v>40571</v>
      </c>
      <c r="H2895" s="26">
        <v>9.56</v>
      </c>
      <c r="I2895" s="26" t="s">
        <v>3</v>
      </c>
      <c r="J2895" s="26" t="s">
        <v>4170</v>
      </c>
      <c r="K2895" s="27">
        <v>40666</v>
      </c>
      <c r="L2895" s="27">
        <v>40756</v>
      </c>
      <c r="M2895" s="27"/>
      <c r="N2895" s="27">
        <v>41003</v>
      </c>
      <c r="O2895" s="26">
        <v>9.5549999999999997</v>
      </c>
      <c r="P2895" s="26"/>
      <c r="Q2895" s="26"/>
    </row>
    <row r="2896" spans="1:17" x14ac:dyDescent="0.25">
      <c r="A2896" s="26">
        <v>3832</v>
      </c>
      <c r="B2896" s="26">
        <v>5333</v>
      </c>
      <c r="C2896" s="26" t="s">
        <v>0</v>
      </c>
      <c r="D2896" s="26" t="s">
        <v>9416</v>
      </c>
      <c r="E2896" s="28" t="s">
        <v>974</v>
      </c>
      <c r="F2896" s="28" t="s">
        <v>4171</v>
      </c>
      <c r="G2896" s="27">
        <v>40571</v>
      </c>
      <c r="H2896" s="26">
        <v>9.8000000000000007</v>
      </c>
      <c r="I2896" s="26" t="s">
        <v>3</v>
      </c>
      <c r="J2896" s="26" t="s">
        <v>4172</v>
      </c>
      <c r="K2896" s="27">
        <v>40666</v>
      </c>
      <c r="L2896" s="27">
        <v>40758</v>
      </c>
      <c r="M2896" s="27"/>
      <c r="N2896" s="27">
        <v>40854</v>
      </c>
      <c r="O2896" s="26">
        <v>9.8000000000000007</v>
      </c>
      <c r="P2896" s="26"/>
      <c r="Q2896" s="26"/>
    </row>
    <row r="2897" spans="1:17" x14ac:dyDescent="0.25">
      <c r="A2897" s="26">
        <v>3834</v>
      </c>
      <c r="B2897" s="26">
        <v>5383</v>
      </c>
      <c r="C2897" s="26" t="s">
        <v>0</v>
      </c>
      <c r="D2897" s="26" t="s">
        <v>9416</v>
      </c>
      <c r="E2897" s="28" t="s">
        <v>974</v>
      </c>
      <c r="F2897" s="28" t="s">
        <v>4260</v>
      </c>
      <c r="G2897" s="27">
        <v>40574</v>
      </c>
      <c r="H2897" s="26">
        <v>9</v>
      </c>
      <c r="I2897" s="26" t="s">
        <v>3</v>
      </c>
      <c r="J2897" s="26" t="s">
        <v>3638</v>
      </c>
      <c r="K2897" s="27">
        <v>40688</v>
      </c>
      <c r="L2897" s="27">
        <v>40765</v>
      </c>
      <c r="M2897" s="27"/>
      <c r="N2897" s="27">
        <v>40802</v>
      </c>
      <c r="O2897" s="26">
        <v>9</v>
      </c>
      <c r="P2897" s="26"/>
      <c r="Q2897" s="26"/>
    </row>
    <row r="2898" spans="1:17" x14ac:dyDescent="0.25">
      <c r="A2898" s="26">
        <v>3837</v>
      </c>
      <c r="B2898" s="26">
        <v>270</v>
      </c>
      <c r="C2898" s="26" t="s">
        <v>0</v>
      </c>
      <c r="D2898" s="26" t="s">
        <v>9417</v>
      </c>
      <c r="E2898" s="28" t="s">
        <v>974</v>
      </c>
      <c r="F2898" s="28" t="s">
        <v>2475</v>
      </c>
      <c r="G2898" s="27">
        <v>40574</v>
      </c>
      <c r="H2898" s="26">
        <v>9.8800000000000008</v>
      </c>
      <c r="I2898" s="26" t="s">
        <v>3</v>
      </c>
      <c r="J2898" s="26" t="s">
        <v>2941</v>
      </c>
      <c r="K2898" s="27"/>
      <c r="L2898" s="27"/>
      <c r="M2898" s="27"/>
      <c r="N2898" s="27"/>
      <c r="O2898" s="26"/>
      <c r="P2898" s="26" t="s">
        <v>8168</v>
      </c>
      <c r="Q2898" s="26"/>
    </row>
    <row r="2899" spans="1:17" x14ac:dyDescent="0.25">
      <c r="A2899" s="26">
        <v>3838</v>
      </c>
      <c r="B2899" s="26">
        <v>271</v>
      </c>
      <c r="C2899" s="26" t="s">
        <v>0</v>
      </c>
      <c r="D2899" s="26" t="s">
        <v>9417</v>
      </c>
      <c r="E2899" s="28" t="s">
        <v>974</v>
      </c>
      <c r="F2899" s="28" t="s">
        <v>4206</v>
      </c>
      <c r="G2899" s="27">
        <v>40574</v>
      </c>
      <c r="H2899" s="26">
        <v>4.9349999999999996</v>
      </c>
      <c r="I2899" s="26" t="s">
        <v>3</v>
      </c>
      <c r="J2899" s="26" t="s">
        <v>4207</v>
      </c>
      <c r="K2899" s="27"/>
      <c r="L2899" s="27"/>
      <c r="M2899" s="27"/>
      <c r="N2899" s="27"/>
      <c r="O2899" s="26"/>
      <c r="P2899" s="26" t="s">
        <v>8169</v>
      </c>
      <c r="Q2899" s="26"/>
    </row>
    <row r="2900" spans="1:17" x14ac:dyDescent="0.25">
      <c r="A2900" s="26">
        <v>3839</v>
      </c>
      <c r="B2900" s="26">
        <v>272</v>
      </c>
      <c r="C2900" s="26" t="s">
        <v>0</v>
      </c>
      <c r="D2900" s="26" t="s">
        <v>9417</v>
      </c>
      <c r="E2900" s="28" t="s">
        <v>974</v>
      </c>
      <c r="F2900" s="28" t="s">
        <v>4269</v>
      </c>
      <c r="G2900" s="27">
        <v>40574</v>
      </c>
      <c r="H2900" s="26">
        <v>9.9849999999999994</v>
      </c>
      <c r="I2900" s="26" t="s">
        <v>3</v>
      </c>
      <c r="J2900" s="26" t="s">
        <v>3374</v>
      </c>
      <c r="K2900" s="27"/>
      <c r="L2900" s="27"/>
      <c r="M2900" s="27"/>
      <c r="N2900" s="27"/>
      <c r="O2900" s="26"/>
      <c r="P2900" s="26" t="s">
        <v>8173</v>
      </c>
      <c r="Q2900" s="26"/>
    </row>
    <row r="2901" spans="1:17" x14ac:dyDescent="0.25">
      <c r="A2901" s="26">
        <v>3840</v>
      </c>
      <c r="B2901" s="26">
        <v>273</v>
      </c>
      <c r="C2901" s="26" t="s">
        <v>0</v>
      </c>
      <c r="D2901" s="26" t="s">
        <v>9418</v>
      </c>
      <c r="E2901" s="28" t="s">
        <v>974</v>
      </c>
      <c r="F2901" s="28" t="s">
        <v>4208</v>
      </c>
      <c r="G2901" s="27">
        <v>40574</v>
      </c>
      <c r="H2901" s="26">
        <v>9.9</v>
      </c>
      <c r="I2901" s="26" t="s">
        <v>3</v>
      </c>
      <c r="J2901" s="26" t="s">
        <v>4209</v>
      </c>
      <c r="K2901" s="27"/>
      <c r="L2901" s="27"/>
      <c r="M2901" s="27"/>
      <c r="N2901" s="27"/>
      <c r="O2901" s="26"/>
      <c r="P2901" s="26" t="s">
        <v>8170</v>
      </c>
      <c r="Q2901" s="26"/>
    </row>
    <row r="2902" spans="1:17" x14ac:dyDescent="0.25">
      <c r="A2902" s="26">
        <v>3841</v>
      </c>
      <c r="B2902" s="26">
        <v>274</v>
      </c>
      <c r="C2902" s="26" t="s">
        <v>0</v>
      </c>
      <c r="D2902" s="26" t="s">
        <v>9418</v>
      </c>
      <c r="E2902" s="28" t="s">
        <v>974</v>
      </c>
      <c r="F2902" s="28" t="s">
        <v>4210</v>
      </c>
      <c r="G2902" s="27">
        <v>40574</v>
      </c>
      <c r="H2902" s="26">
        <v>9.8699999999999992</v>
      </c>
      <c r="I2902" s="26" t="s">
        <v>3</v>
      </c>
      <c r="J2902" s="26" t="s">
        <v>4211</v>
      </c>
      <c r="K2902" s="27"/>
      <c r="L2902" s="27"/>
      <c r="M2902" s="27"/>
      <c r="N2902" s="27"/>
      <c r="O2902" s="26"/>
      <c r="P2902" s="26" t="s">
        <v>8171</v>
      </c>
      <c r="Q2902" s="26"/>
    </row>
    <row r="2903" spans="1:17" x14ac:dyDescent="0.25">
      <c r="A2903" s="26">
        <v>3842</v>
      </c>
      <c r="B2903" s="26">
        <v>275</v>
      </c>
      <c r="C2903" s="26" t="s">
        <v>0</v>
      </c>
      <c r="D2903" s="26" t="s">
        <v>9418</v>
      </c>
      <c r="E2903" s="28" t="s">
        <v>974</v>
      </c>
      <c r="F2903" s="28" t="s">
        <v>4246</v>
      </c>
      <c r="G2903" s="27">
        <v>40574</v>
      </c>
      <c r="H2903" s="26">
        <v>9.9</v>
      </c>
      <c r="I2903" s="26" t="s">
        <v>3</v>
      </c>
      <c r="J2903" s="26" t="s">
        <v>4247</v>
      </c>
      <c r="K2903" s="27"/>
      <c r="L2903" s="27"/>
      <c r="M2903" s="27"/>
      <c r="N2903" s="27"/>
      <c r="O2903" s="26"/>
      <c r="P2903" s="26" t="s">
        <v>8172</v>
      </c>
      <c r="Q2903" s="26"/>
    </row>
    <row r="2904" spans="1:17" x14ac:dyDescent="0.25">
      <c r="A2904" s="26">
        <v>3843</v>
      </c>
      <c r="B2904" s="26">
        <v>6012</v>
      </c>
      <c r="C2904" s="26" t="s">
        <v>0</v>
      </c>
      <c r="D2904" s="26" t="s">
        <v>9415</v>
      </c>
      <c r="E2904" s="28" t="s">
        <v>974</v>
      </c>
      <c r="F2904" s="28" t="s">
        <v>4216</v>
      </c>
      <c r="G2904" s="27">
        <v>40574</v>
      </c>
      <c r="H2904" s="26">
        <v>9.99</v>
      </c>
      <c r="I2904" s="26" t="s">
        <v>3</v>
      </c>
      <c r="J2904" s="26" t="s">
        <v>8964</v>
      </c>
      <c r="K2904" s="27">
        <v>40952</v>
      </c>
      <c r="L2904" s="27">
        <v>41009</v>
      </c>
      <c r="M2904" s="27"/>
      <c r="N2904" s="27"/>
      <c r="O2904" s="26"/>
      <c r="P2904" s="26"/>
      <c r="Q2904" s="26"/>
    </row>
    <row r="2905" spans="1:17" x14ac:dyDescent="0.25">
      <c r="A2905" s="26">
        <v>3844</v>
      </c>
      <c r="B2905" s="26">
        <v>6013</v>
      </c>
      <c r="C2905" s="26" t="s">
        <v>0</v>
      </c>
      <c r="D2905" s="26" t="s">
        <v>9416</v>
      </c>
      <c r="E2905" s="28" t="s">
        <v>974</v>
      </c>
      <c r="F2905" s="28" t="s">
        <v>4217</v>
      </c>
      <c r="G2905" s="27">
        <v>40574</v>
      </c>
      <c r="H2905" s="26">
        <v>10</v>
      </c>
      <c r="I2905" s="26" t="s">
        <v>3</v>
      </c>
      <c r="J2905" s="26" t="s">
        <v>4218</v>
      </c>
      <c r="K2905" s="27">
        <v>40666</v>
      </c>
      <c r="L2905" s="27">
        <v>40724</v>
      </c>
      <c r="M2905" s="27"/>
      <c r="N2905" s="27"/>
      <c r="O2905" s="26"/>
      <c r="P2905" s="26" t="s">
        <v>3627</v>
      </c>
      <c r="Q2905" s="26"/>
    </row>
    <row r="2906" spans="1:17" x14ac:dyDescent="0.25">
      <c r="A2906" s="26">
        <v>3845</v>
      </c>
      <c r="B2906" s="26">
        <v>5341</v>
      </c>
      <c r="C2906" s="26" t="s">
        <v>0</v>
      </c>
      <c r="D2906" s="26" t="s">
        <v>9415</v>
      </c>
      <c r="E2906" s="28" t="s">
        <v>974</v>
      </c>
      <c r="F2906" s="28" t="s">
        <v>4219</v>
      </c>
      <c r="G2906" s="27">
        <v>40574</v>
      </c>
      <c r="H2906" s="26">
        <v>4.9400000000000004</v>
      </c>
      <c r="I2906" s="26" t="s">
        <v>3</v>
      </c>
      <c r="J2906" s="26" t="s">
        <v>8965</v>
      </c>
      <c r="K2906" s="27">
        <v>40952</v>
      </c>
      <c r="L2906" s="27">
        <v>41031</v>
      </c>
      <c r="M2906" s="27"/>
      <c r="N2906" s="27">
        <v>41197</v>
      </c>
      <c r="O2906" s="26">
        <v>4.9400000000000004</v>
      </c>
      <c r="P2906" s="26"/>
      <c r="Q2906" s="26"/>
    </row>
    <row r="2907" spans="1:17" x14ac:dyDescent="0.25">
      <c r="A2907" s="26">
        <v>3846</v>
      </c>
      <c r="B2907" s="26">
        <v>5342</v>
      </c>
      <c r="C2907" s="26" t="s">
        <v>0</v>
      </c>
      <c r="D2907" s="26" t="s">
        <v>9415</v>
      </c>
      <c r="E2907" s="28" t="s">
        <v>974</v>
      </c>
      <c r="F2907" s="28" t="s">
        <v>4220</v>
      </c>
      <c r="G2907" s="27">
        <v>40574</v>
      </c>
      <c r="H2907" s="26">
        <v>9.8699999999999992</v>
      </c>
      <c r="I2907" s="26" t="s">
        <v>3</v>
      </c>
      <c r="J2907" s="26" t="s">
        <v>8966</v>
      </c>
      <c r="K2907" s="27">
        <v>40952</v>
      </c>
      <c r="L2907" s="27">
        <v>40953</v>
      </c>
      <c r="M2907" s="27"/>
      <c r="N2907" s="27">
        <v>41029</v>
      </c>
      <c r="O2907" s="26">
        <v>9.8699999999999992</v>
      </c>
      <c r="P2907" s="26"/>
      <c r="Q2907" s="26"/>
    </row>
    <row r="2908" spans="1:17" x14ac:dyDescent="0.25">
      <c r="A2908" s="26">
        <v>3847</v>
      </c>
      <c r="B2908" s="26">
        <v>5343</v>
      </c>
      <c r="C2908" s="26" t="s">
        <v>0</v>
      </c>
      <c r="D2908" s="26" t="s">
        <v>9415</v>
      </c>
      <c r="E2908" s="28" t="s">
        <v>974</v>
      </c>
      <c r="F2908" s="28" t="s">
        <v>4221</v>
      </c>
      <c r="G2908" s="27">
        <v>40574</v>
      </c>
      <c r="H2908" s="26">
        <v>7.82</v>
      </c>
      <c r="I2908" s="26" t="s">
        <v>3</v>
      </c>
      <c r="J2908" s="26" t="s">
        <v>8967</v>
      </c>
      <c r="K2908" s="27">
        <v>40952</v>
      </c>
      <c r="L2908" s="27">
        <v>40967</v>
      </c>
      <c r="M2908" s="27"/>
      <c r="N2908" s="27">
        <v>41060</v>
      </c>
      <c r="O2908" s="26">
        <v>7.82</v>
      </c>
      <c r="P2908" s="26"/>
      <c r="Q2908" s="26"/>
    </row>
    <row r="2909" spans="1:17" x14ac:dyDescent="0.25">
      <c r="A2909" s="26">
        <v>3848</v>
      </c>
      <c r="B2909" s="26">
        <v>5344</v>
      </c>
      <c r="C2909" s="26" t="s">
        <v>0</v>
      </c>
      <c r="D2909" s="26" t="s">
        <v>9415</v>
      </c>
      <c r="E2909" s="28" t="s">
        <v>974</v>
      </c>
      <c r="F2909" s="28" t="s">
        <v>3365</v>
      </c>
      <c r="G2909" s="27">
        <v>40574</v>
      </c>
      <c r="H2909" s="26">
        <v>10</v>
      </c>
      <c r="I2909" s="26" t="s">
        <v>3</v>
      </c>
      <c r="J2909" s="26" t="s">
        <v>2836</v>
      </c>
      <c r="K2909" s="27">
        <v>40952</v>
      </c>
      <c r="L2909" s="27">
        <v>41009</v>
      </c>
      <c r="M2909" s="27"/>
      <c r="N2909" s="27">
        <v>41220</v>
      </c>
      <c r="O2909" s="26">
        <v>10</v>
      </c>
      <c r="P2909" s="26"/>
      <c r="Q2909" s="26"/>
    </row>
    <row r="2910" spans="1:17" x14ac:dyDescent="0.25">
      <c r="A2910" s="26">
        <v>3849</v>
      </c>
      <c r="B2910" s="26">
        <v>5345</v>
      </c>
      <c r="C2910" s="26" t="s">
        <v>0</v>
      </c>
      <c r="D2910" s="26" t="s">
        <v>9415</v>
      </c>
      <c r="E2910" s="28" t="s">
        <v>974</v>
      </c>
      <c r="F2910" s="28" t="s">
        <v>4222</v>
      </c>
      <c r="G2910" s="27">
        <v>40574</v>
      </c>
      <c r="H2910" s="26">
        <v>4.9000000000000004</v>
      </c>
      <c r="I2910" s="26" t="s">
        <v>3</v>
      </c>
      <c r="J2910" s="26" t="s">
        <v>4223</v>
      </c>
      <c r="K2910" s="27">
        <v>40952</v>
      </c>
      <c r="L2910" s="27">
        <v>41031</v>
      </c>
      <c r="M2910" s="27"/>
      <c r="N2910" s="27">
        <v>41151</v>
      </c>
      <c r="O2910" s="26">
        <v>4.9000000000000004</v>
      </c>
      <c r="P2910" s="26"/>
      <c r="Q2910" s="26"/>
    </row>
    <row r="2911" spans="1:17" x14ac:dyDescent="0.25">
      <c r="A2911" s="26">
        <v>3850</v>
      </c>
      <c r="B2911" s="26">
        <v>5346</v>
      </c>
      <c r="C2911" s="26" t="s">
        <v>0</v>
      </c>
      <c r="D2911" s="26" t="s">
        <v>9415</v>
      </c>
      <c r="E2911" s="28" t="s">
        <v>974</v>
      </c>
      <c r="F2911" s="28" t="s">
        <v>4224</v>
      </c>
      <c r="G2911" s="27">
        <v>40574</v>
      </c>
      <c r="H2911" s="26">
        <v>9.9</v>
      </c>
      <c r="I2911" s="26" t="s">
        <v>3</v>
      </c>
      <c r="J2911" s="26" t="s">
        <v>4225</v>
      </c>
      <c r="K2911" s="27">
        <v>40952</v>
      </c>
      <c r="L2911" s="27">
        <v>41039</v>
      </c>
      <c r="M2911" s="27"/>
      <c r="N2911" s="27">
        <v>41236</v>
      </c>
      <c r="O2911" s="26">
        <v>9.9</v>
      </c>
      <c r="P2911" s="26"/>
      <c r="Q2911" s="26"/>
    </row>
    <row r="2912" spans="1:17" x14ac:dyDescent="0.25">
      <c r="A2912" s="26">
        <v>3851</v>
      </c>
      <c r="B2912" s="26">
        <v>5347</v>
      </c>
      <c r="C2912" s="26" t="s">
        <v>0</v>
      </c>
      <c r="D2912" s="26" t="s">
        <v>9415</v>
      </c>
      <c r="E2912" s="28" t="s">
        <v>974</v>
      </c>
      <c r="F2912" s="28" t="s">
        <v>4226</v>
      </c>
      <c r="G2912" s="27">
        <v>40574</v>
      </c>
      <c r="H2912" s="26">
        <v>9.9</v>
      </c>
      <c r="I2912" s="26" t="s">
        <v>3</v>
      </c>
      <c r="J2912" s="26" t="s">
        <v>8968</v>
      </c>
      <c r="K2912" s="27">
        <v>40952</v>
      </c>
      <c r="L2912" s="27">
        <v>41039</v>
      </c>
      <c r="M2912" s="27"/>
      <c r="N2912" s="27">
        <v>41236</v>
      </c>
      <c r="O2912" s="26">
        <v>9.9</v>
      </c>
      <c r="P2912" s="26"/>
      <c r="Q2912" s="26"/>
    </row>
    <row r="2913" spans="1:17" x14ac:dyDescent="0.25">
      <c r="A2913" s="26">
        <v>3852</v>
      </c>
      <c r="B2913" s="26">
        <v>5348</v>
      </c>
      <c r="C2913" s="26" t="s">
        <v>0</v>
      </c>
      <c r="D2913" s="26" t="s">
        <v>9415</v>
      </c>
      <c r="E2913" s="28" t="s">
        <v>974</v>
      </c>
      <c r="F2913" s="28" t="s">
        <v>4224</v>
      </c>
      <c r="G2913" s="27">
        <v>40574</v>
      </c>
      <c r="H2913" s="26">
        <v>9.9</v>
      </c>
      <c r="I2913" s="26" t="s">
        <v>3</v>
      </c>
      <c r="J2913" s="26" t="s">
        <v>4225</v>
      </c>
      <c r="K2913" s="27">
        <v>40952</v>
      </c>
      <c r="L2913" s="27">
        <v>41039</v>
      </c>
      <c r="M2913" s="27"/>
      <c r="N2913" s="27">
        <v>41236</v>
      </c>
      <c r="O2913" s="26">
        <v>9.9</v>
      </c>
      <c r="P2913" s="26"/>
      <c r="Q2913" s="26"/>
    </row>
    <row r="2914" spans="1:17" x14ac:dyDescent="0.25">
      <c r="A2914" s="26">
        <v>3853</v>
      </c>
      <c r="B2914" s="26">
        <v>5349</v>
      </c>
      <c r="C2914" s="26" t="s">
        <v>0</v>
      </c>
      <c r="D2914" s="26" t="s">
        <v>9415</v>
      </c>
      <c r="E2914" s="28" t="s">
        <v>974</v>
      </c>
      <c r="F2914" s="28" t="s">
        <v>4227</v>
      </c>
      <c r="G2914" s="27">
        <v>40574</v>
      </c>
      <c r="H2914" s="26">
        <v>9.1999999999999993</v>
      </c>
      <c r="I2914" s="26" t="s">
        <v>3</v>
      </c>
      <c r="J2914" s="26" t="s">
        <v>8969</v>
      </c>
      <c r="K2914" s="27">
        <v>40952</v>
      </c>
      <c r="L2914" s="27">
        <v>40977</v>
      </c>
      <c r="M2914" s="27"/>
      <c r="N2914" s="27">
        <v>41076</v>
      </c>
      <c r="O2914" s="26">
        <v>9.1999999999999993</v>
      </c>
      <c r="P2914" s="26"/>
      <c r="Q2914" s="26"/>
    </row>
    <row r="2915" spans="1:17" x14ac:dyDescent="0.25">
      <c r="A2915" s="26">
        <v>3854</v>
      </c>
      <c r="B2915" s="26">
        <v>5350</v>
      </c>
      <c r="C2915" s="26" t="s">
        <v>0</v>
      </c>
      <c r="D2915" s="26" t="s">
        <v>9415</v>
      </c>
      <c r="E2915" s="28" t="s">
        <v>974</v>
      </c>
      <c r="F2915" s="28" t="s">
        <v>4228</v>
      </c>
      <c r="G2915" s="27">
        <v>40574</v>
      </c>
      <c r="H2915" s="26">
        <v>9.9</v>
      </c>
      <c r="I2915" s="26" t="s">
        <v>3</v>
      </c>
      <c r="J2915" s="26" t="s">
        <v>4229</v>
      </c>
      <c r="K2915" s="27">
        <v>40952</v>
      </c>
      <c r="L2915" s="27">
        <v>41039</v>
      </c>
      <c r="M2915" s="27"/>
      <c r="N2915" s="27">
        <v>41246</v>
      </c>
      <c r="O2915" s="26">
        <v>9.9</v>
      </c>
      <c r="P2915" s="26"/>
      <c r="Q2915" s="26"/>
    </row>
    <row r="2916" spans="1:17" x14ac:dyDescent="0.25">
      <c r="A2916" s="26">
        <v>3855</v>
      </c>
      <c r="B2916" s="26">
        <v>5351</v>
      </c>
      <c r="C2916" s="26" t="s">
        <v>0</v>
      </c>
      <c r="D2916" s="26" t="s">
        <v>9415</v>
      </c>
      <c r="E2916" s="28" t="s">
        <v>974</v>
      </c>
      <c r="F2916" s="28" t="s">
        <v>4230</v>
      </c>
      <c r="G2916" s="27">
        <v>40574</v>
      </c>
      <c r="H2916" s="26">
        <v>8.8800000000000008</v>
      </c>
      <c r="I2916" s="26" t="s">
        <v>3</v>
      </c>
      <c r="J2916" s="26" t="s">
        <v>8970</v>
      </c>
      <c r="K2916" s="27">
        <v>40952</v>
      </c>
      <c r="L2916" s="27">
        <v>40988</v>
      </c>
      <c r="M2916" s="27"/>
      <c r="N2916" s="27">
        <v>41129</v>
      </c>
      <c r="O2916" s="26">
        <v>8.8800000000000008</v>
      </c>
      <c r="P2916" s="26"/>
      <c r="Q2916" s="26"/>
    </row>
    <row r="2917" spans="1:17" x14ac:dyDescent="0.25">
      <c r="A2917" s="26">
        <v>3856</v>
      </c>
      <c r="B2917" s="26">
        <v>5352</v>
      </c>
      <c r="C2917" s="26" t="s">
        <v>0</v>
      </c>
      <c r="D2917" s="26" t="s">
        <v>9415</v>
      </c>
      <c r="E2917" s="28" t="s">
        <v>974</v>
      </c>
      <c r="F2917" s="28" t="s">
        <v>4261</v>
      </c>
      <c r="G2917" s="27">
        <v>40574</v>
      </c>
      <c r="H2917" s="26">
        <v>9.8000000000000007</v>
      </c>
      <c r="I2917" s="26" t="s">
        <v>3</v>
      </c>
      <c r="J2917" s="26" t="s">
        <v>8971</v>
      </c>
      <c r="K2917" s="27">
        <v>40954</v>
      </c>
      <c r="L2917" s="27">
        <v>40956</v>
      </c>
      <c r="M2917" s="27"/>
      <c r="N2917" s="27">
        <v>41044</v>
      </c>
      <c r="O2917" s="26">
        <v>9.8000000000000007</v>
      </c>
      <c r="P2917" s="26"/>
      <c r="Q2917" s="26"/>
    </row>
    <row r="2918" spans="1:17" x14ac:dyDescent="0.25">
      <c r="A2918" s="26">
        <v>3857</v>
      </c>
      <c r="B2918" s="26">
        <v>5353</v>
      </c>
      <c r="C2918" s="26" t="s">
        <v>0</v>
      </c>
      <c r="D2918" s="26" t="s">
        <v>9415</v>
      </c>
      <c r="E2918" s="28" t="s">
        <v>974</v>
      </c>
      <c r="F2918" s="28" t="s">
        <v>4262</v>
      </c>
      <c r="G2918" s="27">
        <v>40574</v>
      </c>
      <c r="H2918" s="26">
        <v>9.8699999999999992</v>
      </c>
      <c r="I2918" s="26" t="s">
        <v>3</v>
      </c>
      <c r="J2918" s="26" t="s">
        <v>3361</v>
      </c>
      <c r="K2918" s="27">
        <v>40952</v>
      </c>
      <c r="L2918" s="27">
        <v>41019</v>
      </c>
      <c r="M2918" s="27"/>
      <c r="N2918" s="27">
        <v>41120</v>
      </c>
      <c r="O2918" s="26">
        <v>9.8699999999999992</v>
      </c>
      <c r="P2918" s="26"/>
      <c r="Q2918" s="26"/>
    </row>
    <row r="2919" spans="1:17" x14ac:dyDescent="0.25">
      <c r="A2919" s="26">
        <v>3858</v>
      </c>
      <c r="B2919" s="26">
        <v>5354</v>
      </c>
      <c r="C2919" s="26" t="s">
        <v>0</v>
      </c>
      <c r="D2919" s="26" t="s">
        <v>9415</v>
      </c>
      <c r="E2919" s="28" t="s">
        <v>974</v>
      </c>
      <c r="F2919" s="28" t="s">
        <v>4263</v>
      </c>
      <c r="G2919" s="27">
        <v>40574</v>
      </c>
      <c r="H2919" s="26">
        <v>9.8699999999999992</v>
      </c>
      <c r="I2919" s="26" t="s">
        <v>3</v>
      </c>
      <c r="J2919" s="26" t="s">
        <v>3343</v>
      </c>
      <c r="K2919" s="27">
        <v>40952</v>
      </c>
      <c r="L2919" s="27">
        <v>40998</v>
      </c>
      <c r="M2919" s="27"/>
      <c r="N2919" s="27">
        <v>41075</v>
      </c>
      <c r="O2919" s="26">
        <v>9.8699999999999992</v>
      </c>
      <c r="P2919" s="26"/>
      <c r="Q2919" s="26"/>
    </row>
    <row r="2920" spans="1:17" x14ac:dyDescent="0.25">
      <c r="A2920" s="26">
        <v>3859</v>
      </c>
      <c r="B2920" s="26">
        <v>5355</v>
      </c>
      <c r="C2920" s="26" t="s">
        <v>0</v>
      </c>
      <c r="D2920" s="26" t="s">
        <v>9415</v>
      </c>
      <c r="E2920" s="28" t="s">
        <v>974</v>
      </c>
      <c r="F2920" s="28" t="s">
        <v>4264</v>
      </c>
      <c r="G2920" s="27">
        <v>40574</v>
      </c>
      <c r="H2920" s="26">
        <v>9.8699999999999992</v>
      </c>
      <c r="I2920" s="26" t="s">
        <v>3</v>
      </c>
      <c r="J2920" s="26" t="s">
        <v>3343</v>
      </c>
      <c r="K2920" s="27">
        <v>40952</v>
      </c>
      <c r="L2920" s="27">
        <v>40995</v>
      </c>
      <c r="M2920" s="27"/>
      <c r="N2920" s="27">
        <v>41128</v>
      </c>
      <c r="O2920" s="26">
        <v>9.8699999999999992</v>
      </c>
      <c r="P2920" s="26"/>
      <c r="Q2920" s="26"/>
    </row>
    <row r="2921" spans="1:17" x14ac:dyDescent="0.25">
      <c r="A2921" s="26">
        <v>3860</v>
      </c>
      <c r="B2921" s="26">
        <v>5356</v>
      </c>
      <c r="C2921" s="26" t="s">
        <v>0</v>
      </c>
      <c r="D2921" s="26" t="s">
        <v>9415</v>
      </c>
      <c r="E2921" s="28" t="s">
        <v>974</v>
      </c>
      <c r="F2921" s="28" t="s">
        <v>3672</v>
      </c>
      <c r="G2921" s="27">
        <v>40574</v>
      </c>
      <c r="H2921" s="26">
        <v>8.58</v>
      </c>
      <c r="I2921" s="26" t="s">
        <v>3</v>
      </c>
      <c r="J2921" s="26" t="s">
        <v>4265</v>
      </c>
      <c r="K2921" s="27">
        <v>40952</v>
      </c>
      <c r="L2921" s="27">
        <v>40955</v>
      </c>
      <c r="M2921" s="27"/>
      <c r="N2921" s="27">
        <v>41060</v>
      </c>
      <c r="O2921" s="26">
        <v>8.58</v>
      </c>
      <c r="P2921" s="26"/>
      <c r="Q2921" s="26"/>
    </row>
    <row r="2922" spans="1:17" x14ac:dyDescent="0.25">
      <c r="A2922" s="26">
        <v>3861</v>
      </c>
      <c r="B2922" s="26">
        <v>5357</v>
      </c>
      <c r="C2922" s="26" t="s">
        <v>0</v>
      </c>
      <c r="D2922" s="26" t="s">
        <v>9415</v>
      </c>
      <c r="E2922" s="28" t="s">
        <v>974</v>
      </c>
      <c r="F2922" s="28" t="s">
        <v>2835</v>
      </c>
      <c r="G2922" s="27">
        <v>40574</v>
      </c>
      <c r="H2922" s="26">
        <v>10</v>
      </c>
      <c r="I2922" s="26" t="s">
        <v>3</v>
      </c>
      <c r="J2922" s="26" t="s">
        <v>2836</v>
      </c>
      <c r="K2922" s="27">
        <v>40952</v>
      </c>
      <c r="L2922" s="27">
        <v>41039</v>
      </c>
      <c r="M2922" s="27"/>
      <c r="N2922" s="27">
        <v>41183</v>
      </c>
      <c r="O2922" s="26">
        <v>10</v>
      </c>
      <c r="P2922" s="26"/>
      <c r="Q2922" s="26"/>
    </row>
    <row r="2923" spans="1:17" x14ac:dyDescent="0.25">
      <c r="A2923" s="26">
        <v>3862</v>
      </c>
      <c r="B2923" s="26">
        <v>5358</v>
      </c>
      <c r="C2923" s="26" t="s">
        <v>0</v>
      </c>
      <c r="D2923" s="26" t="s">
        <v>9415</v>
      </c>
      <c r="E2923" s="28" t="s">
        <v>974</v>
      </c>
      <c r="F2923" s="28" t="s">
        <v>2675</v>
      </c>
      <c r="G2923" s="27">
        <v>40574</v>
      </c>
      <c r="H2923" s="26">
        <v>9.8699999999999992</v>
      </c>
      <c r="I2923" s="26" t="s">
        <v>3</v>
      </c>
      <c r="J2923" s="26" t="s">
        <v>4266</v>
      </c>
      <c r="K2923" s="27">
        <v>40984</v>
      </c>
      <c r="L2923" s="27">
        <v>41016</v>
      </c>
      <c r="M2923" s="27"/>
      <c r="N2923" s="27">
        <v>41080</v>
      </c>
      <c r="O2923" s="26">
        <v>9.8699999999999992</v>
      </c>
      <c r="P2923" s="26"/>
      <c r="Q2923" s="26"/>
    </row>
    <row r="2924" spans="1:17" x14ac:dyDescent="0.25">
      <c r="A2924" s="26">
        <v>3863</v>
      </c>
      <c r="B2924" s="26">
        <v>5359</v>
      </c>
      <c r="C2924" s="26" t="s">
        <v>0</v>
      </c>
      <c r="D2924" s="26" t="s">
        <v>9415</v>
      </c>
      <c r="E2924" s="28" t="s">
        <v>974</v>
      </c>
      <c r="F2924" s="28" t="s">
        <v>4267</v>
      </c>
      <c r="G2924" s="27">
        <v>40574</v>
      </c>
      <c r="H2924" s="26">
        <v>10</v>
      </c>
      <c r="I2924" s="26" t="s">
        <v>3</v>
      </c>
      <c r="J2924" s="26" t="s">
        <v>8972</v>
      </c>
      <c r="K2924" s="27">
        <v>40959</v>
      </c>
      <c r="L2924" s="27">
        <v>41047</v>
      </c>
      <c r="M2924" s="27"/>
      <c r="N2924" s="27">
        <v>41239</v>
      </c>
      <c r="O2924" s="26">
        <v>10</v>
      </c>
      <c r="P2924" s="26"/>
      <c r="Q2924" s="26"/>
    </row>
    <row r="2925" spans="1:17" x14ac:dyDescent="0.25">
      <c r="A2925" s="26">
        <v>3864</v>
      </c>
      <c r="B2925" s="26">
        <v>5360</v>
      </c>
      <c r="C2925" s="26" t="s">
        <v>0</v>
      </c>
      <c r="D2925" s="26" t="s">
        <v>9415</v>
      </c>
      <c r="E2925" s="28" t="s">
        <v>974</v>
      </c>
      <c r="F2925" s="28" t="s">
        <v>4268</v>
      </c>
      <c r="G2925" s="27">
        <v>40574</v>
      </c>
      <c r="H2925" s="26">
        <v>10</v>
      </c>
      <c r="I2925" s="26" t="s">
        <v>3</v>
      </c>
      <c r="J2925" s="26" t="s">
        <v>4099</v>
      </c>
      <c r="K2925" s="27">
        <v>40959</v>
      </c>
      <c r="L2925" s="27">
        <v>41008</v>
      </c>
      <c r="M2925" s="27"/>
      <c r="N2925" s="27">
        <v>41106</v>
      </c>
      <c r="O2925" s="26">
        <v>10</v>
      </c>
      <c r="P2925" s="26"/>
      <c r="Q2925" s="26"/>
    </row>
    <row r="2926" spans="1:17" x14ac:dyDescent="0.25">
      <c r="A2926" s="26">
        <v>3865</v>
      </c>
      <c r="B2926" s="26">
        <v>5361</v>
      </c>
      <c r="C2926" s="26" t="s">
        <v>0</v>
      </c>
      <c r="D2926" s="26" t="s">
        <v>9415</v>
      </c>
      <c r="E2926" s="28" t="s">
        <v>974</v>
      </c>
      <c r="F2926" s="28" t="s">
        <v>4248</v>
      </c>
      <c r="G2926" s="27">
        <v>40574</v>
      </c>
      <c r="H2926" s="26">
        <v>6.63</v>
      </c>
      <c r="I2926" s="26" t="s">
        <v>3</v>
      </c>
      <c r="J2926" s="26" t="s">
        <v>8973</v>
      </c>
      <c r="K2926" s="27">
        <v>40959</v>
      </c>
      <c r="L2926" s="27">
        <v>41047</v>
      </c>
      <c r="M2926" s="27"/>
      <c r="N2926" s="27">
        <v>41205</v>
      </c>
      <c r="O2926" s="26">
        <v>6.63</v>
      </c>
      <c r="P2926" s="26"/>
      <c r="Q2926" s="26"/>
    </row>
    <row r="2927" spans="1:17" x14ac:dyDescent="0.25">
      <c r="A2927" s="26">
        <v>3866</v>
      </c>
      <c r="B2927" s="26">
        <v>5362</v>
      </c>
      <c r="C2927" s="26" t="s">
        <v>0</v>
      </c>
      <c r="D2927" s="26" t="s">
        <v>9415</v>
      </c>
      <c r="E2927" s="28" t="s">
        <v>974</v>
      </c>
      <c r="F2927" s="28" t="s">
        <v>4249</v>
      </c>
      <c r="G2927" s="27">
        <v>40574</v>
      </c>
      <c r="H2927" s="26">
        <v>4.83</v>
      </c>
      <c r="I2927" s="26" t="s">
        <v>3</v>
      </c>
      <c r="J2927" s="26" t="s">
        <v>3361</v>
      </c>
      <c r="K2927" s="27">
        <v>41001</v>
      </c>
      <c r="L2927" s="27">
        <v>41085</v>
      </c>
      <c r="M2927" s="27"/>
      <c r="N2927" s="27">
        <v>41187</v>
      </c>
      <c r="O2927" s="26">
        <v>4.83</v>
      </c>
      <c r="P2927" s="26"/>
      <c r="Q2927" s="26"/>
    </row>
    <row r="2928" spans="1:17" x14ac:dyDescent="0.25">
      <c r="A2928" s="26">
        <v>3867</v>
      </c>
      <c r="B2928" s="26">
        <v>5363</v>
      </c>
      <c r="C2928" s="26" t="s">
        <v>0</v>
      </c>
      <c r="D2928" s="26" t="s">
        <v>9415</v>
      </c>
      <c r="E2928" s="28" t="s">
        <v>974</v>
      </c>
      <c r="F2928" s="28" t="s">
        <v>4250</v>
      </c>
      <c r="G2928" s="27">
        <v>40574</v>
      </c>
      <c r="H2928" s="26">
        <v>4.93</v>
      </c>
      <c r="I2928" s="26" t="s">
        <v>3</v>
      </c>
      <c r="J2928" s="26" t="s">
        <v>8974</v>
      </c>
      <c r="K2928" s="27">
        <v>40954</v>
      </c>
      <c r="L2928" s="27">
        <v>41036</v>
      </c>
      <c r="M2928" s="27"/>
      <c r="N2928" s="27">
        <v>41088</v>
      </c>
      <c r="O2928" s="26">
        <v>4.93</v>
      </c>
      <c r="P2928" s="26"/>
      <c r="Q2928" s="26"/>
    </row>
    <row r="2929" spans="1:17" x14ac:dyDescent="0.25">
      <c r="A2929" s="26">
        <v>3868</v>
      </c>
      <c r="B2929" s="26">
        <v>5364</v>
      </c>
      <c r="C2929" s="26" t="s">
        <v>0</v>
      </c>
      <c r="D2929" s="26" t="s">
        <v>9415</v>
      </c>
      <c r="E2929" s="28" t="s">
        <v>974</v>
      </c>
      <c r="F2929" s="28" t="s">
        <v>4251</v>
      </c>
      <c r="G2929" s="27">
        <v>40574</v>
      </c>
      <c r="H2929" s="26">
        <v>9.84</v>
      </c>
      <c r="I2929" s="26" t="s">
        <v>3</v>
      </c>
      <c r="J2929" s="26" t="s">
        <v>2836</v>
      </c>
      <c r="K2929" s="27">
        <v>40984</v>
      </c>
      <c r="L2929" s="27">
        <v>40996</v>
      </c>
      <c r="M2929" s="27"/>
      <c r="N2929" s="27">
        <v>41093</v>
      </c>
      <c r="O2929" s="26">
        <v>9.84</v>
      </c>
      <c r="P2929" s="26"/>
      <c r="Q2929" s="26"/>
    </row>
    <row r="2930" spans="1:17" x14ac:dyDescent="0.25">
      <c r="A2930" s="26">
        <v>3869</v>
      </c>
      <c r="B2930" s="26">
        <v>5365</v>
      </c>
      <c r="C2930" s="26" t="s">
        <v>0</v>
      </c>
      <c r="D2930" s="26" t="s">
        <v>9415</v>
      </c>
      <c r="E2930" s="28" t="s">
        <v>974</v>
      </c>
      <c r="F2930" s="28" t="s">
        <v>4231</v>
      </c>
      <c r="G2930" s="27">
        <v>40574</v>
      </c>
      <c r="H2930" s="26">
        <v>9.1199999999999992</v>
      </c>
      <c r="I2930" s="26" t="s">
        <v>3</v>
      </c>
      <c r="J2930" s="26" t="s">
        <v>8975</v>
      </c>
      <c r="K2930" s="27">
        <v>40959</v>
      </c>
      <c r="L2930" s="27">
        <v>41017</v>
      </c>
      <c r="M2930" s="27"/>
      <c r="N2930" s="27">
        <v>41061</v>
      </c>
      <c r="O2930" s="26">
        <v>9.1199999999999992</v>
      </c>
      <c r="P2930" s="26"/>
      <c r="Q2930" s="26"/>
    </row>
    <row r="2931" spans="1:17" x14ac:dyDescent="0.25">
      <c r="A2931" s="26">
        <v>3870</v>
      </c>
      <c r="B2931" s="26">
        <v>5366</v>
      </c>
      <c r="C2931" s="26" t="s">
        <v>0</v>
      </c>
      <c r="D2931" s="26" t="s">
        <v>9415</v>
      </c>
      <c r="E2931" s="28" t="s">
        <v>974</v>
      </c>
      <c r="F2931" s="28" t="s">
        <v>4232</v>
      </c>
      <c r="G2931" s="27">
        <v>40574</v>
      </c>
      <c r="H2931" s="26">
        <v>9.89</v>
      </c>
      <c r="I2931" s="26" t="s">
        <v>3</v>
      </c>
      <c r="J2931" s="26" t="s">
        <v>8976</v>
      </c>
      <c r="K2931" s="27">
        <v>40959</v>
      </c>
      <c r="L2931" s="27">
        <v>41022</v>
      </c>
      <c r="M2931" s="27"/>
      <c r="N2931" s="27">
        <v>41074</v>
      </c>
      <c r="O2931" s="26">
        <v>9.89</v>
      </c>
      <c r="P2931" s="26"/>
      <c r="Q2931" s="26"/>
    </row>
    <row r="2932" spans="1:17" x14ac:dyDescent="0.25">
      <c r="A2932" s="26">
        <v>3871</v>
      </c>
      <c r="B2932" s="26">
        <v>5367</v>
      </c>
      <c r="C2932" s="26" t="s">
        <v>0</v>
      </c>
      <c r="D2932" s="26" t="s">
        <v>9415</v>
      </c>
      <c r="E2932" s="28" t="s">
        <v>974</v>
      </c>
      <c r="F2932" s="28" t="s">
        <v>4233</v>
      </c>
      <c r="G2932" s="27">
        <v>40574</v>
      </c>
      <c r="H2932" s="26">
        <v>7</v>
      </c>
      <c r="I2932" s="26" t="s">
        <v>3</v>
      </c>
      <c r="J2932" s="26" t="s">
        <v>4234</v>
      </c>
      <c r="K2932" s="27">
        <v>40959</v>
      </c>
      <c r="L2932" s="27">
        <v>41046</v>
      </c>
      <c r="M2932" s="27"/>
      <c r="N2932" s="27">
        <v>41089</v>
      </c>
      <c r="O2932" s="26">
        <v>7</v>
      </c>
      <c r="P2932" s="26"/>
      <c r="Q2932" s="26"/>
    </row>
    <row r="2933" spans="1:17" x14ac:dyDescent="0.25">
      <c r="A2933" s="26">
        <v>3872</v>
      </c>
      <c r="B2933" s="26">
        <v>5368</v>
      </c>
      <c r="C2933" s="26" t="s">
        <v>0</v>
      </c>
      <c r="D2933" s="26" t="s">
        <v>9415</v>
      </c>
      <c r="E2933" s="28" t="s">
        <v>974</v>
      </c>
      <c r="F2933" s="28" t="s">
        <v>4235</v>
      </c>
      <c r="G2933" s="27">
        <v>40574</v>
      </c>
      <c r="H2933" s="26">
        <v>5.99</v>
      </c>
      <c r="I2933" s="26" t="s">
        <v>3</v>
      </c>
      <c r="J2933" s="26" t="s">
        <v>8960</v>
      </c>
      <c r="K2933" s="27">
        <v>40959</v>
      </c>
      <c r="L2933" s="27">
        <v>41040</v>
      </c>
      <c r="M2933" s="27"/>
      <c r="N2933" s="27">
        <v>41121</v>
      </c>
      <c r="O2933" s="26">
        <v>5.99</v>
      </c>
      <c r="P2933" s="26"/>
      <c r="Q2933" s="26"/>
    </row>
    <row r="2934" spans="1:17" x14ac:dyDescent="0.25">
      <c r="A2934" s="26">
        <v>3873</v>
      </c>
      <c r="B2934" s="26">
        <v>5369</v>
      </c>
      <c r="C2934" s="26" t="s">
        <v>0</v>
      </c>
      <c r="D2934" s="26" t="s">
        <v>9415</v>
      </c>
      <c r="E2934" s="28" t="s">
        <v>974</v>
      </c>
      <c r="F2934" s="28" t="s">
        <v>4236</v>
      </c>
      <c r="G2934" s="27">
        <v>40574</v>
      </c>
      <c r="H2934" s="26">
        <v>9.6</v>
      </c>
      <c r="I2934" s="26" t="s">
        <v>3</v>
      </c>
      <c r="J2934" s="26" t="s">
        <v>3290</v>
      </c>
      <c r="K2934" s="27">
        <v>40969</v>
      </c>
      <c r="L2934" s="27">
        <v>41005</v>
      </c>
      <c r="M2934" s="27"/>
      <c r="N2934" s="27">
        <v>41096</v>
      </c>
      <c r="O2934" s="26">
        <v>9.6</v>
      </c>
      <c r="P2934" s="26"/>
      <c r="Q2934" s="26"/>
    </row>
    <row r="2935" spans="1:17" x14ac:dyDescent="0.25">
      <c r="A2935" s="26">
        <v>3874</v>
      </c>
      <c r="B2935" s="26">
        <v>5370</v>
      </c>
      <c r="C2935" s="26" t="s">
        <v>0</v>
      </c>
      <c r="D2935" s="26" t="s">
        <v>9415</v>
      </c>
      <c r="E2935" s="28" t="s">
        <v>974</v>
      </c>
      <c r="F2935" s="28" t="s">
        <v>4237</v>
      </c>
      <c r="G2935" s="27">
        <v>40574</v>
      </c>
      <c r="H2935" s="26">
        <v>9.43</v>
      </c>
      <c r="I2935" s="26" t="s">
        <v>3</v>
      </c>
      <c r="J2935" s="26" t="s">
        <v>8961</v>
      </c>
      <c r="K2935" s="27">
        <v>40980</v>
      </c>
      <c r="L2935" s="27">
        <v>41067</v>
      </c>
      <c r="M2935" s="27"/>
      <c r="N2935" s="27">
        <v>41166</v>
      </c>
      <c r="O2935" s="26">
        <v>9.43</v>
      </c>
      <c r="P2935" s="26"/>
      <c r="Q2935" s="26"/>
    </row>
    <row r="2936" spans="1:17" x14ac:dyDescent="0.25">
      <c r="A2936" s="26">
        <v>3875</v>
      </c>
      <c r="B2936" s="26">
        <v>5371</v>
      </c>
      <c r="C2936" s="26" t="s">
        <v>0</v>
      </c>
      <c r="D2936" s="26" t="s">
        <v>9415</v>
      </c>
      <c r="E2936" s="28" t="s">
        <v>974</v>
      </c>
      <c r="F2936" s="28" t="s">
        <v>4238</v>
      </c>
      <c r="G2936" s="27">
        <v>40574</v>
      </c>
      <c r="H2936" s="26">
        <v>9.94</v>
      </c>
      <c r="I2936" s="26" t="s">
        <v>3</v>
      </c>
      <c r="J2936" s="26" t="s">
        <v>8962</v>
      </c>
      <c r="K2936" s="27">
        <v>40959</v>
      </c>
      <c r="L2936" s="27">
        <v>41044</v>
      </c>
      <c r="M2936" s="27"/>
      <c r="N2936" s="27">
        <v>41242</v>
      </c>
      <c r="O2936" s="26">
        <v>9.94</v>
      </c>
      <c r="P2936" s="26"/>
      <c r="Q2936" s="26"/>
    </row>
    <row r="2937" spans="1:17" x14ac:dyDescent="0.25">
      <c r="A2937" s="26">
        <v>3876</v>
      </c>
      <c r="B2937" s="26">
        <v>5372</v>
      </c>
      <c r="C2937" s="26" t="s">
        <v>0</v>
      </c>
      <c r="D2937" s="26" t="s">
        <v>9415</v>
      </c>
      <c r="E2937" s="28" t="s">
        <v>974</v>
      </c>
      <c r="F2937" s="28" t="s">
        <v>4239</v>
      </c>
      <c r="G2937" s="27">
        <v>40574</v>
      </c>
      <c r="H2937" s="26">
        <v>9.99</v>
      </c>
      <c r="I2937" s="26" t="s">
        <v>3</v>
      </c>
      <c r="J2937" s="26" t="s">
        <v>8963</v>
      </c>
      <c r="K2937" s="27">
        <v>40959</v>
      </c>
      <c r="L2937" s="27">
        <v>41044</v>
      </c>
      <c r="M2937" s="27"/>
      <c r="N2937" s="27">
        <v>41103</v>
      </c>
      <c r="O2937" s="26">
        <v>9.99</v>
      </c>
      <c r="P2937" s="26"/>
      <c r="Q2937" s="26"/>
    </row>
    <row r="2938" spans="1:17" x14ac:dyDescent="0.25">
      <c r="A2938" s="26">
        <v>3877</v>
      </c>
      <c r="B2938" s="26">
        <v>5373</v>
      </c>
      <c r="C2938" s="26" t="s">
        <v>0</v>
      </c>
      <c r="D2938" s="26" t="s">
        <v>9415</v>
      </c>
      <c r="E2938" s="28" t="s">
        <v>974</v>
      </c>
      <c r="F2938" s="28" t="s">
        <v>3955</v>
      </c>
      <c r="G2938" s="27">
        <v>40574</v>
      </c>
      <c r="H2938" s="26">
        <v>9.8699999999999992</v>
      </c>
      <c r="I2938" s="26" t="s">
        <v>3</v>
      </c>
      <c r="J2938" s="26" t="s">
        <v>2039</v>
      </c>
      <c r="K2938" s="27">
        <v>40961</v>
      </c>
      <c r="L2938" s="27">
        <v>41050</v>
      </c>
      <c r="M2938" s="27"/>
      <c r="N2938" s="27">
        <v>41114</v>
      </c>
      <c r="O2938" s="26">
        <v>9.8699999999999992</v>
      </c>
      <c r="P2938" s="26"/>
      <c r="Q2938" s="26"/>
    </row>
    <row r="2939" spans="1:17" x14ac:dyDescent="0.25">
      <c r="A2939" s="26">
        <v>3878</v>
      </c>
      <c r="B2939" s="26">
        <v>5374</v>
      </c>
      <c r="C2939" s="26" t="s">
        <v>0</v>
      </c>
      <c r="D2939" s="26" t="s">
        <v>9416</v>
      </c>
      <c r="E2939" s="28" t="s">
        <v>974</v>
      </c>
      <c r="F2939" s="28" t="s">
        <v>4240</v>
      </c>
      <c r="G2939" s="27">
        <v>40574</v>
      </c>
      <c r="H2939" s="26">
        <v>9.8000000000000007</v>
      </c>
      <c r="I2939" s="26" t="s">
        <v>3</v>
      </c>
      <c r="J2939" s="26" t="s">
        <v>4241</v>
      </c>
      <c r="K2939" s="27">
        <v>40667</v>
      </c>
      <c r="L2939" s="27">
        <v>40758</v>
      </c>
      <c r="M2939" s="27"/>
      <c r="N2939" s="27">
        <v>41040</v>
      </c>
      <c r="O2939" s="26">
        <v>9.8000000000000007</v>
      </c>
      <c r="P2939" s="26"/>
      <c r="Q2939" s="26"/>
    </row>
    <row r="2940" spans="1:17" x14ac:dyDescent="0.25">
      <c r="A2940" s="26">
        <v>3879</v>
      </c>
      <c r="B2940" s="26">
        <v>5375</v>
      </c>
      <c r="C2940" s="26" t="s">
        <v>0</v>
      </c>
      <c r="D2940" s="26" t="s">
        <v>9416</v>
      </c>
      <c r="E2940" s="28" t="s">
        <v>974</v>
      </c>
      <c r="F2940" s="28" t="s">
        <v>4242</v>
      </c>
      <c r="G2940" s="27">
        <v>40574</v>
      </c>
      <c r="H2940" s="26">
        <v>9.84</v>
      </c>
      <c r="I2940" s="26" t="s">
        <v>3</v>
      </c>
      <c r="J2940" s="26" t="s">
        <v>4241</v>
      </c>
      <c r="K2940" s="27">
        <v>40682</v>
      </c>
      <c r="L2940" s="27">
        <v>40759</v>
      </c>
      <c r="M2940" s="27"/>
      <c r="N2940" s="27">
        <v>41096</v>
      </c>
      <c r="O2940" s="26">
        <v>9.84</v>
      </c>
      <c r="P2940" s="26"/>
      <c r="Q2940" s="26"/>
    </row>
    <row r="2941" spans="1:17" x14ac:dyDescent="0.25">
      <c r="A2941" s="26">
        <v>3880</v>
      </c>
      <c r="B2941" s="26">
        <v>5376</v>
      </c>
      <c r="C2941" s="26" t="s">
        <v>0</v>
      </c>
      <c r="D2941" s="26" t="s">
        <v>9416</v>
      </c>
      <c r="E2941" s="28" t="s">
        <v>974</v>
      </c>
      <c r="F2941" s="28" t="s">
        <v>4243</v>
      </c>
      <c r="G2941" s="27">
        <v>40574</v>
      </c>
      <c r="H2941" s="26">
        <v>9.75</v>
      </c>
      <c r="I2941" s="26" t="s">
        <v>3</v>
      </c>
      <c r="J2941" s="26" t="s">
        <v>4241</v>
      </c>
      <c r="K2941" s="27">
        <v>40667</v>
      </c>
      <c r="L2941" s="27">
        <v>40759</v>
      </c>
      <c r="M2941" s="27"/>
      <c r="N2941" s="27">
        <v>41096</v>
      </c>
      <c r="O2941" s="26">
        <v>9.75</v>
      </c>
      <c r="P2941" s="26"/>
      <c r="Q2941" s="26"/>
    </row>
    <row r="2942" spans="1:17" x14ac:dyDescent="0.25">
      <c r="A2942" s="26">
        <v>3881</v>
      </c>
      <c r="B2942" s="26">
        <v>5377</v>
      </c>
      <c r="C2942" s="26" t="s">
        <v>0</v>
      </c>
      <c r="D2942" s="26" t="s">
        <v>9416</v>
      </c>
      <c r="E2942" s="28" t="s">
        <v>974</v>
      </c>
      <c r="F2942" s="28" t="s">
        <v>4244</v>
      </c>
      <c r="G2942" s="27">
        <v>40574</v>
      </c>
      <c r="H2942" s="26">
        <v>2.8</v>
      </c>
      <c r="I2942" s="26" t="s">
        <v>3</v>
      </c>
      <c r="J2942" s="26" t="s">
        <v>4245</v>
      </c>
      <c r="K2942" s="27">
        <v>40688</v>
      </c>
      <c r="L2942" s="27">
        <v>40780</v>
      </c>
      <c r="M2942" s="27"/>
      <c r="N2942" s="27">
        <v>40979</v>
      </c>
      <c r="O2942" s="26">
        <v>2.8</v>
      </c>
      <c r="P2942" s="26"/>
      <c r="Q2942" s="26"/>
    </row>
    <row r="2943" spans="1:17" x14ac:dyDescent="0.25">
      <c r="A2943" s="26">
        <v>3882</v>
      </c>
      <c r="B2943" s="26">
        <v>5378</v>
      </c>
      <c r="C2943" s="26" t="s">
        <v>0</v>
      </c>
      <c r="D2943" s="26" t="s">
        <v>9416</v>
      </c>
      <c r="E2943" s="28" t="s">
        <v>974</v>
      </c>
      <c r="F2943" s="28" t="s">
        <v>4244</v>
      </c>
      <c r="G2943" s="27">
        <v>40574</v>
      </c>
      <c r="H2943" s="26">
        <v>2.8</v>
      </c>
      <c r="I2943" s="26" t="s">
        <v>3</v>
      </c>
      <c r="J2943" s="26" t="s">
        <v>4245</v>
      </c>
      <c r="K2943" s="27">
        <v>40688</v>
      </c>
      <c r="L2943" s="27">
        <v>40780</v>
      </c>
      <c r="M2943" s="27"/>
      <c r="N2943" s="27">
        <v>40979</v>
      </c>
      <c r="O2943" s="26">
        <v>2.8</v>
      </c>
      <c r="P2943" s="26"/>
      <c r="Q2943" s="26"/>
    </row>
    <row r="2944" spans="1:17" x14ac:dyDescent="0.25">
      <c r="A2944" s="26">
        <v>3883</v>
      </c>
      <c r="B2944" s="26">
        <v>5379</v>
      </c>
      <c r="C2944" s="26" t="s">
        <v>0</v>
      </c>
      <c r="D2944" s="26" t="s">
        <v>9416</v>
      </c>
      <c r="E2944" s="28" t="s">
        <v>974</v>
      </c>
      <c r="F2944" s="28" t="s">
        <v>4252</v>
      </c>
      <c r="G2944" s="27">
        <v>40574</v>
      </c>
      <c r="H2944" s="26">
        <v>9.8699999999999992</v>
      </c>
      <c r="I2944" s="26" t="s">
        <v>3</v>
      </c>
      <c r="J2944" s="26" t="s">
        <v>4253</v>
      </c>
      <c r="K2944" s="27">
        <v>40688</v>
      </c>
      <c r="L2944" s="27">
        <v>40778</v>
      </c>
      <c r="M2944" s="27"/>
      <c r="N2944" s="27">
        <v>40948</v>
      </c>
      <c r="O2944" s="26">
        <v>9.8699999999999992</v>
      </c>
      <c r="P2944" s="26"/>
      <c r="Q2944" s="26"/>
    </row>
    <row r="2945" spans="1:17" x14ac:dyDescent="0.25">
      <c r="A2945" s="26">
        <v>3884</v>
      </c>
      <c r="B2945" s="26">
        <v>5380</v>
      </c>
      <c r="C2945" s="26" t="s">
        <v>0</v>
      </c>
      <c r="D2945" s="26" t="s">
        <v>9416</v>
      </c>
      <c r="E2945" s="28" t="s">
        <v>974</v>
      </c>
      <c r="F2945" s="28" t="s">
        <v>4254</v>
      </c>
      <c r="G2945" s="27">
        <v>40574</v>
      </c>
      <c r="H2945" s="26">
        <v>9.44</v>
      </c>
      <c r="I2945" s="26" t="s">
        <v>3</v>
      </c>
      <c r="J2945" s="26" t="s">
        <v>4255</v>
      </c>
      <c r="K2945" s="27">
        <v>40646</v>
      </c>
      <c r="L2945" s="27">
        <v>40648</v>
      </c>
      <c r="M2945" s="27"/>
      <c r="N2945" s="27">
        <v>40680</v>
      </c>
      <c r="O2945" s="26">
        <v>9.4350000000000005</v>
      </c>
      <c r="P2945" s="26"/>
      <c r="Q2945" s="26"/>
    </row>
    <row r="2946" spans="1:17" x14ac:dyDescent="0.25">
      <c r="A2946" s="26">
        <v>3885</v>
      </c>
      <c r="B2946" s="26">
        <v>5381</v>
      </c>
      <c r="C2946" s="26" t="s">
        <v>0</v>
      </c>
      <c r="D2946" s="26" t="s">
        <v>9416</v>
      </c>
      <c r="E2946" s="28" t="s">
        <v>974</v>
      </c>
      <c r="F2946" s="28" t="s">
        <v>4256</v>
      </c>
      <c r="G2946" s="27">
        <v>40574</v>
      </c>
      <c r="H2946" s="26">
        <v>9.8000000000000007</v>
      </c>
      <c r="I2946" s="26" t="s">
        <v>3</v>
      </c>
      <c r="J2946" s="26" t="s">
        <v>4257</v>
      </c>
      <c r="K2946" s="27">
        <v>40688</v>
      </c>
      <c r="L2946" s="27">
        <v>40739</v>
      </c>
      <c r="M2946" s="27"/>
      <c r="N2946" s="27">
        <v>40827</v>
      </c>
      <c r="O2946" s="26">
        <v>9.8000000000000007</v>
      </c>
      <c r="P2946" s="26"/>
      <c r="Q2946" s="26"/>
    </row>
    <row r="2947" spans="1:17" x14ac:dyDescent="0.25">
      <c r="A2947" s="26">
        <v>3886</v>
      </c>
      <c r="B2947" s="26">
        <v>5382</v>
      </c>
      <c r="C2947" s="26" t="s">
        <v>0</v>
      </c>
      <c r="D2947" s="26" t="s">
        <v>9416</v>
      </c>
      <c r="E2947" s="28" t="s">
        <v>974</v>
      </c>
      <c r="F2947" s="28" t="s">
        <v>4258</v>
      </c>
      <c r="G2947" s="27">
        <v>40574</v>
      </c>
      <c r="H2947" s="26">
        <v>7.05</v>
      </c>
      <c r="I2947" s="26" t="s">
        <v>3</v>
      </c>
      <c r="J2947" s="26" t="s">
        <v>4259</v>
      </c>
      <c r="K2947" s="27">
        <v>40688</v>
      </c>
      <c r="L2947" s="27">
        <v>40765</v>
      </c>
      <c r="M2947" s="27"/>
      <c r="N2947" s="27">
        <v>41009</v>
      </c>
      <c r="O2947" s="26">
        <v>7.05</v>
      </c>
      <c r="P2947" s="26"/>
      <c r="Q2947" s="26"/>
    </row>
    <row r="2948" spans="1:17" x14ac:dyDescent="0.25">
      <c r="A2948" s="26">
        <v>3888</v>
      </c>
      <c r="B2948" s="26">
        <v>276</v>
      </c>
      <c r="C2948" s="26" t="s">
        <v>0</v>
      </c>
      <c r="D2948" s="26" t="s">
        <v>9417</v>
      </c>
      <c r="E2948" s="28" t="s">
        <v>974</v>
      </c>
      <c r="F2948" s="28" t="s">
        <v>4270</v>
      </c>
      <c r="G2948" s="27">
        <v>40575</v>
      </c>
      <c r="H2948" s="26">
        <v>9.8699999999999992</v>
      </c>
      <c r="I2948" s="26" t="s">
        <v>3</v>
      </c>
      <c r="J2948" s="26" t="s">
        <v>4271</v>
      </c>
      <c r="K2948" s="27"/>
      <c r="L2948" s="27"/>
      <c r="M2948" s="27"/>
      <c r="N2948" s="27"/>
      <c r="O2948" s="26"/>
      <c r="P2948" s="26" t="s">
        <v>8174</v>
      </c>
      <c r="Q2948" s="26"/>
    </row>
    <row r="2949" spans="1:17" x14ac:dyDescent="0.25">
      <c r="A2949" s="26">
        <v>3889</v>
      </c>
      <c r="B2949" s="26">
        <v>6014</v>
      </c>
      <c r="C2949" s="26" t="s">
        <v>0</v>
      </c>
      <c r="D2949" s="26" t="s">
        <v>9416</v>
      </c>
      <c r="E2949" s="28" t="s">
        <v>974</v>
      </c>
      <c r="F2949" s="28" t="s">
        <v>4282</v>
      </c>
      <c r="G2949" s="27">
        <v>40575</v>
      </c>
      <c r="H2949" s="26">
        <v>9.9</v>
      </c>
      <c r="I2949" s="26" t="s">
        <v>3</v>
      </c>
      <c r="J2949" s="26" t="s">
        <v>4283</v>
      </c>
      <c r="K2949" s="27">
        <v>40693</v>
      </c>
      <c r="L2949" s="27">
        <v>40743</v>
      </c>
      <c r="M2949" s="27"/>
      <c r="N2949" s="27"/>
      <c r="O2949" s="26"/>
      <c r="P2949" s="26"/>
      <c r="Q2949" s="26"/>
    </row>
    <row r="2950" spans="1:17" x14ac:dyDescent="0.25">
      <c r="A2950" s="26">
        <v>3890</v>
      </c>
      <c r="B2950" s="26">
        <v>278</v>
      </c>
      <c r="C2950" s="26" t="s">
        <v>0</v>
      </c>
      <c r="D2950" s="26" t="s">
        <v>9417</v>
      </c>
      <c r="E2950" s="28" t="s">
        <v>974</v>
      </c>
      <c r="F2950" s="28" t="s">
        <v>4274</v>
      </c>
      <c r="G2950" s="27">
        <v>40575</v>
      </c>
      <c r="H2950" s="26">
        <v>9.9</v>
      </c>
      <c r="I2950" s="26" t="s">
        <v>3</v>
      </c>
      <c r="J2950" s="26" t="s">
        <v>2852</v>
      </c>
      <c r="K2950" s="27">
        <v>42529</v>
      </c>
      <c r="L2950" s="27"/>
      <c r="M2950" s="27"/>
      <c r="N2950" s="27"/>
      <c r="O2950" s="26"/>
      <c r="P2950" s="26" t="s">
        <v>8802</v>
      </c>
      <c r="Q2950" s="26">
        <v>9.9</v>
      </c>
    </row>
    <row r="2951" spans="1:17" x14ac:dyDescent="0.25">
      <c r="A2951" s="26">
        <v>3891</v>
      </c>
      <c r="B2951" s="26">
        <v>279</v>
      </c>
      <c r="C2951" s="26" t="s">
        <v>0</v>
      </c>
      <c r="D2951" s="26" t="s">
        <v>9417</v>
      </c>
      <c r="E2951" s="28" t="s">
        <v>974</v>
      </c>
      <c r="F2951" s="28" t="s">
        <v>4293</v>
      </c>
      <c r="G2951" s="27">
        <v>40575</v>
      </c>
      <c r="H2951" s="26">
        <v>9.9</v>
      </c>
      <c r="I2951" s="26" t="s">
        <v>3</v>
      </c>
      <c r="J2951" s="26" t="s">
        <v>3863</v>
      </c>
      <c r="K2951" s="27"/>
      <c r="L2951" s="27"/>
      <c r="M2951" s="27"/>
      <c r="N2951" s="27"/>
      <c r="O2951" s="26"/>
      <c r="P2951" s="26" t="s">
        <v>8177</v>
      </c>
      <c r="Q2951" s="26"/>
    </row>
    <row r="2952" spans="1:17" x14ac:dyDescent="0.25">
      <c r="A2952" s="26">
        <v>3892</v>
      </c>
      <c r="B2952" s="26">
        <v>280</v>
      </c>
      <c r="C2952" s="26" t="s">
        <v>0</v>
      </c>
      <c r="D2952" s="26" t="s">
        <v>9418</v>
      </c>
      <c r="E2952" s="28" t="s">
        <v>974</v>
      </c>
      <c r="F2952" s="28" t="s">
        <v>4275</v>
      </c>
      <c r="G2952" s="27">
        <v>40575</v>
      </c>
      <c r="H2952" s="26">
        <v>9.89</v>
      </c>
      <c r="I2952" s="26" t="s">
        <v>3</v>
      </c>
      <c r="J2952" s="26" t="s">
        <v>4276</v>
      </c>
      <c r="K2952" s="27"/>
      <c r="L2952" s="27"/>
      <c r="M2952" s="27"/>
      <c r="N2952" s="27"/>
      <c r="O2952" s="26"/>
      <c r="P2952" s="26" t="s">
        <v>8175</v>
      </c>
      <c r="Q2952" s="26"/>
    </row>
    <row r="2953" spans="1:17" x14ac:dyDescent="0.25">
      <c r="A2953" s="26">
        <v>3893</v>
      </c>
      <c r="B2953" s="26">
        <v>281</v>
      </c>
      <c r="C2953" s="26" t="s">
        <v>0</v>
      </c>
      <c r="D2953" s="26" t="s">
        <v>9418</v>
      </c>
      <c r="E2953" s="28" t="s">
        <v>974</v>
      </c>
      <c r="F2953" s="28" t="s">
        <v>4277</v>
      </c>
      <c r="G2953" s="27">
        <v>40575</v>
      </c>
      <c r="H2953" s="26">
        <v>10</v>
      </c>
      <c r="I2953" s="26" t="s">
        <v>3</v>
      </c>
      <c r="J2953" s="26" t="s">
        <v>4209</v>
      </c>
      <c r="K2953" s="27"/>
      <c r="L2953" s="27"/>
      <c r="M2953" s="27"/>
      <c r="N2953" s="27"/>
      <c r="O2953" s="26"/>
      <c r="P2953" s="26" t="s">
        <v>8176</v>
      </c>
      <c r="Q2953" s="26"/>
    </row>
    <row r="2954" spans="1:17" x14ac:dyDescent="0.25">
      <c r="A2954" s="26">
        <v>3894</v>
      </c>
      <c r="B2954" s="26">
        <v>282</v>
      </c>
      <c r="C2954" s="26" t="s">
        <v>0</v>
      </c>
      <c r="D2954" s="26" t="s">
        <v>9418</v>
      </c>
      <c r="E2954" s="28" t="s">
        <v>974</v>
      </c>
      <c r="F2954" s="28" t="s">
        <v>4278</v>
      </c>
      <c r="G2954" s="27">
        <v>40575</v>
      </c>
      <c r="H2954" s="26">
        <v>10</v>
      </c>
      <c r="I2954" s="26" t="s">
        <v>3</v>
      </c>
      <c r="J2954" s="26" t="s">
        <v>4279</v>
      </c>
      <c r="K2954" s="27">
        <v>42530</v>
      </c>
      <c r="L2954" s="27"/>
      <c r="M2954" s="27"/>
      <c r="N2954" s="27"/>
      <c r="O2954" s="26"/>
      <c r="P2954" s="26" t="s">
        <v>8977</v>
      </c>
      <c r="Q2954" s="26">
        <v>10</v>
      </c>
    </row>
    <row r="2955" spans="1:17" x14ac:dyDescent="0.25">
      <c r="A2955" s="26">
        <v>3896</v>
      </c>
      <c r="B2955" s="26">
        <v>5398</v>
      </c>
      <c r="C2955" s="26" t="s">
        <v>0</v>
      </c>
      <c r="D2955" s="26" t="s">
        <v>9415</v>
      </c>
      <c r="E2955" s="28" t="s">
        <v>974</v>
      </c>
      <c r="F2955" s="28" t="s">
        <v>4308</v>
      </c>
      <c r="G2955" s="27">
        <v>40575</v>
      </c>
      <c r="H2955" s="26">
        <v>9.6</v>
      </c>
      <c r="I2955" s="26" t="s">
        <v>3</v>
      </c>
      <c r="J2955" s="26" t="s">
        <v>4309</v>
      </c>
      <c r="K2955" s="27">
        <v>40988</v>
      </c>
      <c r="L2955" s="27">
        <v>41005</v>
      </c>
      <c r="M2955" s="27"/>
      <c r="N2955" s="27">
        <v>41072</v>
      </c>
      <c r="O2955" s="26">
        <v>9.6</v>
      </c>
      <c r="P2955" s="26"/>
      <c r="Q2955" s="26"/>
    </row>
    <row r="2956" spans="1:17" x14ac:dyDescent="0.25">
      <c r="A2956" s="26">
        <v>3897</v>
      </c>
      <c r="B2956" s="26">
        <v>5399</v>
      </c>
      <c r="C2956" s="26" t="s">
        <v>0</v>
      </c>
      <c r="D2956" s="26" t="s">
        <v>9415</v>
      </c>
      <c r="E2956" s="28" t="s">
        <v>974</v>
      </c>
      <c r="F2956" s="28" t="s">
        <v>3737</v>
      </c>
      <c r="G2956" s="27">
        <v>40575</v>
      </c>
      <c r="H2956" s="26">
        <v>8.6</v>
      </c>
      <c r="I2956" s="26" t="s">
        <v>3</v>
      </c>
      <c r="J2956" s="26" t="s">
        <v>2836</v>
      </c>
      <c r="K2956" s="27">
        <v>40988</v>
      </c>
      <c r="L2956" s="27">
        <v>41045</v>
      </c>
      <c r="M2956" s="27"/>
      <c r="N2956" s="27">
        <v>41155</v>
      </c>
      <c r="O2956" s="26">
        <v>8.6</v>
      </c>
      <c r="P2956" s="26"/>
      <c r="Q2956" s="26"/>
    </row>
    <row r="2957" spans="1:17" x14ac:dyDescent="0.25">
      <c r="A2957" s="26">
        <v>3898</v>
      </c>
      <c r="B2957" s="26">
        <v>5400</v>
      </c>
      <c r="C2957" s="26" t="s">
        <v>0</v>
      </c>
      <c r="D2957" s="26" t="s">
        <v>9415</v>
      </c>
      <c r="E2957" s="28" t="s">
        <v>974</v>
      </c>
      <c r="F2957" s="28" t="s">
        <v>4310</v>
      </c>
      <c r="G2957" s="27">
        <v>40575</v>
      </c>
      <c r="H2957" s="26">
        <v>3</v>
      </c>
      <c r="I2957" s="26" t="s">
        <v>3</v>
      </c>
      <c r="J2957" s="26" t="s">
        <v>8982</v>
      </c>
      <c r="K2957" s="27">
        <v>40997</v>
      </c>
      <c r="L2957" s="27">
        <v>41043</v>
      </c>
      <c r="M2957" s="27"/>
      <c r="N2957" s="27">
        <v>41090</v>
      </c>
      <c r="O2957" s="26">
        <v>3</v>
      </c>
      <c r="P2957" s="26"/>
      <c r="Q2957" s="26"/>
    </row>
    <row r="2958" spans="1:17" x14ac:dyDescent="0.25">
      <c r="A2958" s="26">
        <v>3904</v>
      </c>
      <c r="B2958" s="26">
        <v>5415</v>
      </c>
      <c r="C2958" s="26" t="s">
        <v>0</v>
      </c>
      <c r="D2958" s="26" t="s">
        <v>9416</v>
      </c>
      <c r="E2958" s="28" t="s">
        <v>974</v>
      </c>
      <c r="F2958" s="28" t="s">
        <v>4328</v>
      </c>
      <c r="G2958" s="27">
        <v>40575</v>
      </c>
      <c r="H2958" s="26">
        <v>9.8800000000000008</v>
      </c>
      <c r="I2958" s="26" t="s">
        <v>3</v>
      </c>
      <c r="J2958" s="26" t="s">
        <v>4255</v>
      </c>
      <c r="K2958" s="27">
        <v>40687</v>
      </c>
      <c r="L2958" s="27">
        <v>40725</v>
      </c>
      <c r="M2958" s="27"/>
      <c r="N2958" s="27">
        <v>40804</v>
      </c>
      <c r="O2958" s="26">
        <v>9.8800000000000008</v>
      </c>
      <c r="P2958" s="26"/>
      <c r="Q2958" s="26"/>
    </row>
    <row r="2959" spans="1:17" x14ac:dyDescent="0.25">
      <c r="A2959" s="26">
        <v>3905</v>
      </c>
      <c r="B2959" s="26">
        <v>5416</v>
      </c>
      <c r="C2959" s="26" t="s">
        <v>0</v>
      </c>
      <c r="D2959" s="26" t="s">
        <v>9416</v>
      </c>
      <c r="E2959" s="28" t="s">
        <v>974</v>
      </c>
      <c r="F2959" s="28" t="s">
        <v>4329</v>
      </c>
      <c r="G2959" s="27">
        <v>40575</v>
      </c>
      <c r="H2959" s="26">
        <v>9.4600000000000009</v>
      </c>
      <c r="I2959" s="26" t="s">
        <v>3</v>
      </c>
      <c r="J2959" s="26" t="s">
        <v>1380</v>
      </c>
      <c r="K2959" s="27">
        <v>40688</v>
      </c>
      <c r="L2959" s="27">
        <v>40725</v>
      </c>
      <c r="M2959" s="27"/>
      <c r="N2959" s="27">
        <v>41010</v>
      </c>
      <c r="O2959" s="26">
        <v>9.4600000000000009</v>
      </c>
      <c r="P2959" s="26"/>
      <c r="Q2959" s="26"/>
    </row>
    <row r="2960" spans="1:17" x14ac:dyDescent="0.25">
      <c r="A2960" s="26">
        <v>3906</v>
      </c>
      <c r="B2960" s="26">
        <v>5417</v>
      </c>
      <c r="C2960" s="26" t="s">
        <v>0</v>
      </c>
      <c r="D2960" s="26" t="s">
        <v>9416</v>
      </c>
      <c r="E2960" s="28" t="s">
        <v>974</v>
      </c>
      <c r="F2960" s="28" t="s">
        <v>4330</v>
      </c>
      <c r="G2960" s="27">
        <v>40575</v>
      </c>
      <c r="H2960" s="26">
        <v>9.99</v>
      </c>
      <c r="I2960" s="26" t="s">
        <v>3</v>
      </c>
      <c r="J2960" s="26" t="s">
        <v>3466</v>
      </c>
      <c r="K2960" s="27">
        <v>40688</v>
      </c>
      <c r="L2960" s="27">
        <v>40753</v>
      </c>
      <c r="M2960" s="27"/>
      <c r="N2960" s="27">
        <v>40807</v>
      </c>
      <c r="O2960" s="26">
        <v>9.99</v>
      </c>
      <c r="P2960" s="26"/>
      <c r="Q2960" s="26"/>
    </row>
    <row r="2961" spans="1:17" x14ac:dyDescent="0.25">
      <c r="A2961" s="26">
        <v>3907</v>
      </c>
      <c r="B2961" s="26">
        <v>5418</v>
      </c>
      <c r="C2961" s="26" t="s">
        <v>0</v>
      </c>
      <c r="D2961" s="26" t="s">
        <v>9416</v>
      </c>
      <c r="E2961" s="28" t="s">
        <v>974</v>
      </c>
      <c r="F2961" s="28" t="s">
        <v>4272</v>
      </c>
      <c r="G2961" s="27">
        <v>40575</v>
      </c>
      <c r="H2961" s="26">
        <v>7.8</v>
      </c>
      <c r="I2961" s="26" t="s">
        <v>3</v>
      </c>
      <c r="J2961" s="26" t="s">
        <v>4273</v>
      </c>
      <c r="K2961" s="27">
        <v>40688</v>
      </c>
      <c r="L2961" s="27">
        <v>40774</v>
      </c>
      <c r="M2961" s="27"/>
      <c r="N2961" s="27">
        <v>40995</v>
      </c>
      <c r="O2961" s="26">
        <v>7.8</v>
      </c>
      <c r="P2961" s="26"/>
      <c r="Q2961" s="26"/>
    </row>
    <row r="2962" spans="1:17" x14ac:dyDescent="0.25">
      <c r="A2962" s="26">
        <v>3908</v>
      </c>
      <c r="B2962" s="26">
        <v>5384</v>
      </c>
      <c r="C2962" s="26" t="s">
        <v>0</v>
      </c>
      <c r="D2962" s="26" t="s">
        <v>9415</v>
      </c>
      <c r="E2962" s="28" t="s">
        <v>974</v>
      </c>
      <c r="F2962" s="28" t="s">
        <v>4294</v>
      </c>
      <c r="G2962" s="27">
        <v>40575</v>
      </c>
      <c r="H2962" s="26">
        <v>6</v>
      </c>
      <c r="I2962" s="26" t="s">
        <v>3</v>
      </c>
      <c r="J2962" s="26" t="s">
        <v>4295</v>
      </c>
      <c r="K2962" s="27">
        <v>40959</v>
      </c>
      <c r="L2962" s="27">
        <v>41005</v>
      </c>
      <c r="M2962" s="27"/>
      <c r="N2962" s="27">
        <v>41066</v>
      </c>
      <c r="O2962" s="26">
        <v>6</v>
      </c>
      <c r="P2962" s="26"/>
      <c r="Q2962" s="26"/>
    </row>
    <row r="2963" spans="1:17" x14ac:dyDescent="0.25">
      <c r="A2963" s="26">
        <v>3909</v>
      </c>
      <c r="B2963" s="26">
        <v>5385</v>
      </c>
      <c r="C2963" s="26" t="s">
        <v>0</v>
      </c>
      <c r="D2963" s="26" t="s">
        <v>9415</v>
      </c>
      <c r="E2963" s="28" t="s">
        <v>974</v>
      </c>
      <c r="F2963" s="28" t="s">
        <v>4296</v>
      </c>
      <c r="G2963" s="27">
        <v>40575</v>
      </c>
      <c r="H2963" s="26">
        <v>5</v>
      </c>
      <c r="I2963" s="26" t="s">
        <v>3</v>
      </c>
      <c r="J2963" s="26" t="s">
        <v>2836</v>
      </c>
      <c r="K2963" s="27">
        <v>40959</v>
      </c>
      <c r="L2963" s="27">
        <v>40976</v>
      </c>
      <c r="M2963" s="27"/>
      <c r="N2963" s="27">
        <v>41060</v>
      </c>
      <c r="O2963" s="26">
        <v>5</v>
      </c>
      <c r="P2963" s="26"/>
      <c r="Q2963" s="26"/>
    </row>
    <row r="2964" spans="1:17" x14ac:dyDescent="0.25">
      <c r="A2964" s="26">
        <v>3910</v>
      </c>
      <c r="B2964" s="26">
        <v>5386</v>
      </c>
      <c r="C2964" s="26" t="s">
        <v>0</v>
      </c>
      <c r="D2964" s="26" t="s">
        <v>9415</v>
      </c>
      <c r="E2964" s="28" t="s">
        <v>974</v>
      </c>
      <c r="F2964" s="28" t="s">
        <v>4297</v>
      </c>
      <c r="G2964" s="27">
        <v>40575</v>
      </c>
      <c r="H2964" s="26">
        <v>9.4</v>
      </c>
      <c r="I2964" s="26" t="s">
        <v>3</v>
      </c>
      <c r="J2964" s="26" t="s">
        <v>3343</v>
      </c>
      <c r="K2964" s="27">
        <v>40959</v>
      </c>
      <c r="L2964" s="27">
        <v>41038</v>
      </c>
      <c r="M2964" s="27"/>
      <c r="N2964" s="27">
        <v>41297</v>
      </c>
      <c r="O2964" s="26">
        <v>9.4</v>
      </c>
      <c r="P2964" s="26"/>
      <c r="Q2964" s="26"/>
    </row>
    <row r="2965" spans="1:17" x14ac:dyDescent="0.25">
      <c r="A2965" s="26">
        <v>3911</v>
      </c>
      <c r="B2965" s="26">
        <v>5387</v>
      </c>
      <c r="C2965" s="26" t="s">
        <v>0</v>
      </c>
      <c r="D2965" s="26" t="s">
        <v>9415</v>
      </c>
      <c r="E2965" s="28" t="s">
        <v>974</v>
      </c>
      <c r="F2965" s="28" t="s">
        <v>603</v>
      </c>
      <c r="G2965" s="27">
        <v>40575</v>
      </c>
      <c r="H2965" s="26">
        <v>9.84</v>
      </c>
      <c r="I2965" s="26" t="s">
        <v>3</v>
      </c>
      <c r="J2965" s="26" t="s">
        <v>2499</v>
      </c>
      <c r="K2965" s="27">
        <v>40959</v>
      </c>
      <c r="L2965" s="27">
        <v>41050</v>
      </c>
      <c r="M2965" s="27"/>
      <c r="N2965" s="27">
        <v>41305</v>
      </c>
      <c r="O2965" s="26">
        <v>9.84</v>
      </c>
      <c r="P2965" s="26"/>
      <c r="Q2965" s="26"/>
    </row>
    <row r="2966" spans="1:17" x14ac:dyDescent="0.25">
      <c r="A2966" s="26">
        <v>3912</v>
      </c>
      <c r="B2966" s="26">
        <v>5388</v>
      </c>
      <c r="C2966" s="26" t="s">
        <v>0</v>
      </c>
      <c r="D2966" s="26" t="s">
        <v>9415</v>
      </c>
      <c r="E2966" s="28" t="s">
        <v>974</v>
      </c>
      <c r="F2966" s="28" t="s">
        <v>4298</v>
      </c>
      <c r="G2966" s="27">
        <v>40575</v>
      </c>
      <c r="H2966" s="26">
        <v>7</v>
      </c>
      <c r="I2966" s="26" t="s">
        <v>3</v>
      </c>
      <c r="J2966" s="26" t="s">
        <v>2486</v>
      </c>
      <c r="K2966" s="27">
        <v>40959</v>
      </c>
      <c r="L2966" s="27">
        <v>41026</v>
      </c>
      <c r="M2966" s="27"/>
      <c r="N2966" s="27">
        <v>41113</v>
      </c>
      <c r="O2966" s="26">
        <v>7</v>
      </c>
      <c r="P2966" s="26"/>
      <c r="Q2966" s="26"/>
    </row>
    <row r="2967" spans="1:17" x14ac:dyDescent="0.25">
      <c r="A2967" s="26">
        <v>3913</v>
      </c>
      <c r="B2967" s="26">
        <v>5389</v>
      </c>
      <c r="C2967" s="26" t="s">
        <v>0</v>
      </c>
      <c r="D2967" s="26" t="s">
        <v>9415</v>
      </c>
      <c r="E2967" s="28" t="s">
        <v>974</v>
      </c>
      <c r="F2967" s="28" t="s">
        <v>4299</v>
      </c>
      <c r="G2967" s="27">
        <v>40575</v>
      </c>
      <c r="H2967" s="26">
        <v>9.89</v>
      </c>
      <c r="I2967" s="26" t="s">
        <v>3</v>
      </c>
      <c r="J2967" s="26" t="s">
        <v>3230</v>
      </c>
      <c r="K2967" s="27">
        <v>40959</v>
      </c>
      <c r="L2967" s="27">
        <v>40973</v>
      </c>
      <c r="M2967" s="27"/>
      <c r="N2967" s="27">
        <v>41043</v>
      </c>
      <c r="O2967" s="26">
        <v>9.89</v>
      </c>
      <c r="P2967" s="26"/>
      <c r="Q2967" s="26"/>
    </row>
    <row r="2968" spans="1:17" x14ac:dyDescent="0.25">
      <c r="A2968" s="26">
        <v>3914</v>
      </c>
      <c r="B2968" s="26">
        <v>5390</v>
      </c>
      <c r="C2968" s="26" t="s">
        <v>0</v>
      </c>
      <c r="D2968" s="26" t="s">
        <v>9415</v>
      </c>
      <c r="E2968" s="28" t="s">
        <v>974</v>
      </c>
      <c r="F2968" s="28" t="s">
        <v>4300</v>
      </c>
      <c r="G2968" s="27">
        <v>40575</v>
      </c>
      <c r="H2968" s="26">
        <v>9.8000000000000007</v>
      </c>
      <c r="I2968" s="26" t="s">
        <v>3</v>
      </c>
      <c r="J2968" s="26" t="s">
        <v>3320</v>
      </c>
      <c r="K2968" s="27">
        <v>40984</v>
      </c>
      <c r="L2968" s="27">
        <v>41073</v>
      </c>
      <c r="M2968" s="27"/>
      <c r="N2968" s="27">
        <v>41185</v>
      </c>
      <c r="O2968" s="26">
        <v>9.8000000000000007</v>
      </c>
      <c r="P2968" s="26"/>
      <c r="Q2968" s="26"/>
    </row>
    <row r="2969" spans="1:17" x14ac:dyDescent="0.25">
      <c r="A2969" s="26">
        <v>3915</v>
      </c>
      <c r="B2969" s="26">
        <v>5391</v>
      </c>
      <c r="C2969" s="26" t="s">
        <v>0</v>
      </c>
      <c r="D2969" s="26" t="s">
        <v>9415</v>
      </c>
      <c r="E2969" s="28" t="s">
        <v>974</v>
      </c>
      <c r="F2969" s="28" t="s">
        <v>4301</v>
      </c>
      <c r="G2969" s="27">
        <v>40575</v>
      </c>
      <c r="H2969" s="26">
        <v>7.29</v>
      </c>
      <c r="I2969" s="26" t="s">
        <v>3</v>
      </c>
      <c r="J2969" s="26" t="s">
        <v>8978</v>
      </c>
      <c r="K2969" s="27">
        <v>40959</v>
      </c>
      <c r="L2969" s="27">
        <v>40976</v>
      </c>
      <c r="M2969" s="27"/>
      <c r="N2969" s="27">
        <v>41061</v>
      </c>
      <c r="O2969" s="26">
        <v>7.29</v>
      </c>
      <c r="P2969" s="26"/>
      <c r="Q2969" s="26"/>
    </row>
    <row r="2970" spans="1:17" x14ac:dyDescent="0.25">
      <c r="A2970" s="26">
        <v>3916</v>
      </c>
      <c r="B2970" s="26">
        <v>5392</v>
      </c>
      <c r="C2970" s="26" t="s">
        <v>0</v>
      </c>
      <c r="D2970" s="26" t="s">
        <v>9415</v>
      </c>
      <c r="E2970" s="28" t="s">
        <v>974</v>
      </c>
      <c r="F2970" s="28" t="s">
        <v>4302</v>
      </c>
      <c r="G2970" s="27">
        <v>40575</v>
      </c>
      <c r="H2970" s="26">
        <v>6.89</v>
      </c>
      <c r="I2970" s="26" t="s">
        <v>3</v>
      </c>
      <c r="J2970" s="26" t="s">
        <v>8979</v>
      </c>
      <c r="K2970" s="27">
        <v>40984</v>
      </c>
      <c r="L2970" s="27">
        <v>40989</v>
      </c>
      <c r="M2970" s="27"/>
      <c r="N2970" s="27">
        <v>41040</v>
      </c>
      <c r="O2970" s="26">
        <v>6.89</v>
      </c>
      <c r="P2970" s="26"/>
      <c r="Q2970" s="26"/>
    </row>
    <row r="2971" spans="1:17" x14ac:dyDescent="0.25">
      <c r="A2971" s="26">
        <v>3917</v>
      </c>
      <c r="B2971" s="26">
        <v>5393</v>
      </c>
      <c r="C2971" s="26" t="s">
        <v>0</v>
      </c>
      <c r="D2971" s="26" t="s">
        <v>9415</v>
      </c>
      <c r="E2971" s="28" t="s">
        <v>974</v>
      </c>
      <c r="F2971" s="28" t="s">
        <v>4303</v>
      </c>
      <c r="G2971" s="27">
        <v>40575</v>
      </c>
      <c r="H2971" s="26">
        <v>9.9499999999999993</v>
      </c>
      <c r="I2971" s="26" t="s">
        <v>3</v>
      </c>
      <c r="J2971" s="26" t="s">
        <v>2492</v>
      </c>
      <c r="K2971" s="27">
        <v>40980</v>
      </c>
      <c r="L2971" s="27">
        <v>41029</v>
      </c>
      <c r="M2971" s="27"/>
      <c r="N2971" s="27">
        <v>41067</v>
      </c>
      <c r="O2971" s="26">
        <v>9.9499999999999993</v>
      </c>
      <c r="P2971" s="26"/>
      <c r="Q2971" s="26"/>
    </row>
    <row r="2972" spans="1:17" x14ac:dyDescent="0.25">
      <c r="A2972" s="26">
        <v>3918</v>
      </c>
      <c r="B2972" s="26">
        <v>5394</v>
      </c>
      <c r="C2972" s="26" t="s">
        <v>0</v>
      </c>
      <c r="D2972" s="26" t="s">
        <v>9415</v>
      </c>
      <c r="E2972" s="28" t="s">
        <v>974</v>
      </c>
      <c r="F2972" s="28" t="s">
        <v>4304</v>
      </c>
      <c r="G2972" s="27">
        <v>40575</v>
      </c>
      <c r="H2972" s="26">
        <v>8.58</v>
      </c>
      <c r="I2972" s="26" t="s">
        <v>3</v>
      </c>
      <c r="J2972" s="26" t="s">
        <v>4305</v>
      </c>
      <c r="K2972" s="27">
        <v>40980</v>
      </c>
      <c r="L2972" s="27">
        <v>40981</v>
      </c>
      <c r="M2972" s="27"/>
      <c r="N2972" s="27">
        <v>41065</v>
      </c>
      <c r="O2972" s="26">
        <v>8.58</v>
      </c>
      <c r="P2972" s="26"/>
      <c r="Q2972" s="26"/>
    </row>
    <row r="2973" spans="1:17" x14ac:dyDescent="0.25">
      <c r="A2973" s="26">
        <v>3919</v>
      </c>
      <c r="B2973" s="26">
        <v>5395</v>
      </c>
      <c r="C2973" s="26" t="s">
        <v>0</v>
      </c>
      <c r="D2973" s="26" t="s">
        <v>9415</v>
      </c>
      <c r="E2973" s="28" t="s">
        <v>974</v>
      </c>
      <c r="F2973" s="28" t="s">
        <v>4306</v>
      </c>
      <c r="G2973" s="27">
        <v>40575</v>
      </c>
      <c r="H2973" s="26">
        <v>7.29</v>
      </c>
      <c r="I2973" s="26" t="s">
        <v>3</v>
      </c>
      <c r="J2973" s="26" t="s">
        <v>8980</v>
      </c>
      <c r="K2973" s="27">
        <v>40980</v>
      </c>
      <c r="L2973" s="27">
        <v>41071</v>
      </c>
      <c r="M2973" s="27"/>
      <c r="N2973" s="27">
        <v>41100</v>
      </c>
      <c r="O2973" s="26">
        <v>7.29</v>
      </c>
      <c r="P2973" s="26"/>
      <c r="Q2973" s="26"/>
    </row>
    <row r="2974" spans="1:17" x14ac:dyDescent="0.25">
      <c r="A2974" s="26">
        <v>3920</v>
      </c>
      <c r="B2974" s="26">
        <v>5396</v>
      </c>
      <c r="C2974" s="26" t="s">
        <v>0</v>
      </c>
      <c r="D2974" s="26" t="s">
        <v>9415</v>
      </c>
      <c r="E2974" s="28" t="s">
        <v>974</v>
      </c>
      <c r="F2974" s="28" t="s">
        <v>2810</v>
      </c>
      <c r="G2974" s="27">
        <v>40575</v>
      </c>
      <c r="H2974" s="26">
        <v>10</v>
      </c>
      <c r="I2974" s="26" t="s">
        <v>3</v>
      </c>
      <c r="J2974" s="26" t="s">
        <v>3343</v>
      </c>
      <c r="K2974" s="27">
        <v>40988</v>
      </c>
      <c r="L2974" s="27">
        <v>40995</v>
      </c>
      <c r="M2974" s="27"/>
      <c r="N2974" s="27">
        <v>41141</v>
      </c>
      <c r="O2974" s="26">
        <v>10</v>
      </c>
      <c r="P2974" s="26"/>
      <c r="Q2974" s="26"/>
    </row>
    <row r="2975" spans="1:17" x14ac:dyDescent="0.25">
      <c r="A2975" s="26">
        <v>3921</v>
      </c>
      <c r="B2975" s="26">
        <v>5397</v>
      </c>
      <c r="C2975" s="26" t="s">
        <v>0</v>
      </c>
      <c r="D2975" s="26" t="s">
        <v>9415</v>
      </c>
      <c r="E2975" s="28" t="s">
        <v>974</v>
      </c>
      <c r="F2975" s="28" t="s">
        <v>4307</v>
      </c>
      <c r="G2975" s="27">
        <v>40575</v>
      </c>
      <c r="H2975" s="26">
        <v>6.5</v>
      </c>
      <c r="I2975" s="26" t="s">
        <v>3</v>
      </c>
      <c r="J2975" s="26" t="s">
        <v>8981</v>
      </c>
      <c r="K2975" s="27">
        <v>40988</v>
      </c>
      <c r="L2975" s="27">
        <v>41079</v>
      </c>
      <c r="M2975" s="27"/>
      <c r="N2975" s="27">
        <v>41249</v>
      </c>
      <c r="O2975" s="26">
        <v>6.5</v>
      </c>
      <c r="P2975" s="26"/>
      <c r="Q2975" s="26"/>
    </row>
    <row r="2976" spans="1:17" x14ac:dyDescent="0.25">
      <c r="A2976" s="26">
        <v>3922</v>
      </c>
      <c r="B2976" s="26">
        <v>5401</v>
      </c>
      <c r="C2976" s="26" t="s">
        <v>0</v>
      </c>
      <c r="D2976" s="26" t="s">
        <v>9415</v>
      </c>
      <c r="E2976" s="28" t="s">
        <v>974</v>
      </c>
      <c r="F2976" s="28" t="s">
        <v>4311</v>
      </c>
      <c r="G2976" s="27">
        <v>40575</v>
      </c>
      <c r="H2976" s="26">
        <v>9.36</v>
      </c>
      <c r="I2976" s="26" t="s">
        <v>3</v>
      </c>
      <c r="J2976" s="26" t="s">
        <v>2836</v>
      </c>
      <c r="K2976" s="27">
        <v>40997</v>
      </c>
      <c r="L2976" s="27">
        <v>41026</v>
      </c>
      <c r="M2976" s="27"/>
      <c r="N2976" s="27">
        <v>41100</v>
      </c>
      <c r="O2976" s="26">
        <v>9.36</v>
      </c>
      <c r="P2976" s="26"/>
      <c r="Q2976" s="26"/>
    </row>
    <row r="2977" spans="1:17" x14ac:dyDescent="0.25">
      <c r="A2977" s="26">
        <v>3923</v>
      </c>
      <c r="B2977" s="26">
        <v>5402</v>
      </c>
      <c r="C2977" s="26" t="s">
        <v>0</v>
      </c>
      <c r="D2977" s="26" t="s">
        <v>9415</v>
      </c>
      <c r="E2977" s="28" t="s">
        <v>974</v>
      </c>
      <c r="F2977" s="28" t="s">
        <v>4312</v>
      </c>
      <c r="G2977" s="27">
        <v>40575</v>
      </c>
      <c r="H2977" s="26">
        <v>9.8699999999999992</v>
      </c>
      <c r="I2977" s="26" t="s">
        <v>3</v>
      </c>
      <c r="J2977" s="26" t="s">
        <v>2039</v>
      </c>
      <c r="K2977" s="27">
        <v>40988</v>
      </c>
      <c r="L2977" s="27">
        <v>41017</v>
      </c>
      <c r="M2977" s="27"/>
      <c r="N2977" s="27">
        <v>41155</v>
      </c>
      <c r="O2977" s="26">
        <v>9.8699999999999992</v>
      </c>
      <c r="P2977" s="26"/>
      <c r="Q2977" s="26"/>
    </row>
    <row r="2978" spans="1:17" x14ac:dyDescent="0.25">
      <c r="A2978" s="26">
        <v>3924</v>
      </c>
      <c r="B2978" s="26">
        <v>5403</v>
      </c>
      <c r="C2978" s="26" t="s">
        <v>0</v>
      </c>
      <c r="D2978" s="26" t="s">
        <v>9415</v>
      </c>
      <c r="E2978" s="28" t="s">
        <v>974</v>
      </c>
      <c r="F2978" s="28" t="s">
        <v>4311</v>
      </c>
      <c r="G2978" s="27">
        <v>40575</v>
      </c>
      <c r="H2978" s="26">
        <v>9.36</v>
      </c>
      <c r="I2978" s="26" t="s">
        <v>3</v>
      </c>
      <c r="J2978" s="26" t="s">
        <v>2836</v>
      </c>
      <c r="K2978" s="27">
        <v>40980</v>
      </c>
      <c r="L2978" s="27">
        <v>40996</v>
      </c>
      <c r="M2978" s="27"/>
      <c r="N2978" s="27">
        <v>41063</v>
      </c>
      <c r="O2978" s="26">
        <v>9.36</v>
      </c>
      <c r="P2978" s="26"/>
      <c r="Q2978" s="26"/>
    </row>
    <row r="2979" spans="1:17" x14ac:dyDescent="0.25">
      <c r="A2979" s="26">
        <v>3925</v>
      </c>
      <c r="B2979" s="26">
        <v>5404</v>
      </c>
      <c r="C2979" s="26" t="s">
        <v>0</v>
      </c>
      <c r="D2979" s="26" t="s">
        <v>9415</v>
      </c>
      <c r="E2979" s="28" t="s">
        <v>974</v>
      </c>
      <c r="F2979" s="28" t="s">
        <v>4313</v>
      </c>
      <c r="G2979" s="27">
        <v>40575</v>
      </c>
      <c r="H2979" s="26">
        <v>9.8000000000000007</v>
      </c>
      <c r="I2979" s="26" t="s">
        <v>3</v>
      </c>
      <c r="J2979" s="26" t="s">
        <v>8983</v>
      </c>
      <c r="K2979" s="27">
        <v>40988</v>
      </c>
      <c r="L2979" s="27">
        <v>41045</v>
      </c>
      <c r="M2979" s="27"/>
      <c r="N2979" s="27">
        <v>41134</v>
      </c>
      <c r="O2979" s="26">
        <v>9.8000000000000007</v>
      </c>
      <c r="P2979" s="26"/>
      <c r="Q2979" s="26"/>
    </row>
    <row r="2980" spans="1:17" x14ac:dyDescent="0.25">
      <c r="A2980" s="26">
        <v>3926</v>
      </c>
      <c r="B2980" s="26">
        <v>5405</v>
      </c>
      <c r="C2980" s="26" t="s">
        <v>0</v>
      </c>
      <c r="D2980" s="26" t="s">
        <v>9415</v>
      </c>
      <c r="E2980" s="28" t="s">
        <v>974</v>
      </c>
      <c r="F2980" s="28" t="s">
        <v>4314</v>
      </c>
      <c r="G2980" s="27">
        <v>40575</v>
      </c>
      <c r="H2980" s="26">
        <v>9.8000000000000007</v>
      </c>
      <c r="I2980" s="26" t="s">
        <v>3</v>
      </c>
      <c r="J2980" s="26" t="s">
        <v>2687</v>
      </c>
      <c r="K2980" s="27">
        <v>41022</v>
      </c>
      <c r="L2980" s="27">
        <v>41103</v>
      </c>
      <c r="M2980" s="27"/>
      <c r="N2980" s="27">
        <v>41124</v>
      </c>
      <c r="O2980" s="26">
        <v>9.8000000000000007</v>
      </c>
      <c r="P2980" s="26"/>
      <c r="Q2980" s="26"/>
    </row>
    <row r="2981" spans="1:17" x14ac:dyDescent="0.25">
      <c r="A2981" s="26">
        <v>3927</v>
      </c>
      <c r="B2981" s="26">
        <v>5406</v>
      </c>
      <c r="C2981" s="26" t="s">
        <v>0</v>
      </c>
      <c r="D2981" s="26" t="s">
        <v>9415</v>
      </c>
      <c r="E2981" s="28" t="s">
        <v>974</v>
      </c>
      <c r="F2981" s="28" t="s">
        <v>4315</v>
      </c>
      <c r="G2981" s="27">
        <v>40575</v>
      </c>
      <c r="H2981" s="26">
        <v>4.37</v>
      </c>
      <c r="I2981" s="26" t="s">
        <v>3</v>
      </c>
      <c r="J2981" s="26" t="s">
        <v>8984</v>
      </c>
      <c r="K2981" s="27">
        <v>41022</v>
      </c>
      <c r="L2981" s="27">
        <v>41110</v>
      </c>
      <c r="M2981" s="27"/>
      <c r="N2981" s="27">
        <v>41304</v>
      </c>
      <c r="O2981" s="26">
        <v>4.37</v>
      </c>
      <c r="P2981" s="26"/>
      <c r="Q2981" s="26"/>
    </row>
    <row r="2982" spans="1:17" x14ac:dyDescent="0.25">
      <c r="A2982" s="26">
        <v>3928</v>
      </c>
      <c r="B2982" s="26">
        <v>5407</v>
      </c>
      <c r="C2982" s="26" t="s">
        <v>0</v>
      </c>
      <c r="D2982" s="26" t="s">
        <v>9415</v>
      </c>
      <c r="E2982" s="28" t="s">
        <v>974</v>
      </c>
      <c r="F2982" s="28" t="s">
        <v>4316</v>
      </c>
      <c r="G2982" s="27">
        <v>40575</v>
      </c>
      <c r="H2982" s="26">
        <v>10</v>
      </c>
      <c r="I2982" s="26" t="s">
        <v>3</v>
      </c>
      <c r="J2982" s="26" t="s">
        <v>4317</v>
      </c>
      <c r="K2982" s="27">
        <v>41022</v>
      </c>
      <c r="L2982" s="27">
        <v>41060</v>
      </c>
      <c r="M2982" s="27"/>
      <c r="N2982" s="27">
        <v>41148</v>
      </c>
      <c r="O2982" s="26">
        <v>10</v>
      </c>
      <c r="P2982" s="26"/>
      <c r="Q2982" s="26"/>
    </row>
    <row r="2983" spans="1:17" x14ac:dyDescent="0.25">
      <c r="A2983" s="26">
        <v>3929</v>
      </c>
      <c r="B2983" s="26">
        <v>5408</v>
      </c>
      <c r="C2983" s="26" t="s">
        <v>0</v>
      </c>
      <c r="D2983" s="26" t="s">
        <v>9415</v>
      </c>
      <c r="E2983" s="28" t="s">
        <v>974</v>
      </c>
      <c r="F2983" s="28" t="s">
        <v>4318</v>
      </c>
      <c r="G2983" s="27">
        <v>40575</v>
      </c>
      <c r="H2983" s="26">
        <v>9.84</v>
      </c>
      <c r="I2983" s="26" t="s">
        <v>3</v>
      </c>
      <c r="J2983" s="26" t="s">
        <v>4319</v>
      </c>
      <c r="K2983" s="27">
        <v>41022</v>
      </c>
      <c r="L2983" s="27">
        <v>41108</v>
      </c>
      <c r="M2983" s="27"/>
      <c r="N2983" s="27">
        <v>41296</v>
      </c>
      <c r="O2983" s="26">
        <v>9.84</v>
      </c>
      <c r="P2983" s="26"/>
      <c r="Q2983" s="26"/>
    </row>
    <row r="2984" spans="1:17" x14ac:dyDescent="0.25">
      <c r="A2984" s="26">
        <v>3930</v>
      </c>
      <c r="B2984" s="26">
        <v>5409</v>
      </c>
      <c r="C2984" s="26" t="s">
        <v>0</v>
      </c>
      <c r="D2984" s="26" t="s">
        <v>9415</v>
      </c>
      <c r="E2984" s="28" t="s">
        <v>974</v>
      </c>
      <c r="F2984" s="28" t="s">
        <v>4320</v>
      </c>
      <c r="G2984" s="27">
        <v>40575</v>
      </c>
      <c r="H2984" s="26">
        <v>4.93</v>
      </c>
      <c r="I2984" s="26" t="s">
        <v>3</v>
      </c>
      <c r="J2984" s="26" t="s">
        <v>4321</v>
      </c>
      <c r="K2984" s="27">
        <v>41022</v>
      </c>
      <c r="L2984" s="27">
        <v>41071</v>
      </c>
      <c r="M2984" s="27"/>
      <c r="N2984" s="27">
        <v>41134</v>
      </c>
      <c r="O2984" s="26">
        <v>4.93</v>
      </c>
      <c r="P2984" s="26"/>
      <c r="Q2984" s="26"/>
    </row>
    <row r="2985" spans="1:17" x14ac:dyDescent="0.25">
      <c r="A2985" s="26">
        <v>3931</v>
      </c>
      <c r="B2985" s="26">
        <v>5410</v>
      </c>
      <c r="C2985" s="26" t="s">
        <v>0</v>
      </c>
      <c r="D2985" s="26" t="s">
        <v>9416</v>
      </c>
      <c r="E2985" s="28" t="s">
        <v>974</v>
      </c>
      <c r="F2985" s="28" t="s">
        <v>4322</v>
      </c>
      <c r="G2985" s="27">
        <v>40575</v>
      </c>
      <c r="H2985" s="26">
        <v>9.84</v>
      </c>
      <c r="I2985" s="26" t="s">
        <v>3</v>
      </c>
      <c r="J2985" s="26" t="s">
        <v>4323</v>
      </c>
      <c r="K2985" s="27">
        <v>40687</v>
      </c>
      <c r="L2985" s="27">
        <v>40779</v>
      </c>
      <c r="M2985" s="27"/>
      <c r="N2985" s="27">
        <v>41054</v>
      </c>
      <c r="O2985" s="26">
        <v>9.84</v>
      </c>
      <c r="P2985" s="26"/>
      <c r="Q2985" s="26"/>
    </row>
    <row r="2986" spans="1:17" x14ac:dyDescent="0.25">
      <c r="A2986" s="26">
        <v>3932</v>
      </c>
      <c r="B2986" s="26">
        <v>5411</v>
      </c>
      <c r="C2986" s="26" t="s">
        <v>0</v>
      </c>
      <c r="D2986" s="26" t="s">
        <v>9416</v>
      </c>
      <c r="E2986" s="28" t="s">
        <v>974</v>
      </c>
      <c r="F2986" s="28" t="s">
        <v>4324</v>
      </c>
      <c r="G2986" s="27">
        <v>40575</v>
      </c>
      <c r="H2986" s="26">
        <v>9.9499999999999993</v>
      </c>
      <c r="I2986" s="26" t="s">
        <v>3</v>
      </c>
      <c r="J2986" s="26" t="s">
        <v>3110</v>
      </c>
      <c r="K2986" s="27">
        <v>40687</v>
      </c>
      <c r="L2986" s="27">
        <v>40778</v>
      </c>
      <c r="M2986" s="27"/>
      <c r="N2986" s="27">
        <v>41081</v>
      </c>
      <c r="O2986" s="26">
        <v>9.9450000000000003</v>
      </c>
      <c r="P2986" s="26"/>
      <c r="Q2986" s="26"/>
    </row>
    <row r="2987" spans="1:17" x14ac:dyDescent="0.25">
      <c r="A2987" s="26">
        <v>3933</v>
      </c>
      <c r="B2987" s="26">
        <v>5412</v>
      </c>
      <c r="C2987" s="26" t="s">
        <v>0</v>
      </c>
      <c r="D2987" s="26" t="s">
        <v>9416</v>
      </c>
      <c r="E2987" s="28" t="s">
        <v>974</v>
      </c>
      <c r="F2987" s="28" t="s">
        <v>3685</v>
      </c>
      <c r="G2987" s="27">
        <v>40575</v>
      </c>
      <c r="H2987" s="26">
        <v>9.84</v>
      </c>
      <c r="I2987" s="26" t="s">
        <v>3</v>
      </c>
      <c r="J2987" s="26" t="s">
        <v>3134</v>
      </c>
      <c r="K2987" s="27">
        <v>40693</v>
      </c>
      <c r="L2987" s="27">
        <v>40786</v>
      </c>
      <c r="M2987" s="27"/>
      <c r="N2987" s="27">
        <v>40962</v>
      </c>
      <c r="O2987" s="26">
        <v>9.84</v>
      </c>
      <c r="P2987" s="26"/>
      <c r="Q2987" s="26"/>
    </row>
    <row r="2988" spans="1:17" x14ac:dyDescent="0.25">
      <c r="A2988" s="26">
        <v>3934</v>
      </c>
      <c r="B2988" s="26">
        <v>5413</v>
      </c>
      <c r="C2988" s="26" t="s">
        <v>0</v>
      </c>
      <c r="D2988" s="26" t="s">
        <v>9416</v>
      </c>
      <c r="E2988" s="28" t="s">
        <v>974</v>
      </c>
      <c r="F2988" s="28" t="s">
        <v>4325</v>
      </c>
      <c r="G2988" s="27">
        <v>40575</v>
      </c>
      <c r="H2988" s="26">
        <v>9.89</v>
      </c>
      <c r="I2988" s="26" t="s">
        <v>3</v>
      </c>
      <c r="J2988" s="26" t="s">
        <v>3792</v>
      </c>
      <c r="K2988" s="27">
        <v>40687</v>
      </c>
      <c r="L2988" s="27">
        <v>40743</v>
      </c>
      <c r="M2988" s="27"/>
      <c r="N2988" s="27">
        <v>40862</v>
      </c>
      <c r="O2988" s="26">
        <v>9.89</v>
      </c>
      <c r="P2988" s="26"/>
      <c r="Q2988" s="26"/>
    </row>
    <row r="2989" spans="1:17" x14ac:dyDescent="0.25">
      <c r="A2989" s="26">
        <v>3935</v>
      </c>
      <c r="B2989" s="26">
        <v>5414</v>
      </c>
      <c r="C2989" s="26" t="s">
        <v>0</v>
      </c>
      <c r="D2989" s="26" t="s">
        <v>9416</v>
      </c>
      <c r="E2989" s="28" t="s">
        <v>974</v>
      </c>
      <c r="F2989" s="28" t="s">
        <v>4326</v>
      </c>
      <c r="G2989" s="27">
        <v>40575</v>
      </c>
      <c r="H2989" s="26">
        <v>9.99</v>
      </c>
      <c r="I2989" s="26" t="s">
        <v>3</v>
      </c>
      <c r="J2989" s="26" t="s">
        <v>4327</v>
      </c>
      <c r="K2989" s="27">
        <v>40693</v>
      </c>
      <c r="L2989" s="27">
        <v>40743</v>
      </c>
      <c r="M2989" s="27"/>
      <c r="N2989" s="27">
        <v>40821</v>
      </c>
      <c r="O2989" s="26">
        <v>9.99</v>
      </c>
      <c r="P2989" s="26"/>
      <c r="Q2989" s="26"/>
    </row>
    <row r="2990" spans="1:17" x14ac:dyDescent="0.25">
      <c r="A2990" s="26">
        <v>3936</v>
      </c>
      <c r="B2990" s="26">
        <v>277</v>
      </c>
      <c r="C2990" s="26" t="s">
        <v>0</v>
      </c>
      <c r="D2990" s="26" t="s">
        <v>9417</v>
      </c>
      <c r="E2990" s="28" t="s">
        <v>974</v>
      </c>
      <c r="F2990" s="28" t="s">
        <v>4331</v>
      </c>
      <c r="G2990" s="27">
        <v>40575</v>
      </c>
      <c r="H2990" s="26">
        <v>9.99</v>
      </c>
      <c r="I2990" s="26" t="s">
        <v>3</v>
      </c>
      <c r="J2990" s="26" t="s">
        <v>4332</v>
      </c>
      <c r="K2990" s="27"/>
      <c r="L2990" s="27"/>
      <c r="M2990" s="27"/>
      <c r="N2990" s="27"/>
      <c r="O2990" s="26"/>
      <c r="P2990" s="26" t="s">
        <v>8178</v>
      </c>
      <c r="Q2990" s="26"/>
    </row>
    <row r="2991" spans="1:17" x14ac:dyDescent="0.25">
      <c r="A2991" s="26">
        <v>3937</v>
      </c>
      <c r="B2991" s="26">
        <v>283</v>
      </c>
      <c r="C2991" s="26" t="s">
        <v>0</v>
      </c>
      <c r="D2991" s="26" t="s">
        <v>9417</v>
      </c>
      <c r="E2991" s="28" t="s">
        <v>974</v>
      </c>
      <c r="F2991" s="28" t="s">
        <v>4397</v>
      </c>
      <c r="G2991" s="27">
        <v>40576</v>
      </c>
      <c r="H2991" s="26">
        <v>9.99</v>
      </c>
      <c r="I2991" s="26" t="s">
        <v>3</v>
      </c>
      <c r="J2991" s="26" t="s">
        <v>4398</v>
      </c>
      <c r="K2991" s="27">
        <v>42530</v>
      </c>
      <c r="L2991" s="27"/>
      <c r="M2991" s="27"/>
      <c r="N2991" s="27"/>
      <c r="O2991" s="26"/>
      <c r="P2991" s="26" t="s">
        <v>8802</v>
      </c>
      <c r="Q2991" s="26">
        <v>9.99</v>
      </c>
    </row>
    <row r="2992" spans="1:17" x14ac:dyDescent="0.25">
      <c r="A2992" s="26">
        <v>3938</v>
      </c>
      <c r="B2992" s="26">
        <v>6015</v>
      </c>
      <c r="C2992" s="26" t="s">
        <v>0</v>
      </c>
      <c r="D2992" s="26" t="s">
        <v>9415</v>
      </c>
      <c r="E2992" s="28" t="s">
        <v>974</v>
      </c>
      <c r="F2992" s="28" t="s">
        <v>4351</v>
      </c>
      <c r="G2992" s="27">
        <v>40576</v>
      </c>
      <c r="H2992" s="26">
        <v>10</v>
      </c>
      <c r="I2992" s="26" t="s">
        <v>3</v>
      </c>
      <c r="J2992" s="26" t="s">
        <v>3320</v>
      </c>
      <c r="K2992" s="27">
        <v>41025</v>
      </c>
      <c r="L2992" s="27">
        <v>41114</v>
      </c>
      <c r="M2992" s="27"/>
      <c r="N2992" s="27"/>
      <c r="O2992" s="26"/>
      <c r="P2992" s="26"/>
      <c r="Q2992" s="26"/>
    </row>
    <row r="2993" spans="1:17" x14ac:dyDescent="0.25">
      <c r="A2993" s="26">
        <v>3939</v>
      </c>
      <c r="B2993" s="26">
        <v>285</v>
      </c>
      <c r="C2993" s="26" t="s">
        <v>0</v>
      </c>
      <c r="D2993" s="26" t="s">
        <v>9417</v>
      </c>
      <c r="E2993" s="28" t="s">
        <v>974</v>
      </c>
      <c r="F2993" s="28" t="s">
        <v>4403</v>
      </c>
      <c r="G2993" s="27">
        <v>40576</v>
      </c>
      <c r="H2993" s="26">
        <v>8.14</v>
      </c>
      <c r="I2993" s="26" t="s">
        <v>3</v>
      </c>
      <c r="J2993" s="26" t="s">
        <v>4404</v>
      </c>
      <c r="K2993" s="27"/>
      <c r="L2993" s="27"/>
      <c r="M2993" s="27"/>
      <c r="N2993" s="27"/>
      <c r="O2993" s="26"/>
      <c r="P2993" s="26" t="s">
        <v>8185</v>
      </c>
      <c r="Q2993" s="26"/>
    </row>
    <row r="2994" spans="1:17" x14ac:dyDescent="0.25">
      <c r="A2994" s="26">
        <v>3940</v>
      </c>
      <c r="B2994" s="26">
        <v>286</v>
      </c>
      <c r="C2994" s="26" t="s">
        <v>0</v>
      </c>
      <c r="D2994" s="26" t="s">
        <v>9417</v>
      </c>
      <c r="E2994" s="28" t="s">
        <v>974</v>
      </c>
      <c r="F2994" s="28" t="s">
        <v>4339</v>
      </c>
      <c r="G2994" s="27">
        <v>40576</v>
      </c>
      <c r="H2994" s="26">
        <v>9.8800000000000008</v>
      </c>
      <c r="I2994" s="26" t="s">
        <v>3</v>
      </c>
      <c r="J2994" s="26" t="s">
        <v>4340</v>
      </c>
      <c r="K2994" s="27"/>
      <c r="L2994" s="27"/>
      <c r="M2994" s="27"/>
      <c r="N2994" s="27"/>
      <c r="O2994" s="26"/>
      <c r="P2994" s="26" t="s">
        <v>8180</v>
      </c>
      <c r="Q2994" s="26"/>
    </row>
    <row r="2995" spans="1:17" x14ac:dyDescent="0.25">
      <c r="A2995" s="26">
        <v>3941</v>
      </c>
      <c r="B2995" s="26">
        <v>287</v>
      </c>
      <c r="C2995" s="26" t="s">
        <v>0</v>
      </c>
      <c r="D2995" s="26" t="s">
        <v>9417</v>
      </c>
      <c r="E2995" s="28" t="s">
        <v>974</v>
      </c>
      <c r="F2995" s="28" t="s">
        <v>4399</v>
      </c>
      <c r="G2995" s="27">
        <v>40576</v>
      </c>
      <c r="H2995" s="26">
        <v>9.36</v>
      </c>
      <c r="I2995" s="26" t="s">
        <v>3</v>
      </c>
      <c r="J2995" s="26" t="s">
        <v>4400</v>
      </c>
      <c r="K2995" s="27"/>
      <c r="L2995" s="27"/>
      <c r="M2995" s="27"/>
      <c r="N2995" s="27"/>
      <c r="O2995" s="26"/>
      <c r="P2995" s="26" t="s">
        <v>8184</v>
      </c>
      <c r="Q2995" s="26"/>
    </row>
    <row r="2996" spans="1:17" x14ac:dyDescent="0.25">
      <c r="A2996" s="26">
        <v>3942</v>
      </c>
      <c r="B2996" s="26">
        <v>288</v>
      </c>
      <c r="C2996" s="26" t="s">
        <v>0</v>
      </c>
      <c r="D2996" s="26" t="s">
        <v>9418</v>
      </c>
      <c r="E2996" s="28" t="s">
        <v>974</v>
      </c>
      <c r="F2996" s="28" t="s">
        <v>4341</v>
      </c>
      <c r="G2996" s="27">
        <v>40576</v>
      </c>
      <c r="H2996" s="26">
        <v>9.9</v>
      </c>
      <c r="I2996" s="26" t="s">
        <v>3</v>
      </c>
      <c r="J2996" s="26" t="s">
        <v>4342</v>
      </c>
      <c r="K2996" s="27"/>
      <c r="L2996" s="27"/>
      <c r="M2996" s="27"/>
      <c r="N2996" s="27"/>
      <c r="O2996" s="26"/>
      <c r="P2996" s="26" t="s">
        <v>8181</v>
      </c>
      <c r="Q2996" s="26"/>
    </row>
    <row r="2997" spans="1:17" x14ac:dyDescent="0.25">
      <c r="A2997" s="26">
        <v>3943</v>
      </c>
      <c r="B2997" s="26">
        <v>289</v>
      </c>
      <c r="C2997" s="26" t="s">
        <v>0</v>
      </c>
      <c r="D2997" s="26" t="s">
        <v>9418</v>
      </c>
      <c r="E2997" s="28" t="s">
        <v>974</v>
      </c>
      <c r="F2997" s="28" t="s">
        <v>4349</v>
      </c>
      <c r="G2997" s="27">
        <v>40576</v>
      </c>
      <c r="H2997" s="26">
        <v>9.9</v>
      </c>
      <c r="I2997" s="26" t="s">
        <v>3</v>
      </c>
      <c r="J2997" s="26" t="s">
        <v>4350</v>
      </c>
      <c r="K2997" s="27"/>
      <c r="L2997" s="27"/>
      <c r="M2997" s="27"/>
      <c r="N2997" s="27"/>
      <c r="O2997" s="26"/>
      <c r="P2997" s="26" t="s">
        <v>8183</v>
      </c>
      <c r="Q2997" s="26"/>
    </row>
    <row r="2998" spans="1:17" x14ac:dyDescent="0.25">
      <c r="A2998" s="26">
        <v>3944</v>
      </c>
      <c r="B2998" s="26">
        <v>290</v>
      </c>
      <c r="C2998" s="26" t="s">
        <v>0</v>
      </c>
      <c r="D2998" s="26" t="s">
        <v>9418</v>
      </c>
      <c r="E2998" s="28" t="s">
        <v>974</v>
      </c>
      <c r="F2998" s="28" t="s">
        <v>4343</v>
      </c>
      <c r="G2998" s="27">
        <v>40576</v>
      </c>
      <c r="H2998" s="26">
        <v>5</v>
      </c>
      <c r="I2998" s="26" t="s">
        <v>3</v>
      </c>
      <c r="J2998" s="26" t="s">
        <v>4344</v>
      </c>
      <c r="K2998" s="27"/>
      <c r="L2998" s="27"/>
      <c r="M2998" s="27"/>
      <c r="N2998" s="27"/>
      <c r="O2998" s="26"/>
      <c r="P2998" s="26" t="s">
        <v>8182</v>
      </c>
      <c r="Q2998" s="26"/>
    </row>
    <row r="2999" spans="1:17" x14ac:dyDescent="0.25">
      <c r="A2999" s="26">
        <v>3952</v>
      </c>
      <c r="B2999" s="26">
        <v>5419</v>
      </c>
      <c r="C2999" s="26" t="s">
        <v>0</v>
      </c>
      <c r="D2999" s="26" t="s">
        <v>9415</v>
      </c>
      <c r="E2999" s="28" t="s">
        <v>974</v>
      </c>
      <c r="F2999" s="28" t="s">
        <v>60</v>
      </c>
      <c r="G2999" s="27">
        <v>40576</v>
      </c>
      <c r="H2999" s="26">
        <v>9.84</v>
      </c>
      <c r="I2999" s="26" t="s">
        <v>3</v>
      </c>
      <c r="J2999" s="26" t="s">
        <v>8985</v>
      </c>
      <c r="K2999" s="27">
        <v>41022</v>
      </c>
      <c r="L2999" s="27">
        <v>41036</v>
      </c>
      <c r="M2999" s="27"/>
      <c r="N2999" s="27">
        <v>41075</v>
      </c>
      <c r="O2999" s="26">
        <v>9.84</v>
      </c>
      <c r="P2999" s="26"/>
      <c r="Q2999" s="26"/>
    </row>
    <row r="3000" spans="1:17" x14ac:dyDescent="0.25">
      <c r="A3000" s="26">
        <v>3953</v>
      </c>
      <c r="B3000" s="26">
        <v>5420</v>
      </c>
      <c r="C3000" s="26" t="s">
        <v>0</v>
      </c>
      <c r="D3000" s="26" t="s">
        <v>9415</v>
      </c>
      <c r="E3000" s="28" t="s">
        <v>974</v>
      </c>
      <c r="F3000" s="28">
        <v>1341</v>
      </c>
      <c r="G3000" s="27">
        <v>40576</v>
      </c>
      <c r="H3000" s="26">
        <v>9.8800000000000008</v>
      </c>
      <c r="I3000" s="26" t="s">
        <v>3</v>
      </c>
      <c r="J3000" s="26" t="s">
        <v>3564</v>
      </c>
      <c r="K3000" s="27">
        <v>41025</v>
      </c>
      <c r="L3000" s="27">
        <v>41053</v>
      </c>
      <c r="M3000" s="27"/>
      <c r="N3000" s="27">
        <v>41134</v>
      </c>
      <c r="O3000" s="26">
        <v>9.8800000000000008</v>
      </c>
      <c r="P3000" s="26"/>
      <c r="Q3000" s="26"/>
    </row>
    <row r="3001" spans="1:17" x14ac:dyDescent="0.25">
      <c r="A3001" s="26">
        <v>3954</v>
      </c>
      <c r="B3001" s="26">
        <v>5421</v>
      </c>
      <c r="C3001" s="26" t="s">
        <v>0</v>
      </c>
      <c r="D3001" s="26" t="s">
        <v>9415</v>
      </c>
      <c r="E3001" s="28" t="s">
        <v>974</v>
      </c>
      <c r="F3001" s="28" t="s">
        <v>4401</v>
      </c>
      <c r="G3001" s="27">
        <v>40576</v>
      </c>
      <c r="H3001" s="26">
        <v>9.94</v>
      </c>
      <c r="I3001" s="26" t="s">
        <v>3</v>
      </c>
      <c r="J3001" s="26" t="s">
        <v>2418</v>
      </c>
      <c r="K3001" s="27">
        <v>41025</v>
      </c>
      <c r="L3001" s="27">
        <v>41082</v>
      </c>
      <c r="M3001" s="27"/>
      <c r="N3001" s="27">
        <v>41212</v>
      </c>
      <c r="O3001" s="26">
        <v>9.94</v>
      </c>
      <c r="P3001" s="26"/>
      <c r="Q3001" s="26"/>
    </row>
    <row r="3002" spans="1:17" x14ac:dyDescent="0.25">
      <c r="A3002" s="26">
        <v>3955</v>
      </c>
      <c r="B3002" s="26">
        <v>5422</v>
      </c>
      <c r="C3002" s="26" t="s">
        <v>0</v>
      </c>
      <c r="D3002" s="26" t="s">
        <v>9415</v>
      </c>
      <c r="E3002" s="28" t="s">
        <v>974</v>
      </c>
      <c r="F3002" s="28" t="s">
        <v>3419</v>
      </c>
      <c r="G3002" s="27">
        <v>40576</v>
      </c>
      <c r="H3002" s="26">
        <v>9.6</v>
      </c>
      <c r="I3002" s="26" t="s">
        <v>3</v>
      </c>
      <c r="J3002" s="26" t="s">
        <v>8986</v>
      </c>
      <c r="K3002" s="27">
        <v>41025</v>
      </c>
      <c r="L3002" s="27">
        <v>41114</v>
      </c>
      <c r="M3002" s="27"/>
      <c r="N3002" s="27">
        <v>41199</v>
      </c>
      <c r="O3002" s="26">
        <v>9.6</v>
      </c>
      <c r="P3002" s="26"/>
      <c r="Q3002" s="26"/>
    </row>
    <row r="3003" spans="1:17" x14ac:dyDescent="0.25">
      <c r="A3003" s="26">
        <v>3956</v>
      </c>
      <c r="B3003" s="26">
        <v>5423</v>
      </c>
      <c r="C3003" s="26" t="s">
        <v>0</v>
      </c>
      <c r="D3003" s="26" t="s">
        <v>9415</v>
      </c>
      <c r="E3003" s="28" t="s">
        <v>974</v>
      </c>
      <c r="F3003" s="28" t="s">
        <v>3419</v>
      </c>
      <c r="G3003" s="27">
        <v>40576</v>
      </c>
      <c r="H3003" s="26">
        <v>5.76</v>
      </c>
      <c r="I3003" s="26" t="s">
        <v>3</v>
      </c>
      <c r="J3003" s="26" t="s">
        <v>4402</v>
      </c>
      <c r="K3003" s="27">
        <v>41026</v>
      </c>
      <c r="L3003" s="27">
        <v>41114</v>
      </c>
      <c r="M3003" s="27"/>
      <c r="N3003" s="27">
        <v>41298</v>
      </c>
      <c r="O3003" s="26">
        <v>5.76</v>
      </c>
      <c r="P3003" s="26"/>
      <c r="Q3003" s="26"/>
    </row>
    <row r="3004" spans="1:17" x14ac:dyDescent="0.25">
      <c r="A3004" s="26">
        <v>3957</v>
      </c>
      <c r="B3004" s="26">
        <v>5424</v>
      </c>
      <c r="C3004" s="26" t="s">
        <v>0</v>
      </c>
      <c r="D3004" s="26" t="s">
        <v>9415</v>
      </c>
      <c r="E3004" s="28" t="s">
        <v>974</v>
      </c>
      <c r="F3004" s="28" t="s">
        <v>4334</v>
      </c>
      <c r="G3004" s="27">
        <v>40576</v>
      </c>
      <c r="H3004" s="26">
        <v>9.8000000000000007</v>
      </c>
      <c r="I3004" s="26" t="s">
        <v>3</v>
      </c>
      <c r="J3004" s="26" t="s">
        <v>2867</v>
      </c>
      <c r="K3004" s="27">
        <v>41026</v>
      </c>
      <c r="L3004" s="27">
        <v>41114</v>
      </c>
      <c r="M3004" s="27"/>
      <c r="N3004" s="27">
        <v>41263</v>
      </c>
      <c r="O3004" s="26">
        <v>9.8000000000000007</v>
      </c>
      <c r="P3004" s="26"/>
      <c r="Q3004" s="26"/>
    </row>
    <row r="3005" spans="1:17" ht="45" x14ac:dyDescent="0.25">
      <c r="A3005" s="26">
        <v>3958</v>
      </c>
      <c r="B3005" s="26">
        <v>5425</v>
      </c>
      <c r="C3005" s="26" t="s">
        <v>0</v>
      </c>
      <c r="D3005" s="26" t="s">
        <v>9415</v>
      </c>
      <c r="E3005" s="28" t="s">
        <v>974</v>
      </c>
      <c r="F3005" s="28" t="s">
        <v>4356</v>
      </c>
      <c r="G3005" s="27">
        <v>40576</v>
      </c>
      <c r="H3005" s="26">
        <v>9.8699999999999992</v>
      </c>
      <c r="I3005" s="26" t="s">
        <v>3</v>
      </c>
      <c r="J3005" s="26" t="s">
        <v>8987</v>
      </c>
      <c r="K3005" s="27">
        <v>41026</v>
      </c>
      <c r="L3005" s="27">
        <v>41102</v>
      </c>
      <c r="M3005" s="27"/>
      <c r="N3005" s="27">
        <v>41166</v>
      </c>
      <c r="O3005" s="26">
        <v>9.8699999999999992</v>
      </c>
      <c r="P3005" s="26"/>
      <c r="Q3005" s="26"/>
    </row>
    <row r="3006" spans="1:17" x14ac:dyDescent="0.25">
      <c r="A3006" s="26">
        <v>3959</v>
      </c>
      <c r="B3006" s="26">
        <v>5426</v>
      </c>
      <c r="C3006" s="26" t="s">
        <v>0</v>
      </c>
      <c r="D3006" s="26" t="s">
        <v>9415</v>
      </c>
      <c r="E3006" s="28" t="s">
        <v>974</v>
      </c>
      <c r="F3006" s="28" t="s">
        <v>4357</v>
      </c>
      <c r="G3006" s="27">
        <v>40576</v>
      </c>
      <c r="H3006" s="26">
        <v>10</v>
      </c>
      <c r="I3006" s="26" t="s">
        <v>3</v>
      </c>
      <c r="J3006" s="26" t="s">
        <v>4358</v>
      </c>
      <c r="K3006" s="27">
        <v>41026</v>
      </c>
      <c r="L3006" s="27">
        <v>41117</v>
      </c>
      <c r="M3006" s="27"/>
      <c r="N3006" s="27">
        <v>41274</v>
      </c>
      <c r="O3006" s="26">
        <v>10</v>
      </c>
      <c r="P3006" s="26"/>
      <c r="Q3006" s="26"/>
    </row>
    <row r="3007" spans="1:17" x14ac:dyDescent="0.25">
      <c r="A3007" s="26">
        <v>3960</v>
      </c>
      <c r="B3007" s="26">
        <v>5427</v>
      </c>
      <c r="C3007" s="26" t="s">
        <v>0</v>
      </c>
      <c r="D3007" s="26" t="s">
        <v>9415</v>
      </c>
      <c r="E3007" s="28" t="s">
        <v>974</v>
      </c>
      <c r="F3007" s="28" t="s">
        <v>4359</v>
      </c>
      <c r="G3007" s="27">
        <v>40576</v>
      </c>
      <c r="H3007" s="26">
        <v>9.7200000000000006</v>
      </c>
      <c r="I3007" s="26" t="s">
        <v>3</v>
      </c>
      <c r="J3007" s="26" t="s">
        <v>1978</v>
      </c>
      <c r="K3007" s="27">
        <v>41026</v>
      </c>
      <c r="L3007" s="27">
        <v>41116</v>
      </c>
      <c r="M3007" s="27"/>
      <c r="N3007" s="27">
        <v>41294</v>
      </c>
      <c r="O3007" s="26">
        <v>9.7200000000000006</v>
      </c>
      <c r="P3007" s="26"/>
      <c r="Q3007" s="26"/>
    </row>
    <row r="3008" spans="1:17" x14ac:dyDescent="0.25">
      <c r="A3008" s="26">
        <v>3961</v>
      </c>
      <c r="B3008" s="26">
        <v>5428</v>
      </c>
      <c r="C3008" s="26" t="s">
        <v>0</v>
      </c>
      <c r="D3008" s="26" t="s">
        <v>9415</v>
      </c>
      <c r="E3008" s="28" t="s">
        <v>974</v>
      </c>
      <c r="F3008" s="28" t="s">
        <v>4360</v>
      </c>
      <c r="G3008" s="27">
        <v>40576</v>
      </c>
      <c r="H3008" s="26">
        <v>8.4</v>
      </c>
      <c r="I3008" s="26" t="s">
        <v>3</v>
      </c>
      <c r="J3008" s="26" t="s">
        <v>8988</v>
      </c>
      <c r="K3008" s="27">
        <v>41029</v>
      </c>
      <c r="L3008" s="27">
        <v>41053</v>
      </c>
      <c r="M3008" s="27"/>
      <c r="N3008" s="27">
        <v>41099</v>
      </c>
      <c r="O3008" s="26">
        <v>8.4</v>
      </c>
      <c r="P3008" s="26"/>
      <c r="Q3008" s="26"/>
    </row>
    <row r="3009" spans="1:17" x14ac:dyDescent="0.25">
      <c r="A3009" s="26">
        <v>3962</v>
      </c>
      <c r="B3009" s="26">
        <v>5429</v>
      </c>
      <c r="C3009" s="26" t="s">
        <v>0</v>
      </c>
      <c r="D3009" s="26" t="s">
        <v>9415</v>
      </c>
      <c r="E3009" s="28" t="s">
        <v>974</v>
      </c>
      <c r="F3009" s="28" t="s">
        <v>4361</v>
      </c>
      <c r="G3009" s="27">
        <v>40576</v>
      </c>
      <c r="H3009" s="26">
        <v>9.94</v>
      </c>
      <c r="I3009" s="26" t="s">
        <v>3</v>
      </c>
      <c r="J3009" s="26" t="s">
        <v>1809</v>
      </c>
      <c r="K3009" s="27">
        <v>41029</v>
      </c>
      <c r="L3009" s="27">
        <v>41086</v>
      </c>
      <c r="M3009" s="27"/>
      <c r="N3009" s="27">
        <v>41180</v>
      </c>
      <c r="O3009" s="26">
        <v>9.94</v>
      </c>
      <c r="P3009" s="26"/>
      <c r="Q3009" s="26"/>
    </row>
    <row r="3010" spans="1:17" x14ac:dyDescent="0.25">
      <c r="A3010" s="26">
        <v>3963</v>
      </c>
      <c r="B3010" s="26">
        <v>5430</v>
      </c>
      <c r="C3010" s="26" t="s">
        <v>0</v>
      </c>
      <c r="D3010" s="26" t="s">
        <v>9415</v>
      </c>
      <c r="E3010" s="28" t="s">
        <v>974</v>
      </c>
      <c r="F3010" s="28" t="s">
        <v>4362</v>
      </c>
      <c r="G3010" s="27">
        <v>40576</v>
      </c>
      <c r="H3010" s="26">
        <v>10</v>
      </c>
      <c r="I3010" s="26" t="s">
        <v>3</v>
      </c>
      <c r="J3010" s="26" t="s">
        <v>4265</v>
      </c>
      <c r="K3010" s="27">
        <v>41050</v>
      </c>
      <c r="L3010" s="27">
        <v>41092</v>
      </c>
      <c r="M3010" s="27"/>
      <c r="N3010" s="27">
        <v>41261</v>
      </c>
      <c r="O3010" s="26">
        <v>10</v>
      </c>
      <c r="P3010" s="26"/>
      <c r="Q3010" s="26"/>
    </row>
    <row r="3011" spans="1:17" x14ac:dyDescent="0.25">
      <c r="A3011" s="26">
        <v>3964</v>
      </c>
      <c r="B3011" s="26">
        <v>5431</v>
      </c>
      <c r="C3011" s="26" t="s">
        <v>0</v>
      </c>
      <c r="D3011" s="26" t="s">
        <v>9415</v>
      </c>
      <c r="E3011" s="28" t="s">
        <v>974</v>
      </c>
      <c r="F3011" s="28" t="s">
        <v>4363</v>
      </c>
      <c r="G3011" s="27">
        <v>40576</v>
      </c>
      <c r="H3011" s="26">
        <v>4.9000000000000004</v>
      </c>
      <c r="I3011" s="26" t="s">
        <v>3</v>
      </c>
      <c r="J3011" s="26" t="s">
        <v>4223</v>
      </c>
      <c r="K3011" s="27">
        <v>41050</v>
      </c>
      <c r="L3011" s="27">
        <v>41096</v>
      </c>
      <c r="M3011" s="27"/>
      <c r="N3011" s="27">
        <v>41151</v>
      </c>
      <c r="O3011" s="26">
        <v>4.9000000000000004</v>
      </c>
      <c r="P3011" s="26"/>
      <c r="Q3011" s="26"/>
    </row>
    <row r="3012" spans="1:17" x14ac:dyDescent="0.25">
      <c r="A3012" s="26">
        <v>3965</v>
      </c>
      <c r="B3012" s="26">
        <v>5432</v>
      </c>
      <c r="C3012" s="26" t="s">
        <v>0</v>
      </c>
      <c r="D3012" s="26" t="s">
        <v>9415</v>
      </c>
      <c r="E3012" s="28" t="s">
        <v>974</v>
      </c>
      <c r="F3012" s="28" t="s">
        <v>4364</v>
      </c>
      <c r="G3012" s="27">
        <v>40576</v>
      </c>
      <c r="H3012" s="26">
        <v>10</v>
      </c>
      <c r="I3012" s="26" t="s">
        <v>3</v>
      </c>
      <c r="J3012" s="26" t="s">
        <v>2923</v>
      </c>
      <c r="K3012" s="27">
        <v>41029</v>
      </c>
      <c r="L3012" s="27">
        <v>41058</v>
      </c>
      <c r="M3012" s="27"/>
      <c r="N3012" s="27">
        <v>41110</v>
      </c>
      <c r="O3012" s="26">
        <v>10</v>
      </c>
      <c r="P3012" s="26"/>
      <c r="Q3012" s="26"/>
    </row>
    <row r="3013" spans="1:17" x14ac:dyDescent="0.25">
      <c r="A3013" s="26">
        <v>3966</v>
      </c>
      <c r="B3013" s="26">
        <v>5433</v>
      </c>
      <c r="C3013" s="26" t="s">
        <v>0</v>
      </c>
      <c r="D3013" s="26" t="s">
        <v>9415</v>
      </c>
      <c r="E3013" s="28" t="s">
        <v>974</v>
      </c>
      <c r="F3013" s="28" t="s">
        <v>4359</v>
      </c>
      <c r="G3013" s="27">
        <v>40576</v>
      </c>
      <c r="H3013" s="26">
        <v>4.83</v>
      </c>
      <c r="I3013" s="26" t="s">
        <v>3</v>
      </c>
      <c r="J3013" s="26" t="s">
        <v>8989</v>
      </c>
      <c r="K3013" s="27">
        <v>41029</v>
      </c>
      <c r="L3013" s="27">
        <v>41116</v>
      </c>
      <c r="M3013" s="27"/>
      <c r="N3013" s="27">
        <v>41304</v>
      </c>
      <c r="O3013" s="26">
        <v>4.83</v>
      </c>
      <c r="P3013" s="26"/>
      <c r="Q3013" s="26"/>
    </row>
    <row r="3014" spans="1:17" x14ac:dyDescent="0.25">
      <c r="A3014" s="26">
        <v>3967</v>
      </c>
      <c r="B3014" s="26">
        <v>5434</v>
      </c>
      <c r="C3014" s="26" t="s">
        <v>0</v>
      </c>
      <c r="D3014" s="26" t="s">
        <v>9415</v>
      </c>
      <c r="E3014" s="28" t="s">
        <v>974</v>
      </c>
      <c r="F3014" s="28" t="s">
        <v>4365</v>
      </c>
      <c r="G3014" s="27">
        <v>40576</v>
      </c>
      <c r="H3014" s="26">
        <v>10</v>
      </c>
      <c r="I3014" s="26" t="s">
        <v>3</v>
      </c>
      <c r="J3014" s="26" t="s">
        <v>8990</v>
      </c>
      <c r="K3014" s="27">
        <v>41029</v>
      </c>
      <c r="L3014" s="27">
        <v>41051</v>
      </c>
      <c r="M3014" s="27"/>
      <c r="N3014" s="27">
        <v>41239</v>
      </c>
      <c r="O3014" s="26">
        <v>10</v>
      </c>
      <c r="P3014" s="26"/>
      <c r="Q3014" s="26"/>
    </row>
    <row r="3015" spans="1:17" x14ac:dyDescent="0.25">
      <c r="A3015" s="26">
        <v>3968</v>
      </c>
      <c r="B3015" s="26">
        <v>5435</v>
      </c>
      <c r="C3015" s="26" t="s">
        <v>0</v>
      </c>
      <c r="D3015" s="26" t="s">
        <v>9415</v>
      </c>
      <c r="E3015" s="28" t="s">
        <v>974</v>
      </c>
      <c r="F3015" s="28" t="s">
        <v>1468</v>
      </c>
      <c r="G3015" s="27">
        <v>40576</v>
      </c>
      <c r="H3015" s="26">
        <v>10</v>
      </c>
      <c r="I3015" s="26" t="s">
        <v>3</v>
      </c>
      <c r="J3015" s="26" t="s">
        <v>4366</v>
      </c>
      <c r="K3015" s="27">
        <v>41029</v>
      </c>
      <c r="L3015" s="27">
        <v>41120</v>
      </c>
      <c r="M3015" s="27"/>
      <c r="N3015" s="27">
        <v>41179</v>
      </c>
      <c r="O3015" s="26">
        <v>10</v>
      </c>
      <c r="P3015" s="26"/>
      <c r="Q3015" s="26"/>
    </row>
    <row r="3016" spans="1:17" x14ac:dyDescent="0.25">
      <c r="A3016" s="26">
        <v>3969</v>
      </c>
      <c r="B3016" s="26">
        <v>5436</v>
      </c>
      <c r="C3016" s="26" t="s">
        <v>0</v>
      </c>
      <c r="D3016" s="26" t="s">
        <v>9415</v>
      </c>
      <c r="E3016" s="28" t="s">
        <v>974</v>
      </c>
      <c r="F3016" s="28" t="s">
        <v>4367</v>
      </c>
      <c r="G3016" s="27">
        <v>40576</v>
      </c>
      <c r="H3016" s="26">
        <v>7.68</v>
      </c>
      <c r="I3016" s="26" t="s">
        <v>3</v>
      </c>
      <c r="J3016" s="26" t="s">
        <v>8731</v>
      </c>
      <c r="K3016" s="27">
        <v>41029</v>
      </c>
      <c r="L3016" s="27">
        <v>41109</v>
      </c>
      <c r="M3016" s="27"/>
      <c r="N3016" s="27">
        <v>41293</v>
      </c>
      <c r="O3016" s="26">
        <v>7.68</v>
      </c>
      <c r="P3016" s="26"/>
      <c r="Q3016" s="26"/>
    </row>
    <row r="3017" spans="1:17" x14ac:dyDescent="0.25">
      <c r="A3017" s="26">
        <v>3970</v>
      </c>
      <c r="B3017" s="26">
        <v>5437</v>
      </c>
      <c r="C3017" s="26" t="s">
        <v>0</v>
      </c>
      <c r="D3017" s="26" t="s">
        <v>9415</v>
      </c>
      <c r="E3017" s="28" t="s">
        <v>974</v>
      </c>
      <c r="F3017" s="28" t="s">
        <v>4368</v>
      </c>
      <c r="G3017" s="27">
        <v>40576</v>
      </c>
      <c r="H3017" s="26">
        <v>9.69</v>
      </c>
      <c r="I3017" s="26" t="s">
        <v>3</v>
      </c>
      <c r="J3017" s="26" t="s">
        <v>4369</v>
      </c>
      <c r="K3017" s="27">
        <v>41057</v>
      </c>
      <c r="L3017" s="27">
        <v>41117</v>
      </c>
      <c r="M3017" s="27"/>
      <c r="N3017" s="27">
        <v>41304</v>
      </c>
      <c r="O3017" s="26">
        <v>9.69</v>
      </c>
      <c r="P3017" s="26"/>
      <c r="Q3017" s="26"/>
    </row>
    <row r="3018" spans="1:17" x14ac:dyDescent="0.25">
      <c r="A3018" s="26">
        <v>3971</v>
      </c>
      <c r="B3018" s="26">
        <v>5438</v>
      </c>
      <c r="C3018" s="26" t="s">
        <v>0</v>
      </c>
      <c r="D3018" s="26" t="s">
        <v>9415</v>
      </c>
      <c r="E3018" s="28" t="s">
        <v>974</v>
      </c>
      <c r="F3018" s="28" t="s">
        <v>4370</v>
      </c>
      <c r="G3018" s="27">
        <v>40576</v>
      </c>
      <c r="H3018" s="26">
        <v>9.8699999999999992</v>
      </c>
      <c r="I3018" s="26" t="s">
        <v>3</v>
      </c>
      <c r="J3018" s="26" t="s">
        <v>8991</v>
      </c>
      <c r="K3018" s="27">
        <v>41057</v>
      </c>
      <c r="L3018" s="27">
        <v>41115</v>
      </c>
      <c r="M3018" s="27"/>
      <c r="N3018" s="27">
        <v>41213</v>
      </c>
      <c r="O3018" s="26">
        <v>9.8699999999999992</v>
      </c>
      <c r="P3018" s="26"/>
      <c r="Q3018" s="26"/>
    </row>
    <row r="3019" spans="1:17" x14ac:dyDescent="0.25">
      <c r="A3019" s="26">
        <v>3972</v>
      </c>
      <c r="B3019" s="26">
        <v>5439</v>
      </c>
      <c r="C3019" s="26" t="s">
        <v>0</v>
      </c>
      <c r="D3019" s="26" t="s">
        <v>9416</v>
      </c>
      <c r="E3019" s="28" t="s">
        <v>974</v>
      </c>
      <c r="F3019" s="28" t="s">
        <v>4371</v>
      </c>
      <c r="G3019" s="27">
        <v>40576</v>
      </c>
      <c r="H3019" s="26">
        <v>9.99</v>
      </c>
      <c r="I3019" s="26" t="s">
        <v>3</v>
      </c>
      <c r="J3019" s="26" t="s">
        <v>4372</v>
      </c>
      <c r="K3019" s="27">
        <v>40687</v>
      </c>
      <c r="L3019" s="27">
        <v>40710</v>
      </c>
      <c r="M3019" s="27"/>
      <c r="N3019" s="27">
        <v>40794</v>
      </c>
      <c r="O3019" s="26">
        <v>9.99</v>
      </c>
      <c r="P3019" s="26"/>
      <c r="Q3019" s="26"/>
    </row>
    <row r="3020" spans="1:17" x14ac:dyDescent="0.25">
      <c r="A3020" s="26">
        <v>3973</v>
      </c>
      <c r="B3020" s="26">
        <v>5440</v>
      </c>
      <c r="C3020" s="26" t="s">
        <v>0</v>
      </c>
      <c r="D3020" s="26" t="s">
        <v>9416</v>
      </c>
      <c r="E3020" s="28" t="s">
        <v>974</v>
      </c>
      <c r="F3020" s="28" t="s">
        <v>4373</v>
      </c>
      <c r="G3020" s="27">
        <v>40576</v>
      </c>
      <c r="H3020" s="26">
        <v>9.99</v>
      </c>
      <c r="I3020" s="26" t="s">
        <v>3</v>
      </c>
      <c r="J3020" s="26" t="s">
        <v>4374</v>
      </c>
      <c r="K3020" s="27">
        <v>40688</v>
      </c>
      <c r="L3020" s="27">
        <v>40731</v>
      </c>
      <c r="M3020" s="27"/>
      <c r="N3020" s="27">
        <v>40807</v>
      </c>
      <c r="O3020" s="26">
        <v>9.99</v>
      </c>
      <c r="P3020" s="26"/>
      <c r="Q3020" s="26"/>
    </row>
    <row r="3021" spans="1:17" x14ac:dyDescent="0.25">
      <c r="A3021" s="26">
        <v>3974</v>
      </c>
      <c r="B3021" s="26">
        <v>5441</v>
      </c>
      <c r="C3021" s="26" t="s">
        <v>0</v>
      </c>
      <c r="D3021" s="26" t="s">
        <v>9416</v>
      </c>
      <c r="E3021" s="28" t="s">
        <v>974</v>
      </c>
      <c r="F3021" s="28" t="s">
        <v>4375</v>
      </c>
      <c r="G3021" s="27">
        <v>40576</v>
      </c>
      <c r="H3021" s="26">
        <v>9.84</v>
      </c>
      <c r="I3021" s="26" t="s">
        <v>3</v>
      </c>
      <c r="J3021" s="26" t="s">
        <v>3110</v>
      </c>
      <c r="K3021" s="27">
        <v>40688</v>
      </c>
      <c r="L3021" s="27">
        <v>40704</v>
      </c>
      <c r="M3021" s="27"/>
      <c r="N3021" s="27">
        <v>40830</v>
      </c>
      <c r="O3021" s="26">
        <v>9.84</v>
      </c>
      <c r="P3021" s="26"/>
      <c r="Q3021" s="26"/>
    </row>
    <row r="3022" spans="1:17" x14ac:dyDescent="0.25">
      <c r="A3022" s="26">
        <v>3975</v>
      </c>
      <c r="B3022" s="26">
        <v>5442</v>
      </c>
      <c r="C3022" s="26" t="s">
        <v>0</v>
      </c>
      <c r="D3022" s="26" t="s">
        <v>9416</v>
      </c>
      <c r="E3022" s="28" t="s">
        <v>974</v>
      </c>
      <c r="F3022" s="28" t="s">
        <v>4376</v>
      </c>
      <c r="G3022" s="27">
        <v>40576</v>
      </c>
      <c r="H3022" s="26">
        <v>9.84</v>
      </c>
      <c r="I3022" s="26" t="s">
        <v>3</v>
      </c>
      <c r="J3022" s="26" t="s">
        <v>4377</v>
      </c>
      <c r="K3022" s="27">
        <v>40688</v>
      </c>
      <c r="L3022" s="27">
        <v>40742</v>
      </c>
      <c r="M3022" s="27"/>
      <c r="N3022" s="27">
        <v>40977</v>
      </c>
      <c r="O3022" s="26">
        <v>9.84</v>
      </c>
      <c r="P3022" s="26"/>
      <c r="Q3022" s="26"/>
    </row>
    <row r="3023" spans="1:17" x14ac:dyDescent="0.25">
      <c r="A3023" s="26">
        <v>3976</v>
      </c>
      <c r="B3023" s="26">
        <v>5443</v>
      </c>
      <c r="C3023" s="26" t="s">
        <v>0</v>
      </c>
      <c r="D3023" s="26" t="s">
        <v>9416</v>
      </c>
      <c r="E3023" s="28" t="s">
        <v>974</v>
      </c>
      <c r="F3023" s="28" t="s">
        <v>4378</v>
      </c>
      <c r="G3023" s="27">
        <v>40576</v>
      </c>
      <c r="H3023" s="26">
        <v>9.9</v>
      </c>
      <c r="I3023" s="26" t="s">
        <v>3</v>
      </c>
      <c r="J3023" s="26" t="s">
        <v>3110</v>
      </c>
      <c r="K3023" s="27">
        <v>40689</v>
      </c>
      <c r="L3023" s="27">
        <v>40704</v>
      </c>
      <c r="M3023" s="27"/>
      <c r="N3023" s="27">
        <v>40830</v>
      </c>
      <c r="O3023" s="26">
        <v>9.9</v>
      </c>
      <c r="P3023" s="26"/>
      <c r="Q3023" s="26"/>
    </row>
    <row r="3024" spans="1:17" x14ac:dyDescent="0.25">
      <c r="A3024" s="26">
        <v>3977</v>
      </c>
      <c r="B3024" s="26">
        <v>5444</v>
      </c>
      <c r="C3024" s="26" t="s">
        <v>0</v>
      </c>
      <c r="D3024" s="26" t="s">
        <v>9416</v>
      </c>
      <c r="E3024" s="28" t="s">
        <v>974</v>
      </c>
      <c r="F3024" s="28" t="s">
        <v>4379</v>
      </c>
      <c r="G3024" s="27">
        <v>40576</v>
      </c>
      <c r="H3024" s="26">
        <v>9.89</v>
      </c>
      <c r="I3024" s="26" t="s">
        <v>3</v>
      </c>
      <c r="J3024" s="26" t="s">
        <v>1376</v>
      </c>
      <c r="K3024" s="27">
        <v>40687</v>
      </c>
      <c r="L3024" s="27">
        <v>40779</v>
      </c>
      <c r="M3024" s="27"/>
      <c r="N3024" s="27">
        <v>41050</v>
      </c>
      <c r="O3024" s="26">
        <v>9.89</v>
      </c>
      <c r="P3024" s="26"/>
      <c r="Q3024" s="26"/>
    </row>
    <row r="3025" spans="1:17" x14ac:dyDescent="0.25">
      <c r="A3025" s="26">
        <v>3978</v>
      </c>
      <c r="B3025" s="26">
        <v>5445</v>
      </c>
      <c r="C3025" s="26" t="s">
        <v>0</v>
      </c>
      <c r="D3025" s="26" t="s">
        <v>9416</v>
      </c>
      <c r="E3025" s="28" t="s">
        <v>974</v>
      </c>
      <c r="F3025" s="28" t="s">
        <v>4380</v>
      </c>
      <c r="G3025" s="27">
        <v>40576</v>
      </c>
      <c r="H3025" s="26">
        <v>10</v>
      </c>
      <c r="I3025" s="26" t="s">
        <v>3</v>
      </c>
      <c r="J3025" s="26" t="s">
        <v>2820</v>
      </c>
      <c r="K3025" s="27">
        <v>40667</v>
      </c>
      <c r="L3025" s="27">
        <v>40680</v>
      </c>
      <c r="M3025" s="27"/>
      <c r="N3025" s="27">
        <v>40823</v>
      </c>
      <c r="O3025" s="26">
        <v>10</v>
      </c>
      <c r="P3025" s="26"/>
      <c r="Q3025" s="26"/>
    </row>
    <row r="3026" spans="1:17" x14ac:dyDescent="0.25">
      <c r="A3026" s="26">
        <v>3979</v>
      </c>
      <c r="B3026" s="26">
        <v>5446</v>
      </c>
      <c r="C3026" s="26" t="s">
        <v>0</v>
      </c>
      <c r="D3026" s="26" t="s">
        <v>9416</v>
      </c>
      <c r="E3026" s="28" t="s">
        <v>974</v>
      </c>
      <c r="F3026" s="28" t="s">
        <v>4381</v>
      </c>
      <c r="G3026" s="27">
        <v>40576</v>
      </c>
      <c r="H3026" s="26">
        <v>9.86</v>
      </c>
      <c r="I3026" s="26" t="s">
        <v>3</v>
      </c>
      <c r="J3026" s="26" t="s">
        <v>4382</v>
      </c>
      <c r="K3026" s="27">
        <v>40687</v>
      </c>
      <c r="L3026" s="27">
        <v>40779</v>
      </c>
      <c r="M3026" s="27"/>
      <c r="N3026" s="27">
        <v>40926</v>
      </c>
      <c r="O3026" s="26">
        <v>9.86</v>
      </c>
      <c r="P3026" s="26"/>
      <c r="Q3026" s="26"/>
    </row>
    <row r="3027" spans="1:17" x14ac:dyDescent="0.25">
      <c r="A3027" s="26">
        <v>3980</v>
      </c>
      <c r="B3027" s="26">
        <v>5447</v>
      </c>
      <c r="C3027" s="26" t="s">
        <v>0</v>
      </c>
      <c r="D3027" s="26" t="s">
        <v>9416</v>
      </c>
      <c r="E3027" s="28" t="s">
        <v>974</v>
      </c>
      <c r="F3027" s="28" t="s">
        <v>4383</v>
      </c>
      <c r="G3027" s="27">
        <v>40576</v>
      </c>
      <c r="H3027" s="26">
        <v>10</v>
      </c>
      <c r="I3027" s="26" t="s">
        <v>3</v>
      </c>
      <c r="J3027" s="26" t="s">
        <v>3926</v>
      </c>
      <c r="K3027" s="27">
        <v>40688</v>
      </c>
      <c r="L3027" s="27">
        <v>40749</v>
      </c>
      <c r="M3027" s="27"/>
      <c r="N3027" s="27">
        <v>40899</v>
      </c>
      <c r="O3027" s="26">
        <v>10</v>
      </c>
      <c r="P3027" s="26"/>
      <c r="Q3027" s="26"/>
    </row>
    <row r="3028" spans="1:17" x14ac:dyDescent="0.25">
      <c r="A3028" s="26">
        <v>3981</v>
      </c>
      <c r="B3028" s="26">
        <v>5448</v>
      </c>
      <c r="C3028" s="26" t="s">
        <v>0</v>
      </c>
      <c r="D3028" s="26" t="s">
        <v>9416</v>
      </c>
      <c r="E3028" s="28" t="s">
        <v>974</v>
      </c>
      <c r="F3028" s="28" t="s">
        <v>4384</v>
      </c>
      <c r="G3028" s="27">
        <v>40576</v>
      </c>
      <c r="H3028" s="26">
        <v>2.0699999999999998</v>
      </c>
      <c r="I3028" s="26" t="s">
        <v>3</v>
      </c>
      <c r="J3028" s="26" t="s">
        <v>4385</v>
      </c>
      <c r="K3028" s="27">
        <v>40794</v>
      </c>
      <c r="L3028" s="27">
        <v>40809</v>
      </c>
      <c r="M3028" s="27"/>
      <c r="N3028" s="27">
        <v>40925</v>
      </c>
      <c r="O3028" s="26">
        <v>2.0699999999999998</v>
      </c>
      <c r="P3028" s="26"/>
      <c r="Q3028" s="26"/>
    </row>
    <row r="3029" spans="1:17" x14ac:dyDescent="0.25">
      <c r="A3029" s="26">
        <v>3982</v>
      </c>
      <c r="B3029" s="26">
        <v>5449</v>
      </c>
      <c r="C3029" s="26" t="s">
        <v>0</v>
      </c>
      <c r="D3029" s="26" t="s">
        <v>9416</v>
      </c>
      <c r="E3029" s="28" t="s">
        <v>974</v>
      </c>
      <c r="F3029" s="28" t="s">
        <v>4386</v>
      </c>
      <c r="G3029" s="27">
        <v>40576</v>
      </c>
      <c r="H3029" s="26">
        <v>9.89</v>
      </c>
      <c r="I3029" s="26" t="s">
        <v>3</v>
      </c>
      <c r="J3029" s="26" t="s">
        <v>4182</v>
      </c>
      <c r="K3029" s="27">
        <v>40794</v>
      </c>
      <c r="L3029" s="27">
        <v>40812</v>
      </c>
      <c r="M3029" s="27"/>
      <c r="N3029" s="27">
        <v>40875</v>
      </c>
      <c r="O3029" s="26">
        <v>9.89</v>
      </c>
      <c r="P3029" s="26"/>
      <c r="Q3029" s="26"/>
    </row>
    <row r="3030" spans="1:17" x14ac:dyDescent="0.25">
      <c r="A3030" s="26">
        <v>3983</v>
      </c>
      <c r="B3030" s="26">
        <v>5450</v>
      </c>
      <c r="C3030" s="26" t="s">
        <v>0</v>
      </c>
      <c r="D3030" s="26" t="s">
        <v>9416</v>
      </c>
      <c r="E3030" s="28" t="s">
        <v>974</v>
      </c>
      <c r="F3030" s="28" t="s">
        <v>4387</v>
      </c>
      <c r="G3030" s="27">
        <v>40576</v>
      </c>
      <c r="H3030" s="26">
        <v>7.8</v>
      </c>
      <c r="I3030" s="26" t="s">
        <v>3</v>
      </c>
      <c r="J3030" s="26" t="s">
        <v>4388</v>
      </c>
      <c r="K3030" s="27">
        <v>40794</v>
      </c>
      <c r="L3030" s="27">
        <v>40885</v>
      </c>
      <c r="M3030" s="27"/>
      <c r="N3030" s="27">
        <v>41144</v>
      </c>
      <c r="O3030" s="26">
        <v>7.8</v>
      </c>
      <c r="P3030" s="26"/>
      <c r="Q3030" s="26"/>
    </row>
    <row r="3031" spans="1:17" x14ac:dyDescent="0.25">
      <c r="A3031" s="26">
        <v>3984</v>
      </c>
      <c r="B3031" s="26">
        <v>5451</v>
      </c>
      <c r="C3031" s="26" t="s">
        <v>0</v>
      </c>
      <c r="D3031" s="26" t="s">
        <v>9416</v>
      </c>
      <c r="E3031" s="28" t="s">
        <v>974</v>
      </c>
      <c r="F3031" s="28" t="s">
        <v>4389</v>
      </c>
      <c r="G3031" s="27">
        <v>40576</v>
      </c>
      <c r="H3031" s="26">
        <v>4.8499999999999996</v>
      </c>
      <c r="I3031" s="26" t="s">
        <v>3</v>
      </c>
      <c r="J3031" s="26" t="s">
        <v>2813</v>
      </c>
      <c r="K3031" s="27">
        <v>40794</v>
      </c>
      <c r="L3031" s="27">
        <v>40863</v>
      </c>
      <c r="M3031" s="27"/>
      <c r="N3031" s="27">
        <v>41053</v>
      </c>
      <c r="O3031" s="26">
        <v>4.8449999999999998</v>
      </c>
      <c r="P3031" s="26"/>
      <c r="Q3031" s="26"/>
    </row>
    <row r="3032" spans="1:17" x14ac:dyDescent="0.25">
      <c r="A3032" s="26">
        <v>3985</v>
      </c>
      <c r="B3032" s="26">
        <v>5452</v>
      </c>
      <c r="C3032" s="26" t="s">
        <v>0</v>
      </c>
      <c r="D3032" s="26" t="s">
        <v>9416</v>
      </c>
      <c r="E3032" s="28" t="s">
        <v>974</v>
      </c>
      <c r="F3032" s="28" t="s">
        <v>2256</v>
      </c>
      <c r="G3032" s="27">
        <v>40576</v>
      </c>
      <c r="H3032" s="26">
        <v>9.8699999999999992</v>
      </c>
      <c r="I3032" s="26" t="s">
        <v>3</v>
      </c>
      <c r="J3032" s="26" t="s">
        <v>4390</v>
      </c>
      <c r="K3032" s="27">
        <v>40794</v>
      </c>
      <c r="L3032" s="27">
        <v>40822</v>
      </c>
      <c r="M3032" s="27"/>
      <c r="N3032" s="27">
        <v>41093</v>
      </c>
      <c r="O3032" s="26">
        <v>9.8699999999999992</v>
      </c>
      <c r="P3032" s="26"/>
      <c r="Q3032" s="26"/>
    </row>
    <row r="3033" spans="1:17" x14ac:dyDescent="0.25">
      <c r="A3033" s="26">
        <v>3986</v>
      </c>
      <c r="B3033" s="26">
        <v>5453</v>
      </c>
      <c r="C3033" s="26" t="s">
        <v>0</v>
      </c>
      <c r="D3033" s="26" t="s">
        <v>9416</v>
      </c>
      <c r="E3033" s="28" t="s">
        <v>974</v>
      </c>
      <c r="F3033" s="28" t="s">
        <v>4391</v>
      </c>
      <c r="G3033" s="27">
        <v>40576</v>
      </c>
      <c r="H3033" s="26">
        <v>9.74</v>
      </c>
      <c r="I3033" s="26" t="s">
        <v>3</v>
      </c>
      <c r="J3033" s="26" t="s">
        <v>4170</v>
      </c>
      <c r="K3033" s="27">
        <v>40794</v>
      </c>
      <c r="L3033" s="27">
        <v>40851</v>
      </c>
      <c r="M3033" s="27"/>
      <c r="N3033" s="27">
        <v>41038</v>
      </c>
      <c r="O3033" s="26">
        <v>9.7349999999999994</v>
      </c>
      <c r="P3033" s="26"/>
      <c r="Q3033" s="26"/>
    </row>
    <row r="3034" spans="1:17" x14ac:dyDescent="0.25">
      <c r="A3034" s="26">
        <v>3987</v>
      </c>
      <c r="B3034" s="26">
        <v>5454</v>
      </c>
      <c r="C3034" s="26" t="s">
        <v>0</v>
      </c>
      <c r="D3034" s="26" t="s">
        <v>9416</v>
      </c>
      <c r="E3034" s="28" t="s">
        <v>974</v>
      </c>
      <c r="F3034" s="28" t="s">
        <v>4392</v>
      </c>
      <c r="G3034" s="27">
        <v>40576</v>
      </c>
      <c r="H3034" s="26">
        <v>7.28</v>
      </c>
      <c r="I3034" s="26" t="s">
        <v>3</v>
      </c>
      <c r="J3034" s="26" t="s">
        <v>4393</v>
      </c>
      <c r="K3034" s="27">
        <v>40794</v>
      </c>
      <c r="L3034" s="27">
        <v>40882</v>
      </c>
      <c r="M3034" s="27"/>
      <c r="N3034" s="27">
        <v>40958</v>
      </c>
      <c r="O3034" s="26">
        <v>7.28</v>
      </c>
      <c r="P3034" s="26"/>
      <c r="Q3034" s="26"/>
    </row>
    <row r="3035" spans="1:17" x14ac:dyDescent="0.25">
      <c r="A3035" s="26">
        <v>3988</v>
      </c>
      <c r="B3035" s="26">
        <v>5455</v>
      </c>
      <c r="C3035" s="26" t="s">
        <v>0</v>
      </c>
      <c r="D3035" s="26" t="s">
        <v>9416</v>
      </c>
      <c r="E3035" s="28" t="s">
        <v>974</v>
      </c>
      <c r="F3035" s="28" t="s">
        <v>4394</v>
      </c>
      <c r="G3035" s="27">
        <v>40576</v>
      </c>
      <c r="H3035" s="26">
        <v>9.9</v>
      </c>
      <c r="I3035" s="26" t="s">
        <v>3</v>
      </c>
      <c r="J3035" s="26" t="s">
        <v>1376</v>
      </c>
      <c r="K3035" s="27">
        <v>40794</v>
      </c>
      <c r="L3035" s="27">
        <v>40884</v>
      </c>
      <c r="M3035" s="27"/>
      <c r="N3035" s="27">
        <v>40990</v>
      </c>
      <c r="O3035" s="26">
        <v>9.9</v>
      </c>
      <c r="P3035" s="26"/>
      <c r="Q3035" s="26"/>
    </row>
    <row r="3036" spans="1:17" x14ac:dyDescent="0.25">
      <c r="A3036" s="26">
        <v>3989</v>
      </c>
      <c r="B3036" s="26">
        <v>5456</v>
      </c>
      <c r="C3036" s="26" t="s">
        <v>0</v>
      </c>
      <c r="D3036" s="26" t="s">
        <v>9416</v>
      </c>
      <c r="E3036" s="28" t="s">
        <v>974</v>
      </c>
      <c r="F3036" s="28" t="s">
        <v>4395</v>
      </c>
      <c r="G3036" s="27">
        <v>40576</v>
      </c>
      <c r="H3036" s="26">
        <v>9.86</v>
      </c>
      <c r="I3036" s="26" t="s">
        <v>3</v>
      </c>
      <c r="J3036" s="26" t="s">
        <v>4396</v>
      </c>
      <c r="K3036" s="27">
        <v>40794</v>
      </c>
      <c r="L3036" s="27">
        <v>40809</v>
      </c>
      <c r="M3036" s="27"/>
      <c r="N3036" s="27">
        <v>40954</v>
      </c>
      <c r="O3036" s="26">
        <v>9.86</v>
      </c>
      <c r="P3036" s="26"/>
      <c r="Q3036" s="26"/>
    </row>
    <row r="3037" spans="1:17" x14ac:dyDescent="0.25">
      <c r="A3037" s="26">
        <v>3990</v>
      </c>
      <c r="B3037" s="26">
        <v>284</v>
      </c>
      <c r="C3037" s="26" t="s">
        <v>0</v>
      </c>
      <c r="D3037" s="26" t="s">
        <v>9417</v>
      </c>
      <c r="E3037" s="28" t="s">
        <v>974</v>
      </c>
      <c r="F3037" s="28" t="s">
        <v>4333</v>
      </c>
      <c r="G3037" s="27">
        <v>40576</v>
      </c>
      <c r="H3037" s="26">
        <v>9.9</v>
      </c>
      <c r="I3037" s="26" t="s">
        <v>3</v>
      </c>
      <c r="J3037" s="26" t="s">
        <v>2987</v>
      </c>
      <c r="K3037" s="27"/>
      <c r="L3037" s="27"/>
      <c r="M3037" s="27"/>
      <c r="N3037" s="27"/>
      <c r="O3037" s="26"/>
      <c r="P3037" s="26" t="s">
        <v>8179</v>
      </c>
      <c r="Q3037" s="26"/>
    </row>
    <row r="3038" spans="1:17" x14ac:dyDescent="0.25">
      <c r="A3038" s="26">
        <v>3991</v>
      </c>
      <c r="B3038" s="26">
        <v>291</v>
      </c>
      <c r="C3038" s="26" t="s">
        <v>0</v>
      </c>
      <c r="D3038" s="26" t="s">
        <v>9417</v>
      </c>
      <c r="E3038" s="28" t="s">
        <v>974</v>
      </c>
      <c r="F3038" s="28" t="s">
        <v>4405</v>
      </c>
      <c r="G3038" s="27">
        <v>40577</v>
      </c>
      <c r="H3038" s="26">
        <v>9.9849999999999994</v>
      </c>
      <c r="I3038" s="26" t="s">
        <v>3</v>
      </c>
      <c r="J3038" s="26" t="s">
        <v>4406</v>
      </c>
      <c r="K3038" s="27"/>
      <c r="L3038" s="27"/>
      <c r="M3038" s="27"/>
      <c r="N3038" s="27"/>
      <c r="O3038" s="26"/>
      <c r="P3038" s="26" t="s">
        <v>8186</v>
      </c>
      <c r="Q3038" s="26"/>
    </row>
    <row r="3039" spans="1:17" x14ac:dyDescent="0.25">
      <c r="A3039" s="26">
        <v>3992</v>
      </c>
      <c r="B3039" s="26">
        <v>6017</v>
      </c>
      <c r="C3039" s="26" t="s">
        <v>0</v>
      </c>
      <c r="D3039" s="26" t="s">
        <v>9416</v>
      </c>
      <c r="E3039" s="28" t="s">
        <v>974</v>
      </c>
      <c r="F3039" s="28" t="s">
        <v>4420</v>
      </c>
      <c r="G3039" s="27">
        <v>40577</v>
      </c>
      <c r="H3039" s="26">
        <v>9.89</v>
      </c>
      <c r="I3039" s="26" t="s">
        <v>3</v>
      </c>
      <c r="J3039" s="26" t="s">
        <v>3134</v>
      </c>
      <c r="K3039" s="27">
        <v>40794</v>
      </c>
      <c r="L3039" s="27">
        <v>40884</v>
      </c>
      <c r="M3039" s="27"/>
      <c r="N3039" s="27"/>
      <c r="O3039" s="26"/>
      <c r="P3039" s="26" t="s">
        <v>3627</v>
      </c>
      <c r="Q3039" s="26"/>
    </row>
    <row r="3040" spans="1:17" x14ac:dyDescent="0.25">
      <c r="A3040" s="26">
        <v>3993</v>
      </c>
      <c r="B3040" s="26">
        <v>293</v>
      </c>
      <c r="C3040" s="26" t="s">
        <v>0</v>
      </c>
      <c r="D3040" s="26" t="s">
        <v>9417</v>
      </c>
      <c r="E3040" s="28" t="s">
        <v>974</v>
      </c>
      <c r="F3040" s="28" t="s">
        <v>9344</v>
      </c>
      <c r="G3040" s="27">
        <v>40577</v>
      </c>
      <c r="H3040" s="26">
        <v>9.9849999999999994</v>
      </c>
      <c r="I3040" s="26" t="s">
        <v>3</v>
      </c>
      <c r="J3040" s="26" t="s">
        <v>2852</v>
      </c>
      <c r="K3040" s="27">
        <v>42530</v>
      </c>
      <c r="L3040" s="27">
        <v>42611</v>
      </c>
      <c r="M3040" s="27">
        <v>42697</v>
      </c>
      <c r="N3040" s="27">
        <v>42719</v>
      </c>
      <c r="O3040" s="26">
        <v>9.9849999999999994</v>
      </c>
      <c r="P3040" s="26"/>
      <c r="Q3040" s="26"/>
    </row>
    <row r="3041" spans="1:17" x14ac:dyDescent="0.25">
      <c r="A3041" s="26">
        <v>3994</v>
      </c>
      <c r="B3041" s="26">
        <v>294</v>
      </c>
      <c r="C3041" s="26" t="s">
        <v>0</v>
      </c>
      <c r="D3041" s="26" t="s">
        <v>9417</v>
      </c>
      <c r="E3041" s="28" t="s">
        <v>974</v>
      </c>
      <c r="F3041" s="28" t="s">
        <v>4409</v>
      </c>
      <c r="G3041" s="27">
        <v>40577</v>
      </c>
      <c r="H3041" s="26">
        <v>4.95</v>
      </c>
      <c r="I3041" s="26" t="s">
        <v>3</v>
      </c>
      <c r="J3041" s="26" t="s">
        <v>2851</v>
      </c>
      <c r="K3041" s="27">
        <v>42530</v>
      </c>
      <c r="L3041" s="27"/>
      <c r="M3041" s="27"/>
      <c r="N3041" s="27"/>
      <c r="O3041" s="26"/>
      <c r="P3041" s="26" t="s">
        <v>8802</v>
      </c>
      <c r="Q3041" s="26">
        <v>4.95</v>
      </c>
    </row>
    <row r="3042" spans="1:17" x14ac:dyDescent="0.25">
      <c r="A3042" s="26">
        <v>3995</v>
      </c>
      <c r="B3042" s="26">
        <v>295</v>
      </c>
      <c r="C3042" s="26" t="s">
        <v>0</v>
      </c>
      <c r="D3042" s="26" t="s">
        <v>9417</v>
      </c>
      <c r="E3042" s="28" t="s">
        <v>974</v>
      </c>
      <c r="F3042" s="28" t="s">
        <v>4407</v>
      </c>
      <c r="G3042" s="27">
        <v>40577</v>
      </c>
      <c r="H3042" s="26">
        <v>8.25</v>
      </c>
      <c r="I3042" s="26" t="s">
        <v>3</v>
      </c>
      <c r="J3042" s="26" t="s">
        <v>4408</v>
      </c>
      <c r="K3042" s="27"/>
      <c r="L3042" s="27"/>
      <c r="M3042" s="27"/>
      <c r="N3042" s="27"/>
      <c r="O3042" s="26"/>
      <c r="P3042" s="26" t="s">
        <v>8188</v>
      </c>
      <c r="Q3042" s="26"/>
    </row>
    <row r="3043" spans="1:17" x14ac:dyDescent="0.25">
      <c r="A3043" s="26">
        <v>3996</v>
      </c>
      <c r="B3043" s="26">
        <v>296</v>
      </c>
      <c r="C3043" s="26" t="s">
        <v>0</v>
      </c>
      <c r="D3043" s="26" t="s">
        <v>9417</v>
      </c>
      <c r="E3043" s="28" t="s">
        <v>974</v>
      </c>
      <c r="F3043" s="28" t="s">
        <v>4407</v>
      </c>
      <c r="G3043" s="27">
        <v>40577</v>
      </c>
      <c r="H3043" s="26">
        <v>5.98</v>
      </c>
      <c r="I3043" s="26" t="s">
        <v>3</v>
      </c>
      <c r="J3043" s="26" t="s">
        <v>4408</v>
      </c>
      <c r="K3043" s="27"/>
      <c r="L3043" s="27"/>
      <c r="M3043" s="27"/>
      <c r="N3043" s="27"/>
      <c r="O3043" s="26"/>
      <c r="P3043" s="26" t="s">
        <v>8187</v>
      </c>
      <c r="Q3043" s="26"/>
    </row>
    <row r="3044" spans="1:17" x14ac:dyDescent="0.25">
      <c r="A3044" s="26">
        <v>3997</v>
      </c>
      <c r="B3044" s="26">
        <v>297</v>
      </c>
      <c r="C3044" s="26" t="s">
        <v>0</v>
      </c>
      <c r="D3044" s="26" t="s">
        <v>9418</v>
      </c>
      <c r="E3044" s="28" t="s">
        <v>974</v>
      </c>
      <c r="F3044" s="28" t="s">
        <v>4410</v>
      </c>
      <c r="G3044" s="27">
        <v>40577</v>
      </c>
      <c r="H3044" s="26">
        <v>9.99</v>
      </c>
      <c r="I3044" s="26" t="s">
        <v>3</v>
      </c>
      <c r="J3044" s="26" t="s">
        <v>4411</v>
      </c>
      <c r="K3044" s="27">
        <v>42531</v>
      </c>
      <c r="L3044" s="27">
        <v>42704</v>
      </c>
      <c r="M3044" s="27">
        <v>42754</v>
      </c>
      <c r="N3044" s="27"/>
      <c r="O3044" s="26"/>
      <c r="P3044" s="26"/>
      <c r="Q3044" s="26"/>
    </row>
    <row r="3045" spans="1:17" x14ac:dyDescent="0.25">
      <c r="A3045" s="26">
        <v>3998</v>
      </c>
      <c r="B3045" s="26">
        <v>298</v>
      </c>
      <c r="C3045" s="26" t="s">
        <v>0</v>
      </c>
      <c r="D3045" s="26" t="s">
        <v>9418</v>
      </c>
      <c r="E3045" s="28" t="s">
        <v>974</v>
      </c>
      <c r="F3045" s="28" t="s">
        <v>1485</v>
      </c>
      <c r="G3045" s="27">
        <v>40577</v>
      </c>
      <c r="H3045" s="26">
        <v>9.8000000000000007</v>
      </c>
      <c r="I3045" s="26" t="s">
        <v>3</v>
      </c>
      <c r="J3045" s="26" t="s">
        <v>2501</v>
      </c>
      <c r="K3045" s="27"/>
      <c r="L3045" s="27"/>
      <c r="M3045" s="27"/>
      <c r="N3045" s="27"/>
      <c r="O3045" s="26"/>
      <c r="P3045" s="26" t="s">
        <v>8189</v>
      </c>
      <c r="Q3045" s="26"/>
    </row>
    <row r="3046" spans="1:17" x14ac:dyDescent="0.25">
      <c r="A3046" s="26">
        <v>3999</v>
      </c>
      <c r="B3046" s="26">
        <v>299</v>
      </c>
      <c r="C3046" s="26" t="s">
        <v>0</v>
      </c>
      <c r="D3046" s="26" t="s">
        <v>9418</v>
      </c>
      <c r="E3046" s="28" t="s">
        <v>974</v>
      </c>
      <c r="F3046" s="28" t="s">
        <v>4412</v>
      </c>
      <c r="G3046" s="27">
        <v>40577</v>
      </c>
      <c r="H3046" s="26">
        <v>9.8699999999999992</v>
      </c>
      <c r="I3046" s="26" t="s">
        <v>3</v>
      </c>
      <c r="J3046" s="26" t="s">
        <v>4413</v>
      </c>
      <c r="K3046" s="27"/>
      <c r="L3046" s="27"/>
      <c r="M3046" s="27"/>
      <c r="N3046" s="27"/>
      <c r="O3046" s="26"/>
      <c r="P3046" s="26" t="s">
        <v>8190</v>
      </c>
      <c r="Q3046" s="26"/>
    </row>
    <row r="3047" spans="1:17" x14ac:dyDescent="0.25">
      <c r="A3047" s="26">
        <v>4000</v>
      </c>
      <c r="B3047" s="26">
        <v>300</v>
      </c>
      <c r="C3047" s="26" t="s">
        <v>0</v>
      </c>
      <c r="D3047" s="26" t="s">
        <v>9418</v>
      </c>
      <c r="E3047" s="28" t="s">
        <v>974</v>
      </c>
      <c r="F3047" s="28" t="s">
        <v>4417</v>
      </c>
      <c r="G3047" s="27">
        <v>40577</v>
      </c>
      <c r="H3047" s="26">
        <v>9.66</v>
      </c>
      <c r="I3047" s="26" t="s">
        <v>3</v>
      </c>
      <c r="J3047" s="26" t="s">
        <v>2501</v>
      </c>
      <c r="K3047" s="27"/>
      <c r="L3047" s="27"/>
      <c r="M3047" s="27"/>
      <c r="N3047" s="27"/>
      <c r="O3047" s="26"/>
      <c r="P3047" s="26" t="s">
        <v>8192</v>
      </c>
      <c r="Q3047" s="26"/>
    </row>
    <row r="3048" spans="1:17" x14ac:dyDescent="0.25">
      <c r="A3048" s="26">
        <v>4001</v>
      </c>
      <c r="B3048" s="26">
        <v>301</v>
      </c>
      <c r="C3048" s="26" t="s">
        <v>0</v>
      </c>
      <c r="D3048" s="26" t="s">
        <v>9418</v>
      </c>
      <c r="E3048" s="28" t="s">
        <v>974</v>
      </c>
      <c r="F3048" s="28" t="s">
        <v>4414</v>
      </c>
      <c r="G3048" s="27">
        <v>40577</v>
      </c>
      <c r="H3048" s="26">
        <v>9.99</v>
      </c>
      <c r="I3048" s="26" t="s">
        <v>3</v>
      </c>
      <c r="J3048" s="26" t="s">
        <v>2711</v>
      </c>
      <c r="K3048" s="27"/>
      <c r="L3048" s="27"/>
      <c r="M3048" s="27"/>
      <c r="N3048" s="27"/>
      <c r="O3048" s="26"/>
      <c r="P3048" s="26" t="s">
        <v>8191</v>
      </c>
      <c r="Q3048" s="26"/>
    </row>
    <row r="3049" spans="1:17" x14ac:dyDescent="0.25">
      <c r="A3049" s="26">
        <v>4002</v>
      </c>
      <c r="B3049" s="26">
        <v>302</v>
      </c>
      <c r="C3049" s="26" t="s">
        <v>0</v>
      </c>
      <c r="D3049" s="26" t="s">
        <v>9418</v>
      </c>
      <c r="E3049" s="28" t="s">
        <v>974</v>
      </c>
      <c r="F3049" s="28" t="s">
        <v>4415</v>
      </c>
      <c r="G3049" s="27">
        <v>40577</v>
      </c>
      <c r="H3049" s="26">
        <v>10</v>
      </c>
      <c r="I3049" s="26" t="s">
        <v>3</v>
      </c>
      <c r="J3049" s="26" t="s">
        <v>4416</v>
      </c>
      <c r="K3049" s="27">
        <v>42531</v>
      </c>
      <c r="L3049" s="27">
        <v>42704</v>
      </c>
      <c r="M3049" s="27">
        <v>42754</v>
      </c>
      <c r="N3049" s="27"/>
      <c r="O3049" s="26"/>
      <c r="P3049" s="26"/>
      <c r="Q3049" s="26"/>
    </row>
    <row r="3050" spans="1:17" x14ac:dyDescent="0.25">
      <c r="A3050" s="26">
        <v>4004</v>
      </c>
      <c r="B3050" s="26">
        <v>5457</v>
      </c>
      <c r="C3050" s="26" t="s">
        <v>0</v>
      </c>
      <c r="D3050" s="26" t="s">
        <v>9415</v>
      </c>
      <c r="E3050" s="28" t="s">
        <v>974</v>
      </c>
      <c r="F3050" s="28" t="s">
        <v>4447</v>
      </c>
      <c r="G3050" s="27">
        <v>40577</v>
      </c>
      <c r="H3050" s="26">
        <v>4.93</v>
      </c>
      <c r="I3050" s="26" t="s">
        <v>3</v>
      </c>
      <c r="J3050" s="26" t="s">
        <v>3230</v>
      </c>
      <c r="K3050" s="27">
        <v>41057</v>
      </c>
      <c r="L3050" s="27">
        <v>41078</v>
      </c>
      <c r="M3050" s="27"/>
      <c r="N3050" s="27">
        <v>41185</v>
      </c>
      <c r="O3050" s="26">
        <v>4.93</v>
      </c>
      <c r="P3050" s="26"/>
      <c r="Q3050" s="26"/>
    </row>
    <row r="3051" spans="1:17" x14ac:dyDescent="0.25">
      <c r="A3051" s="26">
        <v>4005</v>
      </c>
      <c r="B3051" s="26">
        <v>5458</v>
      </c>
      <c r="C3051" s="26" t="s">
        <v>0</v>
      </c>
      <c r="D3051" s="26" t="s">
        <v>9415</v>
      </c>
      <c r="E3051" s="28" t="s">
        <v>974</v>
      </c>
      <c r="F3051" s="28" t="s">
        <v>4448</v>
      </c>
      <c r="G3051" s="27">
        <v>40577</v>
      </c>
      <c r="H3051" s="26">
        <v>4.8</v>
      </c>
      <c r="I3051" s="26" t="s">
        <v>3</v>
      </c>
      <c r="J3051" s="26" t="s">
        <v>2022</v>
      </c>
      <c r="K3051" s="27">
        <v>41057</v>
      </c>
      <c r="L3051" s="27">
        <v>41108</v>
      </c>
      <c r="M3051" s="27"/>
      <c r="N3051" s="27">
        <v>41292</v>
      </c>
      <c r="O3051" s="26">
        <v>4.8</v>
      </c>
      <c r="P3051" s="26"/>
      <c r="Q3051" s="26"/>
    </row>
    <row r="3052" spans="1:17" x14ac:dyDescent="0.25">
      <c r="A3052" s="26">
        <v>4006</v>
      </c>
      <c r="B3052" s="26">
        <v>5459</v>
      </c>
      <c r="C3052" s="26" t="s">
        <v>0</v>
      </c>
      <c r="D3052" s="26" t="s">
        <v>9415</v>
      </c>
      <c r="E3052" s="28" t="s">
        <v>974</v>
      </c>
      <c r="F3052" s="28" t="s">
        <v>4449</v>
      </c>
      <c r="G3052" s="27">
        <v>40577</v>
      </c>
      <c r="H3052" s="26">
        <v>9.84</v>
      </c>
      <c r="I3052" s="26" t="s">
        <v>3</v>
      </c>
      <c r="J3052" s="26" t="s">
        <v>8992</v>
      </c>
      <c r="K3052" s="27">
        <v>41057</v>
      </c>
      <c r="L3052" s="27">
        <v>41109</v>
      </c>
      <c r="M3052" s="27"/>
      <c r="N3052" s="27">
        <v>41248</v>
      </c>
      <c r="O3052" s="26">
        <v>9.84</v>
      </c>
      <c r="P3052" s="26"/>
      <c r="Q3052" s="26"/>
    </row>
    <row r="3053" spans="1:17" x14ac:dyDescent="0.25">
      <c r="A3053" s="26">
        <v>4007</v>
      </c>
      <c r="B3053" s="26">
        <v>5460</v>
      </c>
      <c r="C3053" s="26" t="s">
        <v>0</v>
      </c>
      <c r="D3053" s="26" t="s">
        <v>9415</v>
      </c>
      <c r="E3053" s="28" t="s">
        <v>974</v>
      </c>
      <c r="F3053" s="28" t="s">
        <v>4450</v>
      </c>
      <c r="G3053" s="27">
        <v>40577</v>
      </c>
      <c r="H3053" s="26">
        <v>9.1999999999999993</v>
      </c>
      <c r="I3053" s="26" t="s">
        <v>3</v>
      </c>
      <c r="J3053" s="26" t="s">
        <v>4082</v>
      </c>
      <c r="K3053" s="27">
        <v>41061</v>
      </c>
      <c r="L3053" s="27">
        <v>41096</v>
      </c>
      <c r="M3053" s="27"/>
      <c r="N3053" s="27">
        <v>41137</v>
      </c>
      <c r="O3053" s="26">
        <v>9.1999999999999993</v>
      </c>
      <c r="P3053" s="26"/>
      <c r="Q3053" s="26"/>
    </row>
    <row r="3054" spans="1:17" x14ac:dyDescent="0.25">
      <c r="A3054" s="26">
        <v>4008</v>
      </c>
      <c r="B3054" s="26">
        <v>5461</v>
      </c>
      <c r="C3054" s="26" t="s">
        <v>0</v>
      </c>
      <c r="D3054" s="26" t="s">
        <v>9415</v>
      </c>
      <c r="E3054" s="28" t="s">
        <v>974</v>
      </c>
      <c r="F3054" s="28" t="s">
        <v>4451</v>
      </c>
      <c r="G3054" s="27">
        <v>40577</v>
      </c>
      <c r="H3054" s="26">
        <v>9.16</v>
      </c>
      <c r="I3054" s="26" t="s">
        <v>3</v>
      </c>
      <c r="J3054" s="26" t="s">
        <v>4452</v>
      </c>
      <c r="K3054" s="27">
        <v>41066</v>
      </c>
      <c r="L3054" s="27">
        <v>41107</v>
      </c>
      <c r="M3054" s="27"/>
      <c r="N3054" s="27">
        <v>41296</v>
      </c>
      <c r="O3054" s="26">
        <v>9.16</v>
      </c>
      <c r="P3054" s="26"/>
      <c r="Q3054" s="26"/>
    </row>
    <row r="3055" spans="1:17" x14ac:dyDescent="0.25">
      <c r="A3055" s="26">
        <v>4009</v>
      </c>
      <c r="B3055" s="26">
        <v>5462</v>
      </c>
      <c r="C3055" s="26" t="s">
        <v>0</v>
      </c>
      <c r="D3055" s="26" t="s">
        <v>9415</v>
      </c>
      <c r="E3055" s="28" t="s">
        <v>974</v>
      </c>
      <c r="F3055" s="28" t="s">
        <v>4453</v>
      </c>
      <c r="G3055" s="27">
        <v>40577</v>
      </c>
      <c r="H3055" s="26">
        <v>9.8699999999999992</v>
      </c>
      <c r="I3055" s="26" t="s">
        <v>3</v>
      </c>
      <c r="J3055" s="26" t="s">
        <v>8993</v>
      </c>
      <c r="K3055" s="27">
        <v>41072</v>
      </c>
      <c r="L3055" s="27">
        <v>41115</v>
      </c>
      <c r="M3055" s="27"/>
      <c r="N3055" s="27">
        <v>41152</v>
      </c>
      <c r="O3055" s="26">
        <v>9.8699999999999992</v>
      </c>
      <c r="P3055" s="26"/>
      <c r="Q3055" s="26"/>
    </row>
    <row r="3056" spans="1:17" x14ac:dyDescent="0.25">
      <c r="A3056" s="26">
        <v>4010</v>
      </c>
      <c r="B3056" s="26">
        <v>5463</v>
      </c>
      <c r="C3056" s="26" t="s">
        <v>0</v>
      </c>
      <c r="D3056" s="26" t="s">
        <v>9415</v>
      </c>
      <c r="E3056" s="28" t="s">
        <v>974</v>
      </c>
      <c r="F3056" s="28" t="s">
        <v>4454</v>
      </c>
      <c r="G3056" s="27">
        <v>40577</v>
      </c>
      <c r="H3056" s="26">
        <v>9.9700000000000006</v>
      </c>
      <c r="I3056" s="26" t="s">
        <v>3</v>
      </c>
      <c r="J3056" s="26" t="s">
        <v>4455</v>
      </c>
      <c r="K3056" s="27">
        <v>41072</v>
      </c>
      <c r="L3056" s="27">
        <v>41114</v>
      </c>
      <c r="M3056" s="27"/>
      <c r="N3056" s="27">
        <v>41300</v>
      </c>
      <c r="O3056" s="26">
        <v>9.9700000000000006</v>
      </c>
      <c r="P3056" s="26"/>
      <c r="Q3056" s="26"/>
    </row>
    <row r="3057" spans="1:17" x14ac:dyDescent="0.25">
      <c r="A3057" s="26">
        <v>4011</v>
      </c>
      <c r="B3057" s="26">
        <v>5464</v>
      </c>
      <c r="C3057" s="26" t="s">
        <v>0</v>
      </c>
      <c r="D3057" s="26" t="s">
        <v>9415</v>
      </c>
      <c r="E3057" s="28" t="s">
        <v>974</v>
      </c>
      <c r="F3057" s="28" t="s">
        <v>4456</v>
      </c>
      <c r="G3057" s="27">
        <v>40577</v>
      </c>
      <c r="H3057" s="26">
        <v>9.8699999999999992</v>
      </c>
      <c r="I3057" s="26" t="s">
        <v>3</v>
      </c>
      <c r="J3057" s="26" t="s">
        <v>8994</v>
      </c>
      <c r="K3057" s="27">
        <v>41079</v>
      </c>
      <c r="L3057" s="27">
        <v>41117</v>
      </c>
      <c r="M3057" s="27"/>
      <c r="N3057" s="27">
        <v>41240</v>
      </c>
      <c r="O3057" s="26">
        <v>9.8699999999999992</v>
      </c>
      <c r="P3057" s="26"/>
      <c r="Q3057" s="26"/>
    </row>
    <row r="3058" spans="1:17" x14ac:dyDescent="0.25">
      <c r="A3058" s="26">
        <v>4012</v>
      </c>
      <c r="B3058" s="26">
        <v>5479</v>
      </c>
      <c r="C3058" s="26" t="s">
        <v>0</v>
      </c>
      <c r="D3058" s="26" t="s">
        <v>9416</v>
      </c>
      <c r="E3058" s="28" t="s">
        <v>974</v>
      </c>
      <c r="F3058" s="28" t="s">
        <v>4433</v>
      </c>
      <c r="G3058" s="27">
        <v>40577</v>
      </c>
      <c r="H3058" s="26">
        <v>9.9</v>
      </c>
      <c r="I3058" s="26" t="s">
        <v>3</v>
      </c>
      <c r="J3058" s="26" t="s">
        <v>4434</v>
      </c>
      <c r="K3058" s="27">
        <v>40794</v>
      </c>
      <c r="L3058" s="27">
        <v>40813</v>
      </c>
      <c r="M3058" s="27"/>
      <c r="N3058" s="27">
        <v>40972</v>
      </c>
      <c r="O3058" s="26">
        <v>9.9</v>
      </c>
      <c r="P3058" s="26"/>
      <c r="Q3058" s="26"/>
    </row>
    <row r="3059" spans="1:17" x14ac:dyDescent="0.25">
      <c r="A3059" s="26">
        <v>4013</v>
      </c>
      <c r="B3059" s="26">
        <v>5480</v>
      </c>
      <c r="C3059" s="26" t="s">
        <v>0</v>
      </c>
      <c r="D3059" s="26" t="s">
        <v>9416</v>
      </c>
      <c r="E3059" s="28" t="s">
        <v>974</v>
      </c>
      <c r="F3059" s="28" t="s">
        <v>4435</v>
      </c>
      <c r="G3059" s="27">
        <v>40577</v>
      </c>
      <c r="H3059" s="26">
        <v>8.16</v>
      </c>
      <c r="I3059" s="26" t="s">
        <v>3</v>
      </c>
      <c r="J3059" s="26" t="s">
        <v>1407</v>
      </c>
      <c r="K3059" s="27">
        <v>40794</v>
      </c>
      <c r="L3059" s="27">
        <v>40885</v>
      </c>
      <c r="M3059" s="27"/>
      <c r="N3059" s="27">
        <v>41107</v>
      </c>
      <c r="O3059" s="26">
        <v>8.16</v>
      </c>
      <c r="P3059" s="26"/>
      <c r="Q3059" s="26"/>
    </row>
    <row r="3060" spans="1:17" x14ac:dyDescent="0.25">
      <c r="A3060" s="26">
        <v>4014</v>
      </c>
      <c r="B3060" s="26">
        <v>5481</v>
      </c>
      <c r="C3060" s="26" t="s">
        <v>0</v>
      </c>
      <c r="D3060" s="26" t="s">
        <v>9416</v>
      </c>
      <c r="E3060" s="28" t="s">
        <v>974</v>
      </c>
      <c r="F3060" s="28" t="s">
        <v>4436</v>
      </c>
      <c r="G3060" s="27">
        <v>40577</v>
      </c>
      <c r="H3060" s="26">
        <v>9.8800000000000008</v>
      </c>
      <c r="I3060" s="26" t="s">
        <v>3</v>
      </c>
      <c r="J3060" s="26" t="s">
        <v>4437</v>
      </c>
      <c r="K3060" s="27">
        <v>40794</v>
      </c>
      <c r="L3060" s="27">
        <v>40872</v>
      </c>
      <c r="M3060" s="27"/>
      <c r="N3060" s="27">
        <v>40948</v>
      </c>
      <c r="O3060" s="26">
        <v>9.8800000000000008</v>
      </c>
      <c r="P3060" s="26"/>
      <c r="Q3060" s="26"/>
    </row>
    <row r="3061" spans="1:17" x14ac:dyDescent="0.25">
      <c r="A3061" s="26">
        <v>4015</v>
      </c>
      <c r="B3061" s="26">
        <v>5482</v>
      </c>
      <c r="C3061" s="26" t="s">
        <v>0</v>
      </c>
      <c r="D3061" s="26" t="s">
        <v>9416</v>
      </c>
      <c r="E3061" s="28" t="s">
        <v>974</v>
      </c>
      <c r="F3061" s="28" t="s">
        <v>4438</v>
      </c>
      <c r="G3061" s="27">
        <v>40577</v>
      </c>
      <c r="H3061" s="26">
        <v>9.84</v>
      </c>
      <c r="I3061" s="26" t="s">
        <v>3</v>
      </c>
      <c r="J3061" s="26" t="s">
        <v>4439</v>
      </c>
      <c r="K3061" s="27">
        <v>40794</v>
      </c>
      <c r="L3061" s="27">
        <v>40812</v>
      </c>
      <c r="M3061" s="27"/>
      <c r="N3061" s="27">
        <v>40947</v>
      </c>
      <c r="O3061" s="26">
        <v>9.84</v>
      </c>
      <c r="P3061" s="26"/>
      <c r="Q3061" s="26"/>
    </row>
    <row r="3062" spans="1:17" x14ac:dyDescent="0.25">
      <c r="A3062" s="26">
        <v>4016</v>
      </c>
      <c r="B3062" s="26">
        <v>5483</v>
      </c>
      <c r="C3062" s="26" t="s">
        <v>0</v>
      </c>
      <c r="D3062" s="26" t="s">
        <v>9416</v>
      </c>
      <c r="E3062" s="28" t="s">
        <v>974</v>
      </c>
      <c r="F3062" s="28" t="s">
        <v>4440</v>
      </c>
      <c r="G3062" s="27">
        <v>40577</v>
      </c>
      <c r="H3062" s="26">
        <v>9.81</v>
      </c>
      <c r="I3062" s="26" t="s">
        <v>3</v>
      </c>
      <c r="J3062" s="26" t="s">
        <v>4441</v>
      </c>
      <c r="K3062" s="27">
        <v>40794</v>
      </c>
      <c r="L3062" s="27">
        <v>40875</v>
      </c>
      <c r="M3062" s="27"/>
      <c r="N3062" s="27">
        <v>41051</v>
      </c>
      <c r="O3062" s="26">
        <v>9.8049999999999997</v>
      </c>
      <c r="P3062" s="26"/>
      <c r="Q3062" s="26"/>
    </row>
    <row r="3063" spans="1:17" x14ac:dyDescent="0.25">
      <c r="A3063" s="26">
        <v>4017</v>
      </c>
      <c r="B3063" s="26">
        <v>5484</v>
      </c>
      <c r="C3063" s="26" t="s">
        <v>0</v>
      </c>
      <c r="D3063" s="26" t="s">
        <v>9416</v>
      </c>
      <c r="E3063" s="28" t="s">
        <v>974</v>
      </c>
      <c r="F3063" s="28" t="s">
        <v>4442</v>
      </c>
      <c r="G3063" s="27">
        <v>40577</v>
      </c>
      <c r="H3063" s="26">
        <v>9.77</v>
      </c>
      <c r="I3063" s="26" t="s">
        <v>3</v>
      </c>
      <c r="J3063" s="26" t="s">
        <v>4443</v>
      </c>
      <c r="K3063" s="27">
        <v>40794</v>
      </c>
      <c r="L3063" s="27">
        <v>40857</v>
      </c>
      <c r="M3063" s="27"/>
      <c r="N3063" s="27">
        <v>41022</v>
      </c>
      <c r="O3063" s="26">
        <v>9.7680000000000007</v>
      </c>
      <c r="P3063" s="26"/>
      <c r="Q3063" s="26"/>
    </row>
    <row r="3064" spans="1:17" x14ac:dyDescent="0.25">
      <c r="A3064" s="26">
        <v>4018</v>
      </c>
      <c r="B3064" s="26">
        <v>5485</v>
      </c>
      <c r="C3064" s="26" t="s">
        <v>0</v>
      </c>
      <c r="D3064" s="26" t="s">
        <v>9416</v>
      </c>
      <c r="E3064" s="28" t="s">
        <v>974</v>
      </c>
      <c r="F3064" s="28" t="s">
        <v>4444</v>
      </c>
      <c r="G3064" s="27">
        <v>40577</v>
      </c>
      <c r="H3064" s="26">
        <v>9.75</v>
      </c>
      <c r="I3064" s="26" t="s">
        <v>3</v>
      </c>
      <c r="J3064" s="26" t="s">
        <v>4245</v>
      </c>
      <c r="K3064" s="27">
        <v>40794</v>
      </c>
      <c r="L3064" s="27">
        <v>40837</v>
      </c>
      <c r="M3064" s="27"/>
      <c r="N3064" s="27">
        <v>41049</v>
      </c>
      <c r="O3064" s="26">
        <v>9.75</v>
      </c>
      <c r="P3064" s="26"/>
      <c r="Q3064" s="26"/>
    </row>
    <row r="3065" spans="1:17" x14ac:dyDescent="0.25">
      <c r="A3065" s="26">
        <v>4019</v>
      </c>
      <c r="B3065" s="26">
        <v>5486</v>
      </c>
      <c r="C3065" s="26" t="s">
        <v>0</v>
      </c>
      <c r="D3065" s="26" t="s">
        <v>9416</v>
      </c>
      <c r="E3065" s="28" t="s">
        <v>974</v>
      </c>
      <c r="F3065" s="28" t="s">
        <v>4445</v>
      </c>
      <c r="G3065" s="27">
        <v>40577</v>
      </c>
      <c r="H3065" s="26">
        <v>9.8699999999999992</v>
      </c>
      <c r="I3065" s="26" t="s">
        <v>3</v>
      </c>
      <c r="J3065" s="26" t="s">
        <v>4446</v>
      </c>
      <c r="K3065" s="27">
        <v>40794</v>
      </c>
      <c r="L3065" s="27">
        <v>40869</v>
      </c>
      <c r="M3065" s="27"/>
      <c r="N3065" s="27">
        <v>41033</v>
      </c>
      <c r="O3065" s="26">
        <v>9.8699999999999992</v>
      </c>
      <c r="P3065" s="26"/>
      <c r="Q3065" s="26"/>
    </row>
    <row r="3066" spans="1:17" x14ac:dyDescent="0.25">
      <c r="A3066" s="26">
        <v>4020</v>
      </c>
      <c r="B3066" s="26">
        <v>5465</v>
      </c>
      <c r="C3066" s="26" t="s">
        <v>0</v>
      </c>
      <c r="D3066" s="26" t="s">
        <v>9415</v>
      </c>
      <c r="E3066" s="28" t="s">
        <v>974</v>
      </c>
      <c r="F3066" s="28" t="s">
        <v>4457</v>
      </c>
      <c r="G3066" s="27">
        <v>40577</v>
      </c>
      <c r="H3066" s="26">
        <v>8.2799999999999994</v>
      </c>
      <c r="I3066" s="26" t="s">
        <v>3</v>
      </c>
      <c r="J3066" s="26" t="s">
        <v>2836</v>
      </c>
      <c r="K3066" s="27">
        <v>41072</v>
      </c>
      <c r="L3066" s="27">
        <v>41109</v>
      </c>
      <c r="M3066" s="27"/>
      <c r="N3066" s="27">
        <v>41299</v>
      </c>
      <c r="O3066" s="26">
        <v>8.2799999999999994</v>
      </c>
      <c r="P3066" s="26"/>
      <c r="Q3066" s="26"/>
    </row>
    <row r="3067" spans="1:17" x14ac:dyDescent="0.25">
      <c r="A3067" s="26">
        <v>4021</v>
      </c>
      <c r="B3067" s="26">
        <v>5466</v>
      </c>
      <c r="C3067" s="26" t="s">
        <v>0</v>
      </c>
      <c r="D3067" s="26" t="s">
        <v>9415</v>
      </c>
      <c r="E3067" s="28" t="s">
        <v>974</v>
      </c>
      <c r="F3067" s="28" t="s">
        <v>3736</v>
      </c>
      <c r="G3067" s="27">
        <v>40577</v>
      </c>
      <c r="H3067" s="26">
        <v>9</v>
      </c>
      <c r="I3067" s="26" t="s">
        <v>3</v>
      </c>
      <c r="J3067" s="26" t="s">
        <v>8995</v>
      </c>
      <c r="K3067" s="27">
        <v>41072</v>
      </c>
      <c r="L3067" s="27">
        <v>41078</v>
      </c>
      <c r="M3067" s="27"/>
      <c r="N3067" s="27">
        <v>41122</v>
      </c>
      <c r="O3067" s="26">
        <v>9</v>
      </c>
      <c r="P3067" s="26"/>
      <c r="Q3067" s="26"/>
    </row>
    <row r="3068" spans="1:17" x14ac:dyDescent="0.25">
      <c r="A3068" s="26">
        <v>4022</v>
      </c>
      <c r="B3068" s="26">
        <v>5467</v>
      </c>
      <c r="C3068" s="26" t="s">
        <v>0</v>
      </c>
      <c r="D3068" s="26" t="s">
        <v>9415</v>
      </c>
      <c r="E3068" s="28" t="s">
        <v>974</v>
      </c>
      <c r="F3068" s="28" t="s">
        <v>4458</v>
      </c>
      <c r="G3068" s="27">
        <v>40577</v>
      </c>
      <c r="H3068" s="26">
        <v>9.89</v>
      </c>
      <c r="I3068" s="26" t="s">
        <v>3</v>
      </c>
      <c r="J3068" s="26" t="s">
        <v>4205</v>
      </c>
      <c r="K3068" s="27">
        <v>41079</v>
      </c>
      <c r="L3068" s="27">
        <v>41106</v>
      </c>
      <c r="M3068" s="27"/>
      <c r="N3068" s="27">
        <v>41144</v>
      </c>
      <c r="O3068" s="26">
        <v>9.89</v>
      </c>
      <c r="P3068" s="26"/>
      <c r="Q3068" s="26"/>
    </row>
    <row r="3069" spans="1:17" x14ac:dyDescent="0.25">
      <c r="A3069" s="26">
        <v>4023</v>
      </c>
      <c r="B3069" s="26">
        <v>5468</v>
      </c>
      <c r="C3069" s="26" t="s">
        <v>0</v>
      </c>
      <c r="D3069" s="26" t="s">
        <v>9415</v>
      </c>
      <c r="E3069" s="28" t="s">
        <v>974</v>
      </c>
      <c r="F3069" s="28" t="s">
        <v>4459</v>
      </c>
      <c r="G3069" s="27">
        <v>40577</v>
      </c>
      <c r="H3069" s="26">
        <v>9.89</v>
      </c>
      <c r="I3069" s="26" t="s">
        <v>3</v>
      </c>
      <c r="J3069" s="26" t="s">
        <v>3564</v>
      </c>
      <c r="K3069" s="27">
        <v>41079</v>
      </c>
      <c r="L3069" s="27">
        <v>41122</v>
      </c>
      <c r="M3069" s="27"/>
      <c r="N3069" s="27">
        <v>41186</v>
      </c>
      <c r="O3069" s="26">
        <v>9.89</v>
      </c>
      <c r="P3069" s="26"/>
      <c r="Q3069" s="26"/>
    </row>
    <row r="3070" spans="1:17" x14ac:dyDescent="0.25">
      <c r="A3070" s="26">
        <v>4024</v>
      </c>
      <c r="B3070" s="26">
        <v>5469</v>
      </c>
      <c r="C3070" s="26" t="s">
        <v>0</v>
      </c>
      <c r="D3070" s="26" t="s">
        <v>9415</v>
      </c>
      <c r="E3070" s="28" t="s">
        <v>974</v>
      </c>
      <c r="F3070" s="28" t="s">
        <v>4422</v>
      </c>
      <c r="G3070" s="27">
        <v>40577</v>
      </c>
      <c r="H3070" s="26">
        <v>7.15</v>
      </c>
      <c r="I3070" s="26" t="s">
        <v>3</v>
      </c>
      <c r="J3070" s="26" t="s">
        <v>3564</v>
      </c>
      <c r="K3070" s="27">
        <v>41079</v>
      </c>
      <c r="L3070" s="27">
        <v>41100</v>
      </c>
      <c r="M3070" s="27"/>
      <c r="N3070" s="27">
        <v>41134</v>
      </c>
      <c r="O3070" s="26">
        <v>7.15</v>
      </c>
      <c r="P3070" s="26"/>
      <c r="Q3070" s="26"/>
    </row>
    <row r="3071" spans="1:17" x14ac:dyDescent="0.25">
      <c r="A3071" s="26">
        <v>4025</v>
      </c>
      <c r="B3071" s="26">
        <v>5470</v>
      </c>
      <c r="C3071" s="26" t="s">
        <v>0</v>
      </c>
      <c r="D3071" s="26" t="s">
        <v>9415</v>
      </c>
      <c r="E3071" s="28" t="s">
        <v>974</v>
      </c>
      <c r="F3071" s="28" t="s">
        <v>4423</v>
      </c>
      <c r="G3071" s="27">
        <v>40577</v>
      </c>
      <c r="H3071" s="26">
        <v>9.66</v>
      </c>
      <c r="I3071" s="26" t="s">
        <v>3</v>
      </c>
      <c r="J3071" s="26" t="s">
        <v>4424</v>
      </c>
      <c r="K3071" s="27">
        <v>41079</v>
      </c>
      <c r="L3071" s="27">
        <v>41102</v>
      </c>
      <c r="M3071" s="27"/>
      <c r="N3071" s="27">
        <v>41145</v>
      </c>
      <c r="O3071" s="26">
        <v>9.66</v>
      </c>
      <c r="P3071" s="26"/>
      <c r="Q3071" s="26"/>
    </row>
    <row r="3072" spans="1:17" x14ac:dyDescent="0.25">
      <c r="A3072" s="26">
        <v>4026</v>
      </c>
      <c r="B3072" s="26">
        <v>5471</v>
      </c>
      <c r="C3072" s="26" t="s">
        <v>0</v>
      </c>
      <c r="D3072" s="26" t="s">
        <v>9415</v>
      </c>
      <c r="E3072" s="28" t="s">
        <v>974</v>
      </c>
      <c r="F3072" s="28" t="s">
        <v>2222</v>
      </c>
      <c r="G3072" s="27">
        <v>40577</v>
      </c>
      <c r="H3072" s="26">
        <v>8.58</v>
      </c>
      <c r="I3072" s="26" t="s">
        <v>3</v>
      </c>
      <c r="J3072" s="26" t="s">
        <v>4424</v>
      </c>
      <c r="K3072" s="27">
        <v>41079</v>
      </c>
      <c r="L3072" s="27">
        <v>41106</v>
      </c>
      <c r="M3072" s="27"/>
      <c r="N3072" s="27">
        <v>41165</v>
      </c>
      <c r="O3072" s="26">
        <v>8.58</v>
      </c>
      <c r="P3072" s="26"/>
      <c r="Q3072" s="26"/>
    </row>
    <row r="3073" spans="1:17" x14ac:dyDescent="0.25">
      <c r="A3073" s="26">
        <v>4027</v>
      </c>
      <c r="B3073" s="26">
        <v>5472</v>
      </c>
      <c r="C3073" s="26" t="s">
        <v>0</v>
      </c>
      <c r="D3073" s="26" t="s">
        <v>9415</v>
      </c>
      <c r="E3073" s="28" t="s">
        <v>974</v>
      </c>
      <c r="F3073" s="28" t="s">
        <v>4425</v>
      </c>
      <c r="G3073" s="27">
        <v>40577</v>
      </c>
      <c r="H3073" s="26">
        <v>9.89</v>
      </c>
      <c r="I3073" s="26" t="s">
        <v>3</v>
      </c>
      <c r="J3073" s="26" t="s">
        <v>1816</v>
      </c>
      <c r="K3073" s="27">
        <v>41079</v>
      </c>
      <c r="L3073" s="27">
        <v>41108</v>
      </c>
      <c r="M3073" s="27"/>
      <c r="N3073" s="27">
        <v>41299</v>
      </c>
      <c r="O3073" s="26">
        <v>9.89</v>
      </c>
      <c r="P3073" s="26"/>
      <c r="Q3073" s="26"/>
    </row>
    <row r="3074" spans="1:17" x14ac:dyDescent="0.25">
      <c r="A3074" s="26">
        <v>4028</v>
      </c>
      <c r="B3074" s="26">
        <v>5473</v>
      </c>
      <c r="C3074" s="26" t="s">
        <v>0</v>
      </c>
      <c r="D3074" s="26" t="s">
        <v>9415</v>
      </c>
      <c r="E3074" s="28" t="s">
        <v>974</v>
      </c>
      <c r="F3074" s="28" t="s">
        <v>8996</v>
      </c>
      <c r="G3074" s="27">
        <v>40577</v>
      </c>
      <c r="H3074" s="26">
        <v>9.8699999999999992</v>
      </c>
      <c r="I3074" s="26" t="s">
        <v>3</v>
      </c>
      <c r="J3074" s="26" t="s">
        <v>8997</v>
      </c>
      <c r="K3074" s="27">
        <v>41094</v>
      </c>
      <c r="L3074" s="27">
        <v>41122</v>
      </c>
      <c r="M3074" s="27"/>
      <c r="N3074" s="27">
        <v>41423</v>
      </c>
      <c r="O3074" s="26">
        <v>9.8699999999999992</v>
      </c>
      <c r="P3074" s="26"/>
      <c r="Q3074" s="26"/>
    </row>
    <row r="3075" spans="1:17" x14ac:dyDescent="0.25">
      <c r="A3075" s="26">
        <v>4029</v>
      </c>
      <c r="B3075" s="26">
        <v>5474</v>
      </c>
      <c r="C3075" s="26" t="s">
        <v>0</v>
      </c>
      <c r="D3075" s="26" t="s">
        <v>9415</v>
      </c>
      <c r="E3075" s="28" t="s">
        <v>974</v>
      </c>
      <c r="F3075" s="28" t="s">
        <v>4426</v>
      </c>
      <c r="G3075" s="27">
        <v>40577</v>
      </c>
      <c r="H3075" s="26">
        <v>9.8800000000000008</v>
      </c>
      <c r="I3075" s="26" t="s">
        <v>3</v>
      </c>
      <c r="J3075" s="26" t="s">
        <v>8998</v>
      </c>
      <c r="K3075" s="27">
        <v>41086</v>
      </c>
      <c r="L3075" s="27">
        <v>41102</v>
      </c>
      <c r="M3075" s="27"/>
      <c r="N3075" s="27">
        <v>41141</v>
      </c>
      <c r="O3075" s="26">
        <v>9.8800000000000008</v>
      </c>
      <c r="P3075" s="26"/>
      <c r="Q3075" s="26"/>
    </row>
    <row r="3076" spans="1:17" x14ac:dyDescent="0.25">
      <c r="A3076" s="26">
        <v>4030</v>
      </c>
      <c r="B3076" s="26">
        <v>5475</v>
      </c>
      <c r="C3076" s="26" t="s">
        <v>0</v>
      </c>
      <c r="D3076" s="26" t="s">
        <v>9416</v>
      </c>
      <c r="E3076" s="28" t="s">
        <v>974</v>
      </c>
      <c r="F3076" s="28" t="s">
        <v>4427</v>
      </c>
      <c r="G3076" s="27">
        <v>40577</v>
      </c>
      <c r="H3076" s="26">
        <v>9.52</v>
      </c>
      <c r="I3076" s="26" t="s">
        <v>3</v>
      </c>
      <c r="J3076" s="26" t="s">
        <v>4428</v>
      </c>
      <c r="K3076" s="27">
        <v>40794</v>
      </c>
      <c r="L3076" s="27">
        <v>40813</v>
      </c>
      <c r="M3076" s="27"/>
      <c r="N3076" s="27">
        <v>40927</v>
      </c>
      <c r="O3076" s="26">
        <v>9.52</v>
      </c>
      <c r="P3076" s="26"/>
      <c r="Q3076" s="26"/>
    </row>
    <row r="3077" spans="1:17" x14ac:dyDescent="0.25">
      <c r="A3077" s="26">
        <v>4031</v>
      </c>
      <c r="B3077" s="26">
        <v>5476</v>
      </c>
      <c r="C3077" s="26" t="s">
        <v>0</v>
      </c>
      <c r="D3077" s="26" t="s">
        <v>9416</v>
      </c>
      <c r="E3077" s="28" t="s">
        <v>974</v>
      </c>
      <c r="F3077" s="28" t="s">
        <v>4429</v>
      </c>
      <c r="G3077" s="27">
        <v>40577</v>
      </c>
      <c r="H3077" s="26">
        <v>9.64</v>
      </c>
      <c r="I3077" s="26" t="s">
        <v>3</v>
      </c>
      <c r="J3077" s="26" t="s">
        <v>2807</v>
      </c>
      <c r="K3077" s="27">
        <v>40794</v>
      </c>
      <c r="L3077" s="27">
        <v>40865</v>
      </c>
      <c r="M3077" s="27"/>
      <c r="N3077" s="27">
        <v>41037</v>
      </c>
      <c r="O3077" s="26">
        <v>9.6349999999999998</v>
      </c>
      <c r="P3077" s="26"/>
      <c r="Q3077" s="26"/>
    </row>
    <row r="3078" spans="1:17" x14ac:dyDescent="0.25">
      <c r="A3078" s="26">
        <v>4032</v>
      </c>
      <c r="B3078" s="26">
        <v>5477</v>
      </c>
      <c r="C3078" s="26" t="s">
        <v>0</v>
      </c>
      <c r="D3078" s="26" t="s">
        <v>9416</v>
      </c>
      <c r="E3078" s="28" t="s">
        <v>974</v>
      </c>
      <c r="F3078" s="28" t="s">
        <v>4430</v>
      </c>
      <c r="G3078" s="27">
        <v>40577</v>
      </c>
      <c r="H3078" s="26">
        <v>6.82</v>
      </c>
      <c r="I3078" s="26" t="s">
        <v>3</v>
      </c>
      <c r="J3078" s="26" t="s">
        <v>4431</v>
      </c>
      <c r="K3078" s="27">
        <v>40794</v>
      </c>
      <c r="L3078" s="27">
        <v>40857</v>
      </c>
      <c r="M3078" s="27"/>
      <c r="N3078" s="27">
        <v>40932</v>
      </c>
      <c r="O3078" s="26">
        <v>6.82</v>
      </c>
      <c r="P3078" s="26"/>
      <c r="Q3078" s="26"/>
    </row>
    <row r="3079" spans="1:17" x14ac:dyDescent="0.25">
      <c r="A3079" s="26">
        <v>4033</v>
      </c>
      <c r="B3079" s="26">
        <v>5478</v>
      </c>
      <c r="C3079" s="26" t="s">
        <v>0</v>
      </c>
      <c r="D3079" s="26" t="s">
        <v>9416</v>
      </c>
      <c r="E3079" s="28" t="s">
        <v>974</v>
      </c>
      <c r="F3079" s="28" t="s">
        <v>4432</v>
      </c>
      <c r="G3079" s="27">
        <v>40577</v>
      </c>
      <c r="H3079" s="26">
        <v>9.1199999999999992</v>
      </c>
      <c r="I3079" s="26" t="s">
        <v>3</v>
      </c>
      <c r="J3079" s="26" t="s">
        <v>3134</v>
      </c>
      <c r="K3079" s="27">
        <v>40794</v>
      </c>
      <c r="L3079" s="27">
        <v>40885</v>
      </c>
      <c r="M3079" s="27"/>
      <c r="N3079" s="27">
        <v>41311</v>
      </c>
      <c r="O3079" s="26">
        <v>9.1199999999999992</v>
      </c>
      <c r="P3079" s="26"/>
      <c r="Q3079" s="26"/>
    </row>
    <row r="3080" spans="1:17" x14ac:dyDescent="0.25">
      <c r="A3080" s="26">
        <v>4034</v>
      </c>
      <c r="B3080" s="26">
        <v>6016</v>
      </c>
      <c r="C3080" s="26" t="s">
        <v>0</v>
      </c>
      <c r="D3080" s="26" t="s">
        <v>9415</v>
      </c>
      <c r="E3080" s="28" t="s">
        <v>974</v>
      </c>
      <c r="F3080" s="28" t="s">
        <v>4418</v>
      </c>
      <c r="G3080" s="27">
        <v>40577</v>
      </c>
      <c r="H3080" s="26">
        <v>4.95</v>
      </c>
      <c r="I3080" s="26" t="s">
        <v>3</v>
      </c>
      <c r="J3080" s="26" t="s">
        <v>4419</v>
      </c>
      <c r="K3080" s="27">
        <v>41057</v>
      </c>
      <c r="L3080" s="27">
        <v>41115</v>
      </c>
      <c r="M3080" s="27"/>
      <c r="N3080" s="27"/>
      <c r="O3080" s="26"/>
      <c r="P3080" s="26" t="s">
        <v>8193</v>
      </c>
      <c r="Q3080" s="26">
        <v>4.95</v>
      </c>
    </row>
    <row r="3081" spans="1:17" x14ac:dyDescent="0.25">
      <c r="A3081" s="26">
        <v>4035</v>
      </c>
      <c r="B3081" s="26">
        <v>292</v>
      </c>
      <c r="C3081" s="26" t="s">
        <v>0</v>
      </c>
      <c r="D3081" s="26" t="s">
        <v>9417</v>
      </c>
      <c r="E3081" s="28" t="s">
        <v>974</v>
      </c>
      <c r="F3081" s="28" t="s">
        <v>4460</v>
      </c>
      <c r="G3081" s="27">
        <v>40577</v>
      </c>
      <c r="H3081" s="26">
        <v>8.5500000000000007</v>
      </c>
      <c r="I3081" s="26" t="s">
        <v>3</v>
      </c>
      <c r="J3081" s="26" t="s">
        <v>3863</v>
      </c>
      <c r="K3081" s="27"/>
      <c r="L3081" s="27"/>
      <c r="M3081" s="27"/>
      <c r="N3081" s="27"/>
      <c r="O3081" s="26"/>
      <c r="P3081" s="26" t="s">
        <v>8194</v>
      </c>
      <c r="Q3081" s="26"/>
    </row>
    <row r="3082" spans="1:17" x14ac:dyDescent="0.25">
      <c r="A3082" s="26">
        <v>4036</v>
      </c>
      <c r="B3082" s="26">
        <v>303</v>
      </c>
      <c r="C3082" s="26" t="s">
        <v>0</v>
      </c>
      <c r="D3082" s="26" t="s">
        <v>9417</v>
      </c>
      <c r="E3082" s="28" t="s">
        <v>974</v>
      </c>
      <c r="F3082" s="28" t="s">
        <v>4499</v>
      </c>
      <c r="G3082" s="27">
        <v>40578</v>
      </c>
      <c r="H3082" s="26">
        <v>6.65</v>
      </c>
      <c r="I3082" s="26" t="s">
        <v>3</v>
      </c>
      <c r="J3082" s="26" t="s">
        <v>4500</v>
      </c>
      <c r="K3082" s="27">
        <v>42531</v>
      </c>
      <c r="L3082" s="27"/>
      <c r="M3082" s="27"/>
      <c r="N3082" s="27"/>
      <c r="O3082" s="26"/>
      <c r="P3082" s="26" t="s">
        <v>8999</v>
      </c>
      <c r="Q3082" s="26">
        <v>6.65</v>
      </c>
    </row>
    <row r="3083" spans="1:17" x14ac:dyDescent="0.25">
      <c r="A3083" s="26">
        <v>4037</v>
      </c>
      <c r="B3083" s="26">
        <v>6018</v>
      </c>
      <c r="C3083" s="26" t="s">
        <v>0</v>
      </c>
      <c r="D3083" s="26" t="s">
        <v>9416</v>
      </c>
      <c r="E3083" s="28" t="s">
        <v>974</v>
      </c>
      <c r="F3083" s="28" t="s">
        <v>4469</v>
      </c>
      <c r="G3083" s="27">
        <v>40578</v>
      </c>
      <c r="H3083" s="26">
        <v>9.36</v>
      </c>
      <c r="I3083" s="26" t="s">
        <v>3</v>
      </c>
      <c r="J3083" s="26" t="s">
        <v>4470</v>
      </c>
      <c r="K3083" s="27">
        <v>40805</v>
      </c>
      <c r="L3083" s="27">
        <v>40896</v>
      </c>
      <c r="M3083" s="27"/>
      <c r="N3083" s="27"/>
      <c r="O3083" s="26"/>
      <c r="P3083" s="26" t="s">
        <v>4471</v>
      </c>
      <c r="Q3083" s="26"/>
    </row>
    <row r="3084" spans="1:17" x14ac:dyDescent="0.25">
      <c r="A3084" s="26">
        <v>4038</v>
      </c>
      <c r="B3084" s="26">
        <v>305</v>
      </c>
      <c r="C3084" s="26" t="s">
        <v>0</v>
      </c>
      <c r="D3084" s="26" t="s">
        <v>9418</v>
      </c>
      <c r="E3084" s="28" t="s">
        <v>974</v>
      </c>
      <c r="F3084" s="28" t="s">
        <v>4466</v>
      </c>
      <c r="G3084" s="27">
        <v>40578</v>
      </c>
      <c r="H3084" s="26">
        <v>8.4600000000000009</v>
      </c>
      <c r="I3084" s="26" t="s">
        <v>3</v>
      </c>
      <c r="J3084" s="26" t="s">
        <v>4467</v>
      </c>
      <c r="K3084" s="27"/>
      <c r="L3084" s="27"/>
      <c r="M3084" s="27"/>
      <c r="N3084" s="27"/>
      <c r="O3084" s="26"/>
      <c r="P3084" s="26" t="s">
        <v>8196</v>
      </c>
      <c r="Q3084" s="26"/>
    </row>
    <row r="3085" spans="1:17" x14ac:dyDescent="0.25">
      <c r="A3085" s="26">
        <v>4045</v>
      </c>
      <c r="B3085" s="26">
        <v>5487</v>
      </c>
      <c r="C3085" s="26" t="s">
        <v>0</v>
      </c>
      <c r="D3085" s="26" t="s">
        <v>9415</v>
      </c>
      <c r="E3085" s="28" t="s">
        <v>974</v>
      </c>
      <c r="F3085" s="28" t="s">
        <v>4480</v>
      </c>
      <c r="G3085" s="27">
        <v>40578</v>
      </c>
      <c r="H3085" s="26">
        <v>9.84</v>
      </c>
      <c r="I3085" s="26" t="s">
        <v>3</v>
      </c>
      <c r="J3085" s="26" t="s">
        <v>4481</v>
      </c>
      <c r="K3085" s="27">
        <v>41086</v>
      </c>
      <c r="L3085" s="27">
        <v>41096</v>
      </c>
      <c r="M3085" s="27"/>
      <c r="N3085" s="27">
        <v>41124</v>
      </c>
      <c r="O3085" s="26">
        <v>9.84</v>
      </c>
      <c r="P3085" s="26"/>
      <c r="Q3085" s="26"/>
    </row>
    <row r="3086" spans="1:17" ht="45" x14ac:dyDescent="0.25">
      <c r="A3086" s="26">
        <v>4046</v>
      </c>
      <c r="B3086" s="26">
        <v>5488</v>
      </c>
      <c r="C3086" s="26" t="s">
        <v>0</v>
      </c>
      <c r="D3086" s="26" t="s">
        <v>9415</v>
      </c>
      <c r="E3086" s="28" t="s">
        <v>974</v>
      </c>
      <c r="F3086" s="28" t="s">
        <v>9000</v>
      </c>
      <c r="G3086" s="27">
        <v>40578</v>
      </c>
      <c r="H3086" s="26">
        <v>9.8699999999999992</v>
      </c>
      <c r="I3086" s="26" t="s">
        <v>3</v>
      </c>
      <c r="J3086" s="26" t="s">
        <v>2867</v>
      </c>
      <c r="K3086" s="27">
        <v>41086</v>
      </c>
      <c r="L3086" s="27">
        <v>41117</v>
      </c>
      <c r="M3086" s="27"/>
      <c r="N3086" s="27">
        <v>41179</v>
      </c>
      <c r="O3086" s="26">
        <v>9.8699999999999992</v>
      </c>
      <c r="P3086" s="26"/>
      <c r="Q3086" s="26"/>
    </row>
    <row r="3087" spans="1:17" x14ac:dyDescent="0.25">
      <c r="A3087" s="26">
        <v>4047</v>
      </c>
      <c r="B3087" s="26">
        <v>5489</v>
      </c>
      <c r="C3087" s="26" t="s">
        <v>0</v>
      </c>
      <c r="D3087" s="26" t="s">
        <v>9415</v>
      </c>
      <c r="E3087" s="28" t="s">
        <v>974</v>
      </c>
      <c r="F3087" s="28" t="s">
        <v>4482</v>
      </c>
      <c r="G3087" s="27">
        <v>40578</v>
      </c>
      <c r="H3087" s="26">
        <v>9.84</v>
      </c>
      <c r="I3087" s="26" t="s">
        <v>3</v>
      </c>
      <c r="J3087" s="26" t="s">
        <v>2836</v>
      </c>
      <c r="K3087" s="27">
        <v>41086</v>
      </c>
      <c r="L3087" s="27">
        <v>41115</v>
      </c>
      <c r="M3087" s="27"/>
      <c r="N3087" s="27">
        <v>41183</v>
      </c>
      <c r="O3087" s="26">
        <v>9.84</v>
      </c>
      <c r="P3087" s="26"/>
      <c r="Q3087" s="26"/>
    </row>
    <row r="3088" spans="1:17" x14ac:dyDescent="0.25">
      <c r="A3088" s="26">
        <v>4048</v>
      </c>
      <c r="B3088" s="26">
        <v>5490</v>
      </c>
      <c r="C3088" s="26" t="s">
        <v>0</v>
      </c>
      <c r="D3088" s="26" t="s">
        <v>9415</v>
      </c>
      <c r="E3088" s="28" t="s">
        <v>974</v>
      </c>
      <c r="F3088" s="28" t="s">
        <v>4483</v>
      </c>
      <c r="G3088" s="27">
        <v>40578</v>
      </c>
      <c r="H3088" s="26">
        <v>9.89</v>
      </c>
      <c r="I3088" s="26" t="s">
        <v>3</v>
      </c>
      <c r="J3088" s="26" t="s">
        <v>9001</v>
      </c>
      <c r="K3088" s="27">
        <v>41086</v>
      </c>
      <c r="L3088" s="27">
        <v>41087</v>
      </c>
      <c r="M3088" s="27"/>
      <c r="N3088" s="27">
        <v>41123</v>
      </c>
      <c r="O3088" s="26">
        <v>9.89</v>
      </c>
      <c r="P3088" s="26"/>
      <c r="Q3088" s="26"/>
    </row>
    <row r="3089" spans="1:17" x14ac:dyDescent="0.25">
      <c r="A3089" s="26">
        <v>4049</v>
      </c>
      <c r="B3089" s="26">
        <v>5491</v>
      </c>
      <c r="C3089" s="26" t="s">
        <v>0</v>
      </c>
      <c r="D3089" s="26" t="s">
        <v>9415</v>
      </c>
      <c r="E3089" s="28" t="s">
        <v>974</v>
      </c>
      <c r="F3089" s="28" t="s">
        <v>4484</v>
      </c>
      <c r="G3089" s="27">
        <v>40578</v>
      </c>
      <c r="H3089" s="26">
        <v>9.8800000000000008</v>
      </c>
      <c r="I3089" s="26" t="s">
        <v>3</v>
      </c>
      <c r="J3089" s="26" t="s">
        <v>9002</v>
      </c>
      <c r="K3089" s="27">
        <v>41086</v>
      </c>
      <c r="L3089" s="27">
        <v>41086</v>
      </c>
      <c r="M3089" s="27"/>
      <c r="N3089" s="27">
        <v>41114</v>
      </c>
      <c r="O3089" s="26">
        <v>9.8800000000000008</v>
      </c>
      <c r="P3089" s="26"/>
      <c r="Q3089" s="26"/>
    </row>
    <row r="3090" spans="1:17" ht="45" x14ac:dyDescent="0.25">
      <c r="A3090" s="26">
        <v>4050</v>
      </c>
      <c r="B3090" s="26">
        <v>5492</v>
      </c>
      <c r="C3090" s="26" t="s">
        <v>0</v>
      </c>
      <c r="D3090" s="26" t="s">
        <v>9415</v>
      </c>
      <c r="E3090" s="28" t="s">
        <v>974</v>
      </c>
      <c r="F3090" s="28" t="s">
        <v>9003</v>
      </c>
      <c r="G3090" s="27">
        <v>40578</v>
      </c>
      <c r="H3090" s="26">
        <v>9.89</v>
      </c>
      <c r="I3090" s="26" t="s">
        <v>3</v>
      </c>
      <c r="J3090" s="26" t="s">
        <v>4485</v>
      </c>
      <c r="K3090" s="27">
        <v>41086</v>
      </c>
      <c r="L3090" s="27">
        <v>41115</v>
      </c>
      <c r="M3090" s="27"/>
      <c r="N3090" s="27">
        <v>41271</v>
      </c>
      <c r="O3090" s="26">
        <v>9.89</v>
      </c>
      <c r="P3090" s="26"/>
      <c r="Q3090" s="26"/>
    </row>
    <row r="3091" spans="1:17" x14ac:dyDescent="0.25">
      <c r="A3091" s="26">
        <v>4051</v>
      </c>
      <c r="B3091" s="26">
        <v>5493</v>
      </c>
      <c r="C3091" s="26" t="s">
        <v>0</v>
      </c>
      <c r="D3091" s="26" t="s">
        <v>9415</v>
      </c>
      <c r="E3091" s="28" t="s">
        <v>974</v>
      </c>
      <c r="F3091" s="28" t="s">
        <v>4486</v>
      </c>
      <c r="G3091" s="27">
        <v>40578</v>
      </c>
      <c r="H3091" s="26">
        <v>4.9000000000000004</v>
      </c>
      <c r="I3091" s="26" t="s">
        <v>3</v>
      </c>
      <c r="J3091" s="26" t="s">
        <v>9004</v>
      </c>
      <c r="K3091" s="27">
        <v>41094</v>
      </c>
      <c r="L3091" s="27">
        <v>41183</v>
      </c>
      <c r="M3091" s="27"/>
      <c r="N3091" s="27">
        <v>41253</v>
      </c>
      <c r="O3091" s="26">
        <v>4.9000000000000004</v>
      </c>
      <c r="P3091" s="26"/>
      <c r="Q3091" s="26"/>
    </row>
    <row r="3092" spans="1:17" x14ac:dyDescent="0.25">
      <c r="A3092" s="26">
        <v>4052</v>
      </c>
      <c r="B3092" s="26">
        <v>5494</v>
      </c>
      <c r="C3092" s="26" t="s">
        <v>0</v>
      </c>
      <c r="D3092" s="26" t="s">
        <v>9416</v>
      </c>
      <c r="E3092" s="28" t="s">
        <v>974</v>
      </c>
      <c r="F3092" s="28" t="s">
        <v>4487</v>
      </c>
      <c r="G3092" s="27">
        <v>40578</v>
      </c>
      <c r="H3092" s="26">
        <v>3.21</v>
      </c>
      <c r="I3092" s="26" t="s">
        <v>3</v>
      </c>
      <c r="J3092" s="26" t="s">
        <v>4162</v>
      </c>
      <c r="K3092" s="27">
        <v>40794</v>
      </c>
      <c r="L3092" s="27">
        <v>40847</v>
      </c>
      <c r="M3092" s="27"/>
      <c r="N3092" s="27">
        <v>40948</v>
      </c>
      <c r="O3092" s="26">
        <v>3.21</v>
      </c>
      <c r="P3092" s="26"/>
      <c r="Q3092" s="26"/>
    </row>
    <row r="3093" spans="1:17" x14ac:dyDescent="0.25">
      <c r="A3093" s="26">
        <v>4053</v>
      </c>
      <c r="B3093" s="26">
        <v>5495</v>
      </c>
      <c r="C3093" s="26" t="s">
        <v>0</v>
      </c>
      <c r="D3093" s="26" t="s">
        <v>9416</v>
      </c>
      <c r="E3093" s="28" t="s">
        <v>974</v>
      </c>
      <c r="F3093" s="28" t="s">
        <v>4488</v>
      </c>
      <c r="G3093" s="27">
        <v>40578</v>
      </c>
      <c r="H3093" s="26">
        <v>9.9</v>
      </c>
      <c r="I3093" s="26" t="s">
        <v>3</v>
      </c>
      <c r="J3093" s="26" t="s">
        <v>4489</v>
      </c>
      <c r="K3093" s="27">
        <v>40794</v>
      </c>
      <c r="L3093" s="27">
        <v>40884</v>
      </c>
      <c r="M3093" s="27"/>
      <c r="N3093" s="27">
        <v>40968</v>
      </c>
      <c r="O3093" s="26">
        <v>9.9</v>
      </c>
      <c r="P3093" s="26"/>
      <c r="Q3093" s="26"/>
    </row>
    <row r="3094" spans="1:17" x14ac:dyDescent="0.25">
      <c r="A3094" s="26">
        <v>4054</v>
      </c>
      <c r="B3094" s="26">
        <v>5496</v>
      </c>
      <c r="C3094" s="26" t="s">
        <v>0</v>
      </c>
      <c r="D3094" s="26" t="s">
        <v>9416</v>
      </c>
      <c r="E3094" s="28" t="s">
        <v>974</v>
      </c>
      <c r="F3094" s="28" t="s">
        <v>4490</v>
      </c>
      <c r="G3094" s="27">
        <v>40578</v>
      </c>
      <c r="H3094" s="26">
        <v>9.8699999999999992</v>
      </c>
      <c r="I3094" s="26" t="s">
        <v>3</v>
      </c>
      <c r="J3094" s="26" t="s">
        <v>1206</v>
      </c>
      <c r="K3094" s="27">
        <v>40794</v>
      </c>
      <c r="L3094" s="27">
        <v>40862</v>
      </c>
      <c r="M3094" s="27"/>
      <c r="N3094" s="27">
        <v>41079</v>
      </c>
      <c r="O3094" s="26">
        <v>9.8699999999999992</v>
      </c>
      <c r="P3094" s="26"/>
      <c r="Q3094" s="26"/>
    </row>
    <row r="3095" spans="1:17" x14ac:dyDescent="0.25">
      <c r="A3095" s="26">
        <v>4055</v>
      </c>
      <c r="B3095" s="26">
        <v>5497</v>
      </c>
      <c r="C3095" s="26" t="s">
        <v>0</v>
      </c>
      <c r="D3095" s="26" t="s">
        <v>9416</v>
      </c>
      <c r="E3095" s="28" t="s">
        <v>974</v>
      </c>
      <c r="F3095" s="28" t="s">
        <v>4491</v>
      </c>
      <c r="G3095" s="27">
        <v>40578</v>
      </c>
      <c r="H3095" s="26">
        <v>9.9</v>
      </c>
      <c r="I3095" s="26" t="s">
        <v>3</v>
      </c>
      <c r="J3095" s="26" t="s">
        <v>4253</v>
      </c>
      <c r="K3095" s="27">
        <v>40794</v>
      </c>
      <c r="L3095" s="27">
        <v>40863</v>
      </c>
      <c r="M3095" s="27"/>
      <c r="N3095" s="27">
        <v>41008</v>
      </c>
      <c r="O3095" s="26">
        <v>9.9</v>
      </c>
      <c r="P3095" s="26"/>
      <c r="Q3095" s="26"/>
    </row>
    <row r="3096" spans="1:17" x14ac:dyDescent="0.25">
      <c r="A3096" s="26">
        <v>4056</v>
      </c>
      <c r="B3096" s="26">
        <v>5498</v>
      </c>
      <c r="C3096" s="26" t="s">
        <v>0</v>
      </c>
      <c r="D3096" s="26" t="s">
        <v>9416</v>
      </c>
      <c r="E3096" s="28" t="s">
        <v>974</v>
      </c>
      <c r="F3096" s="28" t="s">
        <v>4492</v>
      </c>
      <c r="G3096" s="27">
        <v>40578</v>
      </c>
      <c r="H3096" s="26">
        <v>9.99</v>
      </c>
      <c r="I3096" s="26" t="s">
        <v>3</v>
      </c>
      <c r="J3096" s="26" t="s">
        <v>2455</v>
      </c>
      <c r="K3096" s="27">
        <v>40794</v>
      </c>
      <c r="L3096" s="27">
        <v>40872</v>
      </c>
      <c r="M3096" s="27"/>
      <c r="N3096" s="27">
        <v>41033</v>
      </c>
      <c r="O3096" s="26">
        <v>9.99</v>
      </c>
      <c r="P3096" s="26"/>
      <c r="Q3096" s="26"/>
    </row>
    <row r="3097" spans="1:17" x14ac:dyDescent="0.25">
      <c r="A3097" s="26">
        <v>4057</v>
      </c>
      <c r="B3097" s="26">
        <v>5499</v>
      </c>
      <c r="C3097" s="26" t="s">
        <v>0</v>
      </c>
      <c r="D3097" s="26" t="s">
        <v>9416</v>
      </c>
      <c r="E3097" s="28" t="s">
        <v>974</v>
      </c>
      <c r="F3097" s="28" t="s">
        <v>4493</v>
      </c>
      <c r="G3097" s="27">
        <v>40578</v>
      </c>
      <c r="H3097" s="26">
        <v>9.8000000000000007</v>
      </c>
      <c r="I3097" s="26" t="s">
        <v>3</v>
      </c>
      <c r="J3097" s="26" t="s">
        <v>4494</v>
      </c>
      <c r="K3097" s="27">
        <v>40800</v>
      </c>
      <c r="L3097" s="27">
        <v>40885</v>
      </c>
      <c r="M3097" s="27"/>
      <c r="N3097" s="27">
        <v>40970</v>
      </c>
      <c r="O3097" s="26">
        <v>9.8000000000000007</v>
      </c>
      <c r="P3097" s="26"/>
      <c r="Q3097" s="26"/>
    </row>
    <row r="3098" spans="1:17" x14ac:dyDescent="0.25">
      <c r="A3098" s="26">
        <v>4058</v>
      </c>
      <c r="B3098" s="26">
        <v>5500</v>
      </c>
      <c r="C3098" s="26" t="s">
        <v>0</v>
      </c>
      <c r="D3098" s="26" t="s">
        <v>9416</v>
      </c>
      <c r="E3098" s="28" t="s">
        <v>974</v>
      </c>
      <c r="F3098" s="28" t="s">
        <v>4495</v>
      </c>
      <c r="G3098" s="27">
        <v>40578</v>
      </c>
      <c r="H3098" s="26">
        <v>9.94</v>
      </c>
      <c r="I3098" s="26" t="s">
        <v>3</v>
      </c>
      <c r="J3098" s="26" t="s">
        <v>4241</v>
      </c>
      <c r="K3098" s="27">
        <v>40805</v>
      </c>
      <c r="L3098" s="27">
        <v>40885</v>
      </c>
      <c r="M3098" s="27"/>
      <c r="N3098" s="27">
        <v>40956</v>
      </c>
      <c r="O3098" s="26">
        <v>9.84</v>
      </c>
      <c r="P3098" s="26"/>
      <c r="Q3098" s="26"/>
    </row>
    <row r="3099" spans="1:17" x14ac:dyDescent="0.25">
      <c r="A3099" s="26">
        <v>4059</v>
      </c>
      <c r="B3099" s="26">
        <v>5501</v>
      </c>
      <c r="C3099" s="26" t="s">
        <v>0</v>
      </c>
      <c r="D3099" s="26" t="s">
        <v>9416</v>
      </c>
      <c r="E3099" s="28" t="s">
        <v>974</v>
      </c>
      <c r="F3099" s="28" t="s">
        <v>4496</v>
      </c>
      <c r="G3099" s="27">
        <v>40578</v>
      </c>
      <c r="H3099" s="26">
        <v>9.9</v>
      </c>
      <c r="I3099" s="26" t="s">
        <v>3</v>
      </c>
      <c r="J3099" s="26" t="s">
        <v>4497</v>
      </c>
      <c r="K3099" s="27">
        <v>40801</v>
      </c>
      <c r="L3099" s="27">
        <v>40834</v>
      </c>
      <c r="M3099" s="27"/>
      <c r="N3099" s="27">
        <v>41087</v>
      </c>
      <c r="O3099" s="26">
        <v>9.9</v>
      </c>
      <c r="P3099" s="26"/>
      <c r="Q3099" s="26"/>
    </row>
    <row r="3100" spans="1:17" x14ac:dyDescent="0.25">
      <c r="A3100" s="26">
        <v>4060</v>
      </c>
      <c r="B3100" s="26">
        <v>5502</v>
      </c>
      <c r="C3100" s="26" t="s">
        <v>0</v>
      </c>
      <c r="D3100" s="26" t="s">
        <v>9416</v>
      </c>
      <c r="E3100" s="28" t="s">
        <v>974</v>
      </c>
      <c r="F3100" s="28" t="s">
        <v>4498</v>
      </c>
      <c r="G3100" s="27">
        <v>40578</v>
      </c>
      <c r="H3100" s="26">
        <v>7.92</v>
      </c>
      <c r="I3100" s="26" t="s">
        <v>3</v>
      </c>
      <c r="J3100" s="26" t="s">
        <v>4241</v>
      </c>
      <c r="K3100" s="27">
        <v>40805</v>
      </c>
      <c r="L3100" s="27">
        <v>40885</v>
      </c>
      <c r="M3100" s="27"/>
      <c r="N3100" s="27">
        <v>40956</v>
      </c>
      <c r="O3100" s="26">
        <v>7.92</v>
      </c>
      <c r="P3100" s="26"/>
      <c r="Q3100" s="26"/>
    </row>
    <row r="3101" spans="1:17" x14ac:dyDescent="0.25">
      <c r="A3101" s="26">
        <v>4061</v>
      </c>
      <c r="B3101" s="26">
        <v>5503</v>
      </c>
      <c r="C3101" s="26" t="s">
        <v>0</v>
      </c>
      <c r="D3101" s="26" t="s">
        <v>9416</v>
      </c>
      <c r="E3101" s="28" t="s">
        <v>974</v>
      </c>
      <c r="F3101" s="28" t="s">
        <v>4462</v>
      </c>
      <c r="G3101" s="27">
        <v>40578</v>
      </c>
      <c r="H3101" s="26">
        <v>9.89</v>
      </c>
      <c r="I3101" s="26" t="s">
        <v>3</v>
      </c>
      <c r="J3101" s="26" t="s">
        <v>4463</v>
      </c>
      <c r="K3101" s="27">
        <v>40795</v>
      </c>
      <c r="L3101" s="27">
        <v>40885</v>
      </c>
      <c r="M3101" s="27"/>
      <c r="N3101" s="27">
        <v>41031</v>
      </c>
      <c r="O3101" s="26">
        <v>9.89</v>
      </c>
      <c r="P3101" s="26"/>
      <c r="Q3101" s="26"/>
    </row>
    <row r="3102" spans="1:17" x14ac:dyDescent="0.25">
      <c r="A3102" s="26">
        <v>4062</v>
      </c>
      <c r="B3102" s="26">
        <v>304</v>
      </c>
      <c r="C3102" s="26" t="s">
        <v>0</v>
      </c>
      <c r="D3102" s="26" t="s">
        <v>9417</v>
      </c>
      <c r="E3102" s="28" t="s">
        <v>974</v>
      </c>
      <c r="F3102" s="28" t="s">
        <v>4464</v>
      </c>
      <c r="G3102" s="27">
        <v>40578</v>
      </c>
      <c r="H3102" s="26">
        <v>4.95</v>
      </c>
      <c r="I3102" s="26" t="s">
        <v>3</v>
      </c>
      <c r="J3102" s="26" t="s">
        <v>4465</v>
      </c>
      <c r="K3102" s="27"/>
      <c r="L3102" s="27"/>
      <c r="M3102" s="27"/>
      <c r="N3102" s="27"/>
      <c r="O3102" s="26"/>
      <c r="P3102" s="26" t="s">
        <v>8195</v>
      </c>
      <c r="Q3102" s="26"/>
    </row>
    <row r="3103" spans="1:17" x14ac:dyDescent="0.25">
      <c r="A3103" s="26">
        <v>4063</v>
      </c>
      <c r="B3103" s="26">
        <v>306</v>
      </c>
      <c r="C3103" s="26" t="s">
        <v>0</v>
      </c>
      <c r="D3103" s="26" t="s">
        <v>9417</v>
      </c>
      <c r="E3103" s="28" t="s">
        <v>974</v>
      </c>
      <c r="F3103" s="28" t="s">
        <v>4501</v>
      </c>
      <c r="G3103" s="27">
        <v>40581</v>
      </c>
      <c r="H3103" s="26">
        <v>8.5</v>
      </c>
      <c r="I3103" s="26" t="s">
        <v>3</v>
      </c>
      <c r="J3103" s="26" t="s">
        <v>4332</v>
      </c>
      <c r="K3103" s="27"/>
      <c r="L3103" s="27"/>
      <c r="M3103" s="27"/>
      <c r="N3103" s="27"/>
      <c r="O3103" s="26"/>
      <c r="P3103" s="26" t="s">
        <v>8197</v>
      </c>
      <c r="Q3103" s="26"/>
    </row>
    <row r="3104" spans="1:17" x14ac:dyDescent="0.25">
      <c r="A3104" s="26">
        <v>4064</v>
      </c>
      <c r="B3104" s="26">
        <v>5517</v>
      </c>
      <c r="C3104" s="26" t="s">
        <v>0</v>
      </c>
      <c r="D3104" s="26" t="s">
        <v>9416</v>
      </c>
      <c r="E3104" s="28" t="s">
        <v>974</v>
      </c>
      <c r="F3104" s="28" t="s">
        <v>4533</v>
      </c>
      <c r="G3104" s="27">
        <v>40581</v>
      </c>
      <c r="H3104" s="26">
        <v>9.8699999999999992</v>
      </c>
      <c r="I3104" s="26" t="s">
        <v>3</v>
      </c>
      <c r="J3104" s="26" t="s">
        <v>4534</v>
      </c>
      <c r="K3104" s="27">
        <v>40795</v>
      </c>
      <c r="L3104" s="27">
        <v>40814</v>
      </c>
      <c r="M3104" s="27"/>
      <c r="N3104" s="27">
        <v>40946</v>
      </c>
      <c r="O3104" s="26">
        <v>9.8699999999999992</v>
      </c>
      <c r="P3104" s="26"/>
      <c r="Q3104" s="26"/>
    </row>
    <row r="3105" spans="1:17" x14ac:dyDescent="0.25">
      <c r="A3105" s="26">
        <v>4065</v>
      </c>
      <c r="B3105" s="26">
        <v>308</v>
      </c>
      <c r="C3105" s="26" t="s">
        <v>0</v>
      </c>
      <c r="D3105" s="26" t="s">
        <v>9417</v>
      </c>
      <c r="E3105" s="28" t="s">
        <v>974</v>
      </c>
      <c r="F3105" s="28" t="s">
        <v>4502</v>
      </c>
      <c r="G3105" s="27">
        <v>40581</v>
      </c>
      <c r="H3105" s="26">
        <v>9.89</v>
      </c>
      <c r="I3105" s="26" t="s">
        <v>3</v>
      </c>
      <c r="J3105" s="26" t="s">
        <v>4503</v>
      </c>
      <c r="K3105" s="27"/>
      <c r="L3105" s="27"/>
      <c r="M3105" s="27"/>
      <c r="N3105" s="27"/>
      <c r="O3105" s="26"/>
      <c r="P3105" s="26" t="s">
        <v>8198</v>
      </c>
      <c r="Q3105" s="26"/>
    </row>
    <row r="3106" spans="1:17" x14ac:dyDescent="0.25">
      <c r="A3106" s="26">
        <v>4066</v>
      </c>
      <c r="B3106" s="26">
        <v>309</v>
      </c>
      <c r="C3106" s="26" t="s">
        <v>0</v>
      </c>
      <c r="D3106" s="26" t="s">
        <v>9417</v>
      </c>
      <c r="E3106" s="28" t="s">
        <v>974</v>
      </c>
      <c r="F3106" s="28" t="s">
        <v>4504</v>
      </c>
      <c r="G3106" s="27">
        <v>40581</v>
      </c>
      <c r="H3106" s="26">
        <v>7.41</v>
      </c>
      <c r="I3106" s="26" t="s">
        <v>3</v>
      </c>
      <c r="J3106" s="26" t="s">
        <v>3716</v>
      </c>
      <c r="K3106" s="27"/>
      <c r="L3106" s="27"/>
      <c r="M3106" s="27"/>
      <c r="N3106" s="27"/>
      <c r="O3106" s="26"/>
      <c r="P3106" s="26" t="s">
        <v>8199</v>
      </c>
      <c r="Q3106" s="26"/>
    </row>
    <row r="3107" spans="1:17" x14ac:dyDescent="0.25">
      <c r="A3107" s="26">
        <v>4067</v>
      </c>
      <c r="B3107" s="26">
        <v>310</v>
      </c>
      <c r="C3107" s="26" t="s">
        <v>0</v>
      </c>
      <c r="D3107" s="26" t="s">
        <v>9417</v>
      </c>
      <c r="E3107" s="28" t="s">
        <v>974</v>
      </c>
      <c r="F3107" s="28" t="s">
        <v>4505</v>
      </c>
      <c r="G3107" s="27">
        <v>40581</v>
      </c>
      <c r="H3107" s="26">
        <v>9.66</v>
      </c>
      <c r="I3107" s="26" t="s">
        <v>3</v>
      </c>
      <c r="J3107" s="26" t="s">
        <v>4506</v>
      </c>
      <c r="K3107" s="27"/>
      <c r="L3107" s="27"/>
      <c r="M3107" s="27"/>
      <c r="N3107" s="27"/>
      <c r="O3107" s="26"/>
      <c r="P3107" s="26" t="s">
        <v>8200</v>
      </c>
      <c r="Q3107" s="26"/>
    </row>
    <row r="3108" spans="1:17" x14ac:dyDescent="0.25">
      <c r="A3108" s="26">
        <v>4068</v>
      </c>
      <c r="B3108" s="26">
        <v>311</v>
      </c>
      <c r="C3108" s="26" t="s">
        <v>0</v>
      </c>
      <c r="D3108" s="26" t="s">
        <v>9417</v>
      </c>
      <c r="E3108" s="28" t="s">
        <v>974</v>
      </c>
      <c r="F3108" s="28" t="s">
        <v>4536</v>
      </c>
      <c r="G3108" s="27">
        <v>40581</v>
      </c>
      <c r="H3108" s="26">
        <v>7.98</v>
      </c>
      <c r="I3108" s="26" t="s">
        <v>3</v>
      </c>
      <c r="J3108" s="26" t="s">
        <v>3248</v>
      </c>
      <c r="K3108" s="27"/>
      <c r="L3108" s="27"/>
      <c r="M3108" s="27"/>
      <c r="N3108" s="27"/>
      <c r="O3108" s="26"/>
      <c r="P3108" s="26" t="s">
        <v>8203</v>
      </c>
      <c r="Q3108" s="26"/>
    </row>
    <row r="3109" spans="1:17" x14ac:dyDescent="0.25">
      <c r="A3109" s="26">
        <v>4069</v>
      </c>
      <c r="B3109" s="26">
        <v>312</v>
      </c>
      <c r="C3109" s="26" t="s">
        <v>0</v>
      </c>
      <c r="D3109" s="26" t="s">
        <v>9417</v>
      </c>
      <c r="E3109" s="28" t="s">
        <v>974</v>
      </c>
      <c r="F3109" s="28" t="s">
        <v>4507</v>
      </c>
      <c r="G3109" s="27">
        <v>40581</v>
      </c>
      <c r="H3109" s="26">
        <v>9.99</v>
      </c>
      <c r="I3109" s="26" t="s">
        <v>3</v>
      </c>
      <c r="J3109" s="26" t="s">
        <v>3605</v>
      </c>
      <c r="K3109" s="27"/>
      <c r="L3109" s="27"/>
      <c r="M3109" s="27"/>
      <c r="N3109" s="27"/>
      <c r="O3109" s="26"/>
      <c r="P3109" s="26" t="s">
        <v>8201</v>
      </c>
      <c r="Q3109" s="26"/>
    </row>
    <row r="3110" spans="1:17" x14ac:dyDescent="0.25">
      <c r="A3110" s="26">
        <v>4075</v>
      </c>
      <c r="B3110" s="26">
        <v>5504</v>
      </c>
      <c r="C3110" s="26" t="s">
        <v>0</v>
      </c>
      <c r="D3110" s="26" t="s">
        <v>9415</v>
      </c>
      <c r="E3110" s="28" t="s">
        <v>974</v>
      </c>
      <c r="F3110" s="28" t="s">
        <v>4537</v>
      </c>
      <c r="G3110" s="27">
        <v>40581</v>
      </c>
      <c r="H3110" s="26">
        <v>9.8000000000000007</v>
      </c>
      <c r="I3110" s="26" t="s">
        <v>3</v>
      </c>
      <c r="J3110" s="26" t="s">
        <v>4538</v>
      </c>
      <c r="K3110" s="27">
        <v>41094</v>
      </c>
      <c r="L3110" s="27">
        <v>41120</v>
      </c>
      <c r="M3110" s="27"/>
      <c r="N3110" s="27">
        <v>41244</v>
      </c>
      <c r="O3110" s="26">
        <v>9.8000000000000007</v>
      </c>
      <c r="P3110" s="26"/>
      <c r="Q3110" s="26"/>
    </row>
    <row r="3111" spans="1:17" x14ac:dyDescent="0.25">
      <c r="A3111" s="26">
        <v>4076</v>
      </c>
      <c r="B3111" s="26">
        <v>5505</v>
      </c>
      <c r="C3111" s="26" t="s">
        <v>0</v>
      </c>
      <c r="D3111" s="26" t="s">
        <v>9415</v>
      </c>
      <c r="E3111" s="28" t="s">
        <v>974</v>
      </c>
      <c r="F3111" s="28" t="s">
        <v>4515</v>
      </c>
      <c r="G3111" s="27">
        <v>40581</v>
      </c>
      <c r="H3111" s="26">
        <v>9.8800000000000008</v>
      </c>
      <c r="I3111" s="26" t="s">
        <v>3</v>
      </c>
      <c r="J3111" s="26" t="s">
        <v>4516</v>
      </c>
      <c r="K3111" s="27">
        <v>41094</v>
      </c>
      <c r="L3111" s="27">
        <v>41120</v>
      </c>
      <c r="M3111" s="27"/>
      <c r="N3111" s="27">
        <v>41249</v>
      </c>
      <c r="O3111" s="26">
        <v>9.8800000000000008</v>
      </c>
      <c r="P3111" s="26"/>
      <c r="Q3111" s="26"/>
    </row>
    <row r="3112" spans="1:17" x14ac:dyDescent="0.25">
      <c r="A3112" s="26">
        <v>4077</v>
      </c>
      <c r="B3112" s="26">
        <v>5506</v>
      </c>
      <c r="C3112" s="26" t="s">
        <v>0</v>
      </c>
      <c r="D3112" s="26" t="s">
        <v>9415</v>
      </c>
      <c r="E3112" s="28" t="s">
        <v>974</v>
      </c>
      <c r="F3112" s="28" t="s">
        <v>4517</v>
      </c>
      <c r="G3112" s="27">
        <v>40581</v>
      </c>
      <c r="H3112" s="26">
        <v>7.6</v>
      </c>
      <c r="I3112" s="26" t="s">
        <v>3</v>
      </c>
      <c r="J3112" s="26" t="s">
        <v>4518</v>
      </c>
      <c r="K3112" s="27">
        <v>41094</v>
      </c>
      <c r="L3112" s="27">
        <v>41108</v>
      </c>
      <c r="M3112" s="27"/>
      <c r="N3112" s="27">
        <v>41297</v>
      </c>
      <c r="O3112" s="26">
        <v>7.6</v>
      </c>
      <c r="P3112" s="26"/>
      <c r="Q3112" s="26"/>
    </row>
    <row r="3113" spans="1:17" x14ac:dyDescent="0.25">
      <c r="A3113" s="26">
        <v>4078</v>
      </c>
      <c r="B3113" s="26">
        <v>5507</v>
      </c>
      <c r="C3113" s="26" t="s">
        <v>0</v>
      </c>
      <c r="D3113" s="26" t="s">
        <v>9415</v>
      </c>
      <c r="E3113" s="28" t="s">
        <v>974</v>
      </c>
      <c r="F3113" s="28" t="s">
        <v>4519</v>
      </c>
      <c r="G3113" s="27">
        <v>40581</v>
      </c>
      <c r="H3113" s="26">
        <v>5</v>
      </c>
      <c r="I3113" s="26" t="s">
        <v>3</v>
      </c>
      <c r="J3113" s="26" t="s">
        <v>4520</v>
      </c>
      <c r="K3113" s="27">
        <v>41094</v>
      </c>
      <c r="L3113" s="27">
        <v>41120</v>
      </c>
      <c r="M3113" s="27"/>
      <c r="N3113" s="27">
        <v>41199</v>
      </c>
      <c r="O3113" s="26">
        <v>5</v>
      </c>
      <c r="P3113" s="26"/>
      <c r="Q3113" s="26"/>
    </row>
    <row r="3114" spans="1:17" x14ac:dyDescent="0.25">
      <c r="A3114" s="26">
        <v>4079</v>
      </c>
      <c r="B3114" s="26">
        <v>5508</v>
      </c>
      <c r="C3114" s="26" t="s">
        <v>0</v>
      </c>
      <c r="D3114" s="26" t="s">
        <v>9415</v>
      </c>
      <c r="E3114" s="28" t="s">
        <v>974</v>
      </c>
      <c r="F3114" s="28" t="s">
        <v>2920</v>
      </c>
      <c r="G3114" s="27">
        <v>40581</v>
      </c>
      <c r="H3114" s="26">
        <v>4.25</v>
      </c>
      <c r="I3114" s="26" t="s">
        <v>3</v>
      </c>
      <c r="J3114" s="26" t="s">
        <v>4521</v>
      </c>
      <c r="K3114" s="27">
        <v>41094</v>
      </c>
      <c r="L3114" s="27">
        <v>41095</v>
      </c>
      <c r="M3114" s="27"/>
      <c r="N3114" s="27">
        <v>41121</v>
      </c>
      <c r="O3114" s="26">
        <v>4.25</v>
      </c>
      <c r="P3114" s="26"/>
      <c r="Q3114" s="26"/>
    </row>
    <row r="3115" spans="1:17" x14ac:dyDescent="0.25">
      <c r="A3115" s="26">
        <v>4080</v>
      </c>
      <c r="B3115" s="26">
        <v>5509</v>
      </c>
      <c r="C3115" s="26" t="s">
        <v>0</v>
      </c>
      <c r="D3115" s="26" t="s">
        <v>9415</v>
      </c>
      <c r="E3115" s="28" t="s">
        <v>974</v>
      </c>
      <c r="F3115" s="28" t="s">
        <v>1468</v>
      </c>
      <c r="G3115" s="27">
        <v>40581</v>
      </c>
      <c r="H3115" s="26">
        <v>6.5</v>
      </c>
      <c r="I3115" s="26" t="s">
        <v>3</v>
      </c>
      <c r="J3115" s="26" t="s">
        <v>9005</v>
      </c>
      <c r="K3115" s="27">
        <v>41094</v>
      </c>
      <c r="L3115" s="27">
        <v>41117</v>
      </c>
      <c r="M3115" s="27"/>
      <c r="N3115" s="27">
        <v>41296</v>
      </c>
      <c r="O3115" s="26">
        <v>6.5</v>
      </c>
      <c r="P3115" s="26"/>
      <c r="Q3115" s="26"/>
    </row>
    <row r="3116" spans="1:17" x14ac:dyDescent="0.25">
      <c r="A3116" s="26">
        <v>4081</v>
      </c>
      <c r="B3116" s="26">
        <v>5510</v>
      </c>
      <c r="C3116" s="26" t="s">
        <v>0</v>
      </c>
      <c r="D3116" s="26" t="s">
        <v>9415</v>
      </c>
      <c r="E3116" s="28" t="s">
        <v>974</v>
      </c>
      <c r="F3116" s="28" t="s">
        <v>4522</v>
      </c>
      <c r="G3116" s="27">
        <v>40581</v>
      </c>
      <c r="H3116" s="26">
        <v>9.84</v>
      </c>
      <c r="I3116" s="26" t="s">
        <v>3</v>
      </c>
      <c r="J3116" s="26" t="s">
        <v>9006</v>
      </c>
      <c r="K3116" s="27">
        <v>41094</v>
      </c>
      <c r="L3116" s="27">
        <v>41128</v>
      </c>
      <c r="M3116" s="27"/>
      <c r="N3116" s="27">
        <v>41306</v>
      </c>
      <c r="O3116" s="26">
        <v>9.84</v>
      </c>
      <c r="P3116" s="26"/>
      <c r="Q3116" s="26"/>
    </row>
    <row r="3117" spans="1:17" x14ac:dyDescent="0.25">
      <c r="A3117" s="26">
        <v>4082</v>
      </c>
      <c r="B3117" s="26">
        <v>5511</v>
      </c>
      <c r="C3117" s="26" t="s">
        <v>0</v>
      </c>
      <c r="D3117" s="26" t="s">
        <v>9415</v>
      </c>
      <c r="E3117" s="28" t="s">
        <v>974</v>
      </c>
      <c r="F3117" s="28" t="s">
        <v>4523</v>
      </c>
      <c r="G3117" s="27">
        <v>40581</v>
      </c>
      <c r="H3117" s="26">
        <v>8.16</v>
      </c>
      <c r="I3117" s="26" t="s">
        <v>3</v>
      </c>
      <c r="J3117" s="26" t="s">
        <v>4524</v>
      </c>
      <c r="K3117" s="27">
        <v>41094</v>
      </c>
      <c r="L3117" s="27">
        <v>41113</v>
      </c>
      <c r="M3117" s="27"/>
      <c r="N3117" s="27">
        <v>41213</v>
      </c>
      <c r="O3117" s="26">
        <v>8.16</v>
      </c>
      <c r="P3117" s="26"/>
      <c r="Q3117" s="26"/>
    </row>
    <row r="3118" spans="1:17" x14ac:dyDescent="0.25">
      <c r="A3118" s="26">
        <v>4083</v>
      </c>
      <c r="B3118" s="26">
        <v>5512</v>
      </c>
      <c r="C3118" s="26" t="s">
        <v>0</v>
      </c>
      <c r="D3118" s="26" t="s">
        <v>9415</v>
      </c>
      <c r="E3118" s="28" t="s">
        <v>974</v>
      </c>
      <c r="F3118" s="28" t="s">
        <v>4525</v>
      </c>
      <c r="G3118" s="27">
        <v>40581</v>
      </c>
      <c r="H3118" s="26">
        <v>9.8000000000000007</v>
      </c>
      <c r="I3118" s="26" t="s">
        <v>3</v>
      </c>
      <c r="J3118" s="26" t="s">
        <v>4526</v>
      </c>
      <c r="K3118" s="27">
        <v>41094</v>
      </c>
      <c r="L3118" s="27">
        <v>41121</v>
      </c>
      <c r="M3118" s="27"/>
      <c r="N3118" s="27">
        <v>41305</v>
      </c>
      <c r="O3118" s="26">
        <v>9.8000000000000007</v>
      </c>
      <c r="P3118" s="26"/>
      <c r="Q3118" s="26"/>
    </row>
    <row r="3119" spans="1:17" x14ac:dyDescent="0.25">
      <c r="A3119" s="26">
        <v>4084</v>
      </c>
      <c r="B3119" s="26">
        <v>5513</v>
      </c>
      <c r="C3119" s="26" t="s">
        <v>0</v>
      </c>
      <c r="D3119" s="26" t="s">
        <v>9416</v>
      </c>
      <c r="E3119" s="28" t="s">
        <v>974</v>
      </c>
      <c r="F3119" s="28" t="s">
        <v>4527</v>
      </c>
      <c r="G3119" s="27">
        <v>40581</v>
      </c>
      <c r="H3119" s="26">
        <v>9.75</v>
      </c>
      <c r="I3119" s="26" t="s">
        <v>3</v>
      </c>
      <c r="J3119" s="26" t="s">
        <v>1368</v>
      </c>
      <c r="K3119" s="27">
        <v>40798</v>
      </c>
      <c r="L3119" s="27">
        <v>40885</v>
      </c>
      <c r="M3119" s="27"/>
      <c r="N3119" s="27">
        <v>41051</v>
      </c>
      <c r="O3119" s="26">
        <v>9.75</v>
      </c>
      <c r="P3119" s="26"/>
      <c r="Q3119" s="26"/>
    </row>
    <row r="3120" spans="1:17" x14ac:dyDescent="0.25">
      <c r="A3120" s="26">
        <v>4085</v>
      </c>
      <c r="B3120" s="26">
        <v>5514</v>
      </c>
      <c r="C3120" s="26" t="s">
        <v>0</v>
      </c>
      <c r="D3120" s="26" t="s">
        <v>9416</v>
      </c>
      <c r="E3120" s="28" t="s">
        <v>974</v>
      </c>
      <c r="F3120" s="28" t="s">
        <v>3297</v>
      </c>
      <c r="G3120" s="27">
        <v>40581</v>
      </c>
      <c r="H3120" s="26">
        <v>9.99</v>
      </c>
      <c r="I3120" s="26" t="s">
        <v>3</v>
      </c>
      <c r="J3120" s="26" t="s">
        <v>4528</v>
      </c>
      <c r="K3120" s="27">
        <v>40801</v>
      </c>
      <c r="L3120" s="27">
        <v>40879</v>
      </c>
      <c r="M3120" s="27"/>
      <c r="N3120" s="27">
        <v>41045</v>
      </c>
      <c r="O3120" s="26">
        <v>9.99</v>
      </c>
      <c r="P3120" s="26"/>
      <c r="Q3120" s="26"/>
    </row>
    <row r="3121" spans="1:17" x14ac:dyDescent="0.25">
      <c r="A3121" s="26">
        <v>4086</v>
      </c>
      <c r="B3121" s="26">
        <v>5515</v>
      </c>
      <c r="C3121" s="26" t="s">
        <v>0</v>
      </c>
      <c r="D3121" s="26" t="s">
        <v>9416</v>
      </c>
      <c r="E3121" s="28" t="s">
        <v>974</v>
      </c>
      <c r="F3121" s="28" t="s">
        <v>4529</v>
      </c>
      <c r="G3121" s="27">
        <v>40581</v>
      </c>
      <c r="H3121" s="26">
        <v>9.8000000000000007</v>
      </c>
      <c r="I3121" s="26" t="s">
        <v>3</v>
      </c>
      <c r="J3121" s="26" t="s">
        <v>4530</v>
      </c>
      <c r="K3121" s="27">
        <v>40801</v>
      </c>
      <c r="L3121" s="27">
        <v>40879</v>
      </c>
      <c r="M3121" s="27"/>
      <c r="N3121" s="27">
        <v>41045</v>
      </c>
      <c r="O3121" s="26">
        <v>9.8000000000000007</v>
      </c>
      <c r="P3121" s="26"/>
      <c r="Q3121" s="26"/>
    </row>
    <row r="3122" spans="1:17" x14ac:dyDescent="0.25">
      <c r="A3122" s="26">
        <v>4087</v>
      </c>
      <c r="B3122" s="26">
        <v>5516</v>
      </c>
      <c r="C3122" s="26" t="s">
        <v>0</v>
      </c>
      <c r="D3122" s="26" t="s">
        <v>9416</v>
      </c>
      <c r="E3122" s="28" t="s">
        <v>974</v>
      </c>
      <c r="F3122" s="28" t="s">
        <v>4531</v>
      </c>
      <c r="G3122" s="27">
        <v>40581</v>
      </c>
      <c r="H3122" s="26">
        <v>7.44</v>
      </c>
      <c r="I3122" s="26" t="s">
        <v>3</v>
      </c>
      <c r="J3122" s="26" t="s">
        <v>4532</v>
      </c>
      <c r="K3122" s="27">
        <v>40798</v>
      </c>
      <c r="L3122" s="27">
        <v>40855</v>
      </c>
      <c r="M3122" s="27"/>
      <c r="N3122" s="27">
        <v>41043</v>
      </c>
      <c r="O3122" s="26">
        <v>7.44</v>
      </c>
      <c r="P3122" s="26"/>
      <c r="Q3122" s="26"/>
    </row>
    <row r="3123" spans="1:17" x14ac:dyDescent="0.25">
      <c r="A3123" s="26">
        <v>4088</v>
      </c>
      <c r="B3123" s="26">
        <v>307</v>
      </c>
      <c r="C3123" s="26" t="s">
        <v>0</v>
      </c>
      <c r="D3123" s="26" t="s">
        <v>9417</v>
      </c>
      <c r="E3123" s="28" t="s">
        <v>974</v>
      </c>
      <c r="F3123" s="28" t="s">
        <v>4535</v>
      </c>
      <c r="G3123" s="27">
        <v>40581</v>
      </c>
      <c r="H3123" s="26">
        <v>8.5</v>
      </c>
      <c r="I3123" s="26" t="s">
        <v>3</v>
      </c>
      <c r="J3123" s="26" t="s">
        <v>4332</v>
      </c>
      <c r="K3123" s="27"/>
      <c r="L3123" s="27"/>
      <c r="M3123" s="27"/>
      <c r="N3123" s="27"/>
      <c r="O3123" s="26"/>
      <c r="P3123" s="26" t="s">
        <v>8202</v>
      </c>
      <c r="Q3123" s="26"/>
    </row>
    <row r="3124" spans="1:17" x14ac:dyDescent="0.25">
      <c r="A3124" s="26">
        <v>4089</v>
      </c>
      <c r="B3124" s="26">
        <v>313</v>
      </c>
      <c r="C3124" s="26" t="s">
        <v>0</v>
      </c>
      <c r="D3124" s="26" t="s">
        <v>9417</v>
      </c>
      <c r="E3124" s="28" t="s">
        <v>974</v>
      </c>
      <c r="F3124" s="28" t="s">
        <v>4545</v>
      </c>
      <c r="G3124" s="27">
        <v>40582</v>
      </c>
      <c r="H3124" s="26">
        <v>6.75</v>
      </c>
      <c r="I3124" s="26" t="s">
        <v>3</v>
      </c>
      <c r="J3124" s="26" t="s">
        <v>4546</v>
      </c>
      <c r="K3124" s="27"/>
      <c r="L3124" s="27"/>
      <c r="M3124" s="27"/>
      <c r="N3124" s="27"/>
      <c r="O3124" s="26"/>
      <c r="P3124" s="26" t="s">
        <v>8205</v>
      </c>
      <c r="Q3124" s="26"/>
    </row>
    <row r="3125" spans="1:17" x14ac:dyDescent="0.25">
      <c r="A3125" s="26">
        <v>4090</v>
      </c>
      <c r="B3125" s="26">
        <v>5529</v>
      </c>
      <c r="C3125" s="26" t="s">
        <v>0</v>
      </c>
      <c r="D3125" s="26" t="s">
        <v>9416</v>
      </c>
      <c r="E3125" s="28" t="s">
        <v>974</v>
      </c>
      <c r="F3125" s="28" t="s">
        <v>4573</v>
      </c>
      <c r="G3125" s="27">
        <v>40582</v>
      </c>
      <c r="H3125" s="26">
        <v>9.8800000000000008</v>
      </c>
      <c r="I3125" s="26" t="s">
        <v>3</v>
      </c>
      <c r="J3125" s="26" t="s">
        <v>4574</v>
      </c>
      <c r="K3125" s="27">
        <v>40798</v>
      </c>
      <c r="L3125" s="27">
        <v>40816</v>
      </c>
      <c r="M3125" s="27"/>
      <c r="N3125" s="27">
        <v>40872</v>
      </c>
      <c r="O3125" s="26">
        <v>9.8800000000000008</v>
      </c>
      <c r="P3125" s="26"/>
      <c r="Q3125" s="26"/>
    </row>
    <row r="3126" spans="1:17" x14ac:dyDescent="0.25">
      <c r="A3126" s="26">
        <v>4091</v>
      </c>
      <c r="B3126" s="26">
        <v>315</v>
      </c>
      <c r="C3126" s="26" t="s">
        <v>0</v>
      </c>
      <c r="D3126" s="26" t="s">
        <v>9417</v>
      </c>
      <c r="E3126" s="28" t="s">
        <v>974</v>
      </c>
      <c r="F3126" s="28" t="s">
        <v>4547</v>
      </c>
      <c r="G3126" s="27">
        <v>40582</v>
      </c>
      <c r="H3126" s="26">
        <v>4.99</v>
      </c>
      <c r="I3126" s="26" t="s">
        <v>3</v>
      </c>
      <c r="J3126" s="26" t="s">
        <v>4332</v>
      </c>
      <c r="K3126" s="27"/>
      <c r="L3126" s="27"/>
      <c r="M3126" s="27"/>
      <c r="N3126" s="27"/>
      <c r="O3126" s="26"/>
      <c r="P3126" s="26" t="s">
        <v>8206</v>
      </c>
      <c r="Q3126" s="26"/>
    </row>
    <row r="3127" spans="1:17" x14ac:dyDescent="0.25">
      <c r="A3127" s="26">
        <v>4092</v>
      </c>
      <c r="B3127" s="26">
        <v>316</v>
      </c>
      <c r="C3127" s="26" t="s">
        <v>0</v>
      </c>
      <c r="D3127" s="26" t="s">
        <v>9417</v>
      </c>
      <c r="E3127" s="28" t="s">
        <v>974</v>
      </c>
      <c r="F3127" s="28" t="s">
        <v>4548</v>
      </c>
      <c r="G3127" s="27">
        <v>40582</v>
      </c>
      <c r="H3127" s="26">
        <v>9.8800000000000008</v>
      </c>
      <c r="I3127" s="26" t="s">
        <v>3</v>
      </c>
      <c r="J3127" s="26" t="s">
        <v>2944</v>
      </c>
      <c r="K3127" s="27"/>
      <c r="L3127" s="27"/>
      <c r="M3127" s="27"/>
      <c r="N3127" s="27"/>
      <c r="O3127" s="26"/>
      <c r="P3127" s="26" t="s">
        <v>8207</v>
      </c>
      <c r="Q3127" s="26"/>
    </row>
    <row r="3128" spans="1:17" x14ac:dyDescent="0.25">
      <c r="A3128" s="26">
        <v>4093</v>
      </c>
      <c r="B3128" s="26">
        <v>317</v>
      </c>
      <c r="C3128" s="26" t="s">
        <v>0</v>
      </c>
      <c r="D3128" s="26" t="s">
        <v>9417</v>
      </c>
      <c r="E3128" s="28" t="s">
        <v>974</v>
      </c>
      <c r="F3128" s="28" t="s">
        <v>4549</v>
      </c>
      <c r="G3128" s="27">
        <v>40582</v>
      </c>
      <c r="H3128" s="26">
        <v>4.5599999999999996</v>
      </c>
      <c r="I3128" s="26" t="s">
        <v>3</v>
      </c>
      <c r="J3128" s="26" t="s">
        <v>2941</v>
      </c>
      <c r="K3128" s="27"/>
      <c r="L3128" s="27"/>
      <c r="M3128" s="27"/>
      <c r="N3128" s="27"/>
      <c r="O3128" s="26"/>
      <c r="P3128" s="26" t="s">
        <v>8208</v>
      </c>
      <c r="Q3128" s="26"/>
    </row>
    <row r="3129" spans="1:17" x14ac:dyDescent="0.25">
      <c r="A3129" s="26">
        <v>4110</v>
      </c>
      <c r="B3129" s="26">
        <v>5518</v>
      </c>
      <c r="C3129" s="26" t="s">
        <v>0</v>
      </c>
      <c r="D3129" s="26" t="s">
        <v>9415</v>
      </c>
      <c r="E3129" s="28" t="s">
        <v>974</v>
      </c>
      <c r="F3129" s="28" t="s">
        <v>4554</v>
      </c>
      <c r="G3129" s="27">
        <v>40582</v>
      </c>
      <c r="H3129" s="26">
        <v>9.92</v>
      </c>
      <c r="I3129" s="26" t="s">
        <v>3</v>
      </c>
      <c r="J3129" s="26" t="s">
        <v>4555</v>
      </c>
      <c r="K3129" s="27">
        <v>41094</v>
      </c>
      <c r="L3129" s="27">
        <v>41115</v>
      </c>
      <c r="M3129" s="27"/>
      <c r="N3129" s="27">
        <v>41262</v>
      </c>
      <c r="O3129" s="26">
        <v>9.92</v>
      </c>
      <c r="P3129" s="26"/>
      <c r="Q3129" s="26"/>
    </row>
    <row r="3130" spans="1:17" x14ac:dyDescent="0.25">
      <c r="A3130" s="26">
        <v>4111</v>
      </c>
      <c r="B3130" s="26">
        <v>5519</v>
      </c>
      <c r="C3130" s="26" t="s">
        <v>0</v>
      </c>
      <c r="D3130" s="26" t="s">
        <v>9415</v>
      </c>
      <c r="E3130" s="28" t="s">
        <v>974</v>
      </c>
      <c r="F3130" s="28" t="s">
        <v>4556</v>
      </c>
      <c r="G3130" s="27">
        <v>40582</v>
      </c>
      <c r="H3130" s="26">
        <v>9.8699999999999992</v>
      </c>
      <c r="I3130" s="26" t="s">
        <v>3</v>
      </c>
      <c r="J3130" s="26" t="s">
        <v>4555</v>
      </c>
      <c r="K3130" s="27">
        <v>41094</v>
      </c>
      <c r="L3130" s="27">
        <v>41109</v>
      </c>
      <c r="M3130" s="27"/>
      <c r="N3130" s="27">
        <v>41271</v>
      </c>
      <c r="O3130" s="26">
        <v>9.8699999999999992</v>
      </c>
      <c r="P3130" s="26"/>
      <c r="Q3130" s="26"/>
    </row>
    <row r="3131" spans="1:17" x14ac:dyDescent="0.25">
      <c r="A3131" s="26">
        <v>4112</v>
      </c>
      <c r="B3131" s="26">
        <v>5520</v>
      </c>
      <c r="C3131" s="26" t="s">
        <v>0</v>
      </c>
      <c r="D3131" s="26" t="s">
        <v>9415</v>
      </c>
      <c r="E3131" s="28" t="s">
        <v>974</v>
      </c>
      <c r="F3131" s="28" t="s">
        <v>4557</v>
      </c>
      <c r="G3131" s="27">
        <v>40582</v>
      </c>
      <c r="H3131" s="26">
        <v>9.8000000000000007</v>
      </c>
      <c r="I3131" s="26" t="s">
        <v>3</v>
      </c>
      <c r="J3131" s="26" t="s">
        <v>4558</v>
      </c>
      <c r="K3131" s="27">
        <v>41099</v>
      </c>
      <c r="L3131" s="27">
        <v>41187</v>
      </c>
      <c r="M3131" s="27"/>
      <c r="N3131" s="27">
        <v>41403</v>
      </c>
      <c r="O3131" s="26">
        <v>9.8000000000000007</v>
      </c>
      <c r="P3131" s="26"/>
      <c r="Q3131" s="26"/>
    </row>
    <row r="3132" spans="1:17" x14ac:dyDescent="0.25">
      <c r="A3132" s="26">
        <v>4113</v>
      </c>
      <c r="B3132" s="26">
        <v>5521</v>
      </c>
      <c r="C3132" s="26" t="s">
        <v>0</v>
      </c>
      <c r="D3132" s="26" t="s">
        <v>9415</v>
      </c>
      <c r="E3132" s="28" t="s">
        <v>974</v>
      </c>
      <c r="F3132" s="28" t="s">
        <v>4559</v>
      </c>
      <c r="G3132" s="27">
        <v>40582</v>
      </c>
      <c r="H3132" s="26">
        <v>4</v>
      </c>
      <c r="I3132" s="26" t="s">
        <v>3</v>
      </c>
      <c r="J3132" s="26" t="s">
        <v>9007</v>
      </c>
      <c r="K3132" s="27">
        <v>41099</v>
      </c>
      <c r="L3132" s="27">
        <v>41108</v>
      </c>
      <c r="M3132" s="27"/>
      <c r="N3132" s="27">
        <v>41156</v>
      </c>
      <c r="O3132" s="26">
        <v>4</v>
      </c>
      <c r="P3132" s="26"/>
      <c r="Q3132" s="26"/>
    </row>
    <row r="3133" spans="1:17" x14ac:dyDescent="0.25">
      <c r="A3133" s="26">
        <v>4114</v>
      </c>
      <c r="B3133" s="26">
        <v>5522</v>
      </c>
      <c r="C3133" s="26" t="s">
        <v>0</v>
      </c>
      <c r="D3133" s="26" t="s">
        <v>9416</v>
      </c>
      <c r="E3133" s="28" t="s">
        <v>974</v>
      </c>
      <c r="F3133" s="28" t="s">
        <v>4560</v>
      </c>
      <c r="G3133" s="27">
        <v>40582</v>
      </c>
      <c r="H3133" s="26">
        <v>9.99</v>
      </c>
      <c r="I3133" s="26" t="s">
        <v>3</v>
      </c>
      <c r="J3133" s="26" t="s">
        <v>4561</v>
      </c>
      <c r="K3133" s="27">
        <v>40799</v>
      </c>
      <c r="L3133" s="27">
        <v>40884</v>
      </c>
      <c r="M3133" s="27"/>
      <c r="N3133" s="27">
        <v>41074</v>
      </c>
      <c r="O3133" s="26">
        <v>9.99</v>
      </c>
      <c r="P3133" s="26"/>
      <c r="Q3133" s="26"/>
    </row>
    <row r="3134" spans="1:17" x14ac:dyDescent="0.25">
      <c r="A3134" s="26">
        <v>4115</v>
      </c>
      <c r="B3134" s="26">
        <v>5523</v>
      </c>
      <c r="C3134" s="26" t="s">
        <v>0</v>
      </c>
      <c r="D3134" s="26" t="s">
        <v>9416</v>
      </c>
      <c r="E3134" s="28" t="s">
        <v>974</v>
      </c>
      <c r="F3134" s="28" t="s">
        <v>4562</v>
      </c>
      <c r="G3134" s="27">
        <v>40582</v>
      </c>
      <c r="H3134" s="26">
        <v>9.8699999999999992</v>
      </c>
      <c r="I3134" s="26" t="s">
        <v>3</v>
      </c>
      <c r="J3134" s="26" t="s">
        <v>3466</v>
      </c>
      <c r="K3134" s="27">
        <v>40798</v>
      </c>
      <c r="L3134" s="27">
        <v>40813</v>
      </c>
      <c r="M3134" s="27"/>
      <c r="N3134" s="27">
        <v>40951</v>
      </c>
      <c r="O3134" s="26">
        <v>9.8699999999999992</v>
      </c>
      <c r="P3134" s="26"/>
      <c r="Q3134" s="26"/>
    </row>
    <row r="3135" spans="1:17" x14ac:dyDescent="0.25">
      <c r="A3135" s="26">
        <v>4116</v>
      </c>
      <c r="B3135" s="26">
        <v>5524</v>
      </c>
      <c r="C3135" s="26" t="s">
        <v>0</v>
      </c>
      <c r="D3135" s="26" t="s">
        <v>9416</v>
      </c>
      <c r="E3135" s="28" t="s">
        <v>974</v>
      </c>
      <c r="F3135" s="28" t="s">
        <v>4563</v>
      </c>
      <c r="G3135" s="27">
        <v>40582</v>
      </c>
      <c r="H3135" s="26">
        <v>9.99</v>
      </c>
      <c r="I3135" s="26" t="s">
        <v>3</v>
      </c>
      <c r="J3135" s="26" t="s">
        <v>4564</v>
      </c>
      <c r="K3135" s="27">
        <v>40799</v>
      </c>
      <c r="L3135" s="27">
        <v>40829</v>
      </c>
      <c r="M3135" s="27"/>
      <c r="N3135" s="27">
        <v>40927</v>
      </c>
      <c r="O3135" s="26">
        <v>9.99</v>
      </c>
      <c r="P3135" s="26"/>
      <c r="Q3135" s="26"/>
    </row>
    <row r="3136" spans="1:17" x14ac:dyDescent="0.25">
      <c r="A3136" s="26">
        <v>4117</v>
      </c>
      <c r="B3136" s="26">
        <v>5525</v>
      </c>
      <c r="C3136" s="26" t="s">
        <v>0</v>
      </c>
      <c r="D3136" s="26" t="s">
        <v>9416</v>
      </c>
      <c r="E3136" s="28" t="s">
        <v>974</v>
      </c>
      <c r="F3136" s="28" t="s">
        <v>4565</v>
      </c>
      <c r="G3136" s="27">
        <v>40582</v>
      </c>
      <c r="H3136" s="26">
        <v>9.8000000000000007</v>
      </c>
      <c r="I3136" s="26" t="s">
        <v>3</v>
      </c>
      <c r="J3136" s="26" t="s">
        <v>4566</v>
      </c>
      <c r="K3136" s="27">
        <v>40801</v>
      </c>
      <c r="L3136" s="27">
        <v>40879</v>
      </c>
      <c r="M3136" s="27"/>
      <c r="N3136" s="27">
        <v>41045</v>
      </c>
      <c r="O3136" s="26">
        <v>9.8000000000000007</v>
      </c>
      <c r="P3136" s="26"/>
      <c r="Q3136" s="26"/>
    </row>
    <row r="3137" spans="1:17" x14ac:dyDescent="0.25">
      <c r="A3137" s="26">
        <v>4118</v>
      </c>
      <c r="B3137" s="26">
        <v>5526</v>
      </c>
      <c r="C3137" s="26" t="s">
        <v>0</v>
      </c>
      <c r="D3137" s="26" t="s">
        <v>9416</v>
      </c>
      <c r="E3137" s="28" t="s">
        <v>974</v>
      </c>
      <c r="F3137" s="28" t="s">
        <v>4567</v>
      </c>
      <c r="G3137" s="27">
        <v>40582</v>
      </c>
      <c r="H3137" s="26">
        <v>9.8000000000000007</v>
      </c>
      <c r="I3137" s="26" t="s">
        <v>3</v>
      </c>
      <c r="J3137" s="26" t="s">
        <v>4568</v>
      </c>
      <c r="K3137" s="27">
        <v>40799</v>
      </c>
      <c r="L3137" s="27">
        <v>40848</v>
      </c>
      <c r="M3137" s="27"/>
      <c r="N3137" s="27">
        <v>40949</v>
      </c>
      <c r="O3137" s="26">
        <v>9.8000000000000007</v>
      </c>
      <c r="P3137" s="26"/>
      <c r="Q3137" s="26"/>
    </row>
    <row r="3138" spans="1:17" x14ac:dyDescent="0.25">
      <c r="A3138" s="26">
        <v>4119</v>
      </c>
      <c r="B3138" s="26">
        <v>5527</v>
      </c>
      <c r="C3138" s="26" t="s">
        <v>0</v>
      </c>
      <c r="D3138" s="26" t="s">
        <v>9416</v>
      </c>
      <c r="E3138" s="28" t="s">
        <v>974</v>
      </c>
      <c r="F3138" s="28" t="s">
        <v>4569</v>
      </c>
      <c r="G3138" s="27">
        <v>40582</v>
      </c>
      <c r="H3138" s="26">
        <v>9.9499999999999993</v>
      </c>
      <c r="I3138" s="26" t="s">
        <v>3</v>
      </c>
      <c r="J3138" s="26" t="s">
        <v>4570</v>
      </c>
      <c r="K3138" s="27">
        <v>40805</v>
      </c>
      <c r="L3138" s="27">
        <v>40847</v>
      </c>
      <c r="M3138" s="27"/>
      <c r="N3138" s="27">
        <v>40969</v>
      </c>
      <c r="O3138" s="26">
        <v>9.9450000000000003</v>
      </c>
      <c r="P3138" s="26"/>
      <c r="Q3138" s="26"/>
    </row>
    <row r="3139" spans="1:17" x14ac:dyDescent="0.25">
      <c r="A3139" s="26">
        <v>4120</v>
      </c>
      <c r="B3139" s="26">
        <v>5528</v>
      </c>
      <c r="C3139" s="26" t="s">
        <v>0</v>
      </c>
      <c r="D3139" s="26" t="s">
        <v>9416</v>
      </c>
      <c r="E3139" s="28" t="s">
        <v>974</v>
      </c>
      <c r="F3139" s="28" t="s">
        <v>4571</v>
      </c>
      <c r="G3139" s="27">
        <v>40582</v>
      </c>
      <c r="H3139" s="26">
        <v>9.36</v>
      </c>
      <c r="I3139" s="26" t="s">
        <v>3</v>
      </c>
      <c r="J3139" s="26" t="s">
        <v>4572</v>
      </c>
      <c r="K3139" s="27">
        <v>40798</v>
      </c>
      <c r="L3139" s="27">
        <v>40862</v>
      </c>
      <c r="M3139" s="27"/>
      <c r="N3139" s="27">
        <v>41047</v>
      </c>
      <c r="O3139" s="26">
        <v>9.36</v>
      </c>
      <c r="P3139" s="26"/>
      <c r="Q3139" s="26"/>
    </row>
    <row r="3140" spans="1:17" x14ac:dyDescent="0.25">
      <c r="A3140" s="26">
        <v>4121</v>
      </c>
      <c r="B3140" s="26">
        <v>6019</v>
      </c>
      <c r="C3140" s="26" t="s">
        <v>0</v>
      </c>
      <c r="D3140" s="26" t="s">
        <v>9416</v>
      </c>
      <c r="E3140" s="28" t="s">
        <v>974</v>
      </c>
      <c r="F3140" s="28" t="s">
        <v>4550</v>
      </c>
      <c r="G3140" s="27">
        <v>40582</v>
      </c>
      <c r="H3140" s="26">
        <v>8.8800000000000008</v>
      </c>
      <c r="I3140" s="26" t="s">
        <v>3</v>
      </c>
      <c r="J3140" s="26" t="s">
        <v>4551</v>
      </c>
      <c r="K3140" s="27">
        <v>40801</v>
      </c>
      <c r="L3140" s="27">
        <v>40882</v>
      </c>
      <c r="M3140" s="27"/>
      <c r="N3140" s="27"/>
      <c r="O3140" s="26"/>
      <c r="P3140" s="26" t="s">
        <v>4471</v>
      </c>
      <c r="Q3140" s="26"/>
    </row>
    <row r="3141" spans="1:17" x14ac:dyDescent="0.25">
      <c r="A3141" s="26">
        <v>4122</v>
      </c>
      <c r="B3141" s="26">
        <v>6020</v>
      </c>
      <c r="C3141" s="26" t="s">
        <v>0</v>
      </c>
      <c r="D3141" s="26" t="s">
        <v>9416</v>
      </c>
      <c r="E3141" s="28" t="s">
        <v>974</v>
      </c>
      <c r="F3141" s="28" t="s">
        <v>4552</v>
      </c>
      <c r="G3141" s="27">
        <v>40582</v>
      </c>
      <c r="H3141" s="26">
        <v>9.8800000000000008</v>
      </c>
      <c r="I3141" s="26" t="s">
        <v>3</v>
      </c>
      <c r="J3141" s="26" t="s">
        <v>4553</v>
      </c>
      <c r="K3141" s="27">
        <v>40798</v>
      </c>
      <c r="L3141" s="27">
        <v>40886</v>
      </c>
      <c r="M3141" s="27"/>
      <c r="N3141" s="27"/>
      <c r="O3141" s="26"/>
      <c r="P3141" s="26" t="s">
        <v>4471</v>
      </c>
      <c r="Q3141" s="26"/>
    </row>
    <row r="3142" spans="1:17" x14ac:dyDescent="0.25">
      <c r="A3142" s="26">
        <v>4123</v>
      </c>
      <c r="B3142" s="26">
        <v>314</v>
      </c>
      <c r="C3142" s="26" t="s">
        <v>0</v>
      </c>
      <c r="D3142" s="26" t="s">
        <v>9417</v>
      </c>
      <c r="E3142" s="28" t="s">
        <v>974</v>
      </c>
      <c r="F3142" s="28" t="s">
        <v>4541</v>
      </c>
      <c r="G3142" s="27">
        <v>40582</v>
      </c>
      <c r="H3142" s="26">
        <v>9.99</v>
      </c>
      <c r="I3142" s="26" t="s">
        <v>3</v>
      </c>
      <c r="J3142" s="26" t="s">
        <v>4542</v>
      </c>
      <c r="K3142" s="27"/>
      <c r="L3142" s="27"/>
      <c r="M3142" s="27"/>
      <c r="N3142" s="27"/>
      <c r="O3142" s="26"/>
      <c r="P3142" s="26" t="s">
        <v>8204</v>
      </c>
      <c r="Q3142" s="26"/>
    </row>
    <row r="3143" spans="1:17" x14ac:dyDescent="0.25">
      <c r="A3143" s="26">
        <v>4124</v>
      </c>
      <c r="B3143" s="26">
        <v>318</v>
      </c>
      <c r="C3143" s="26" t="s">
        <v>0</v>
      </c>
      <c r="D3143" s="26" t="s">
        <v>9417</v>
      </c>
      <c r="E3143" s="28" t="s">
        <v>974</v>
      </c>
      <c r="F3143" s="28" t="s">
        <v>4618</v>
      </c>
      <c r="G3143" s="27">
        <v>40583</v>
      </c>
      <c r="H3143" s="26">
        <v>4.95</v>
      </c>
      <c r="I3143" s="26" t="s">
        <v>3</v>
      </c>
      <c r="J3143" s="26" t="s">
        <v>2851</v>
      </c>
      <c r="K3143" s="27">
        <v>42531</v>
      </c>
      <c r="L3143" s="27"/>
      <c r="M3143" s="27"/>
      <c r="N3143" s="27"/>
      <c r="O3143" s="26"/>
      <c r="P3143" s="26" t="s">
        <v>8802</v>
      </c>
      <c r="Q3143" s="26">
        <v>4.95</v>
      </c>
    </row>
    <row r="3144" spans="1:17" x14ac:dyDescent="0.25">
      <c r="A3144" s="26">
        <v>4125</v>
      </c>
      <c r="B3144" s="26">
        <v>319</v>
      </c>
      <c r="C3144" s="26" t="s">
        <v>0</v>
      </c>
      <c r="D3144" s="26" t="s">
        <v>9417</v>
      </c>
      <c r="E3144" s="28" t="s">
        <v>974</v>
      </c>
      <c r="F3144" s="28" t="s">
        <v>4619</v>
      </c>
      <c r="G3144" s="27">
        <v>40583</v>
      </c>
      <c r="H3144" s="26">
        <v>4.95</v>
      </c>
      <c r="I3144" s="26" t="s">
        <v>3</v>
      </c>
      <c r="J3144" s="26" t="s">
        <v>4620</v>
      </c>
      <c r="K3144" s="27"/>
      <c r="L3144" s="27"/>
      <c r="M3144" s="27"/>
      <c r="N3144" s="27"/>
      <c r="O3144" s="26"/>
      <c r="P3144" s="26" t="s">
        <v>8214</v>
      </c>
      <c r="Q3144" s="26"/>
    </row>
    <row r="3145" spans="1:17" x14ac:dyDescent="0.25">
      <c r="A3145" s="26">
        <v>4126</v>
      </c>
      <c r="B3145" s="26">
        <v>320</v>
      </c>
      <c r="C3145" s="26" t="s">
        <v>0</v>
      </c>
      <c r="D3145" s="26" t="s">
        <v>9417</v>
      </c>
      <c r="E3145" s="28" t="s">
        <v>974</v>
      </c>
      <c r="F3145" s="28" t="s">
        <v>4621</v>
      </c>
      <c r="G3145" s="27">
        <v>40583</v>
      </c>
      <c r="H3145" s="26">
        <v>9.99</v>
      </c>
      <c r="I3145" s="26" t="s">
        <v>3</v>
      </c>
      <c r="J3145" s="26" t="s">
        <v>4580</v>
      </c>
      <c r="K3145" s="27"/>
      <c r="L3145" s="27"/>
      <c r="M3145" s="27"/>
      <c r="N3145" s="27"/>
      <c r="O3145" s="26"/>
      <c r="P3145" s="26" t="s">
        <v>8215</v>
      </c>
      <c r="Q3145" s="26"/>
    </row>
    <row r="3146" spans="1:17" x14ac:dyDescent="0.25">
      <c r="A3146" s="26">
        <v>4127</v>
      </c>
      <c r="B3146" s="26">
        <v>321</v>
      </c>
      <c r="C3146" s="26" t="s">
        <v>0</v>
      </c>
      <c r="D3146" s="26" t="s">
        <v>9417</v>
      </c>
      <c r="E3146" s="28" t="s">
        <v>974</v>
      </c>
      <c r="F3146" s="28" t="s">
        <v>4579</v>
      </c>
      <c r="G3146" s="27">
        <v>40583</v>
      </c>
      <c r="H3146" s="26">
        <v>4.99</v>
      </c>
      <c r="I3146" s="26" t="s">
        <v>3</v>
      </c>
      <c r="J3146" s="26" t="s">
        <v>4580</v>
      </c>
      <c r="K3146" s="27"/>
      <c r="L3146" s="27"/>
      <c r="M3146" s="27"/>
      <c r="N3146" s="27"/>
      <c r="O3146" s="26"/>
      <c r="P3146" s="26" t="s">
        <v>8210</v>
      </c>
      <c r="Q3146" s="26"/>
    </row>
    <row r="3147" spans="1:17" x14ac:dyDescent="0.25">
      <c r="A3147" s="26">
        <v>4128</v>
      </c>
      <c r="B3147" s="26">
        <v>322</v>
      </c>
      <c r="C3147" s="26" t="s">
        <v>0</v>
      </c>
      <c r="D3147" s="26" t="s">
        <v>9417</v>
      </c>
      <c r="E3147" s="28" t="s">
        <v>974</v>
      </c>
      <c r="F3147" s="28" t="s">
        <v>4579</v>
      </c>
      <c r="G3147" s="27">
        <v>40583</v>
      </c>
      <c r="H3147" s="26">
        <v>9.99</v>
      </c>
      <c r="I3147" s="26" t="s">
        <v>3</v>
      </c>
      <c r="J3147" s="26" t="s">
        <v>4580</v>
      </c>
      <c r="K3147" s="27"/>
      <c r="L3147" s="27"/>
      <c r="M3147" s="27"/>
      <c r="N3147" s="27"/>
      <c r="O3147" s="26"/>
      <c r="P3147" s="26" t="s">
        <v>8211</v>
      </c>
      <c r="Q3147" s="26"/>
    </row>
    <row r="3148" spans="1:17" x14ac:dyDescent="0.25">
      <c r="A3148" s="26">
        <v>4129</v>
      </c>
      <c r="B3148" s="26">
        <v>323</v>
      </c>
      <c r="C3148" s="26" t="s">
        <v>0</v>
      </c>
      <c r="D3148" s="26" t="s">
        <v>9417</v>
      </c>
      <c r="E3148" s="28" t="s">
        <v>974</v>
      </c>
      <c r="F3148" s="28" t="s">
        <v>4578</v>
      </c>
      <c r="G3148" s="27">
        <v>40583</v>
      </c>
      <c r="H3148" s="26">
        <v>9.9</v>
      </c>
      <c r="I3148" s="26" t="s">
        <v>3</v>
      </c>
      <c r="J3148" s="26" t="s">
        <v>2987</v>
      </c>
      <c r="K3148" s="27"/>
      <c r="L3148" s="27"/>
      <c r="M3148" s="27"/>
      <c r="N3148" s="27"/>
      <c r="O3148" s="26"/>
      <c r="P3148" s="26" t="s">
        <v>8209</v>
      </c>
      <c r="Q3148" s="26"/>
    </row>
    <row r="3149" spans="1:17" x14ac:dyDescent="0.25">
      <c r="A3149" s="26">
        <v>4130</v>
      </c>
      <c r="B3149" s="26">
        <v>324</v>
      </c>
      <c r="C3149" s="26" t="s">
        <v>0</v>
      </c>
      <c r="D3149" s="26" t="s">
        <v>9417</v>
      </c>
      <c r="E3149" s="28" t="s">
        <v>974</v>
      </c>
      <c r="F3149" s="28" t="s">
        <v>4578</v>
      </c>
      <c r="G3149" s="27">
        <v>40583</v>
      </c>
      <c r="H3149" s="26">
        <v>9.9</v>
      </c>
      <c r="I3149" s="26" t="s">
        <v>3</v>
      </c>
      <c r="J3149" s="26" t="s">
        <v>2987</v>
      </c>
      <c r="K3149" s="27"/>
      <c r="L3149" s="27"/>
      <c r="M3149" s="27"/>
      <c r="N3149" s="27"/>
      <c r="O3149" s="26"/>
      <c r="P3149" s="26" t="s">
        <v>8212</v>
      </c>
      <c r="Q3149" s="26"/>
    </row>
    <row r="3150" spans="1:17" x14ac:dyDescent="0.25">
      <c r="A3150" s="26">
        <v>4131</v>
      </c>
      <c r="B3150" s="26">
        <v>325</v>
      </c>
      <c r="C3150" s="26" t="s">
        <v>0</v>
      </c>
      <c r="D3150" s="26" t="s">
        <v>9418</v>
      </c>
      <c r="E3150" s="28" t="s">
        <v>974</v>
      </c>
      <c r="F3150" s="28" t="s">
        <v>4591</v>
      </c>
      <c r="G3150" s="27">
        <v>40583</v>
      </c>
      <c r="H3150" s="26">
        <v>9.9</v>
      </c>
      <c r="I3150" s="26" t="s">
        <v>3</v>
      </c>
      <c r="J3150" s="26" t="s">
        <v>4342</v>
      </c>
      <c r="K3150" s="27"/>
      <c r="L3150" s="27"/>
      <c r="M3150" s="27"/>
      <c r="N3150" s="27"/>
      <c r="O3150" s="26"/>
      <c r="P3150" s="26" t="s">
        <v>8213</v>
      </c>
      <c r="Q3150" s="26"/>
    </row>
    <row r="3151" spans="1:17" x14ac:dyDescent="0.25">
      <c r="A3151" s="26">
        <v>4140</v>
      </c>
      <c r="B3151" s="26">
        <v>6021</v>
      </c>
      <c r="C3151" s="26" t="s">
        <v>0</v>
      </c>
      <c r="D3151" s="26" t="s">
        <v>9416</v>
      </c>
      <c r="E3151" s="28" t="s">
        <v>974</v>
      </c>
      <c r="F3151" s="28" t="s">
        <v>4589</v>
      </c>
      <c r="G3151" s="27">
        <v>40583</v>
      </c>
      <c r="H3151" s="26">
        <v>9.9</v>
      </c>
      <c r="I3151" s="26" t="s">
        <v>3</v>
      </c>
      <c r="J3151" s="26" t="s">
        <v>4568</v>
      </c>
      <c r="K3151" s="27">
        <v>40798</v>
      </c>
      <c r="L3151" s="27">
        <v>40889</v>
      </c>
      <c r="M3151" s="27"/>
      <c r="N3151" s="27"/>
      <c r="O3151" s="26"/>
      <c r="P3151" s="26" t="s">
        <v>4471</v>
      </c>
      <c r="Q3151" s="26"/>
    </row>
    <row r="3152" spans="1:17" x14ac:dyDescent="0.25">
      <c r="A3152" s="26">
        <v>4141</v>
      </c>
      <c r="B3152" s="26">
        <v>6022</v>
      </c>
      <c r="C3152" s="26" t="s">
        <v>0</v>
      </c>
      <c r="D3152" s="26" t="s">
        <v>9416</v>
      </c>
      <c r="E3152" s="28" t="s">
        <v>974</v>
      </c>
      <c r="F3152" s="28" t="s">
        <v>4590</v>
      </c>
      <c r="G3152" s="27">
        <v>40583</v>
      </c>
      <c r="H3152" s="26">
        <v>9.9</v>
      </c>
      <c r="I3152" s="26" t="s">
        <v>3</v>
      </c>
      <c r="J3152" s="26" t="s">
        <v>4568</v>
      </c>
      <c r="K3152" s="27">
        <v>40799</v>
      </c>
      <c r="L3152" s="27">
        <v>40889</v>
      </c>
      <c r="M3152" s="27"/>
      <c r="N3152" s="27"/>
      <c r="O3152" s="26"/>
      <c r="P3152" s="26" t="s">
        <v>4471</v>
      </c>
      <c r="Q3152" s="26"/>
    </row>
    <row r="3153" spans="1:17" x14ac:dyDescent="0.25">
      <c r="A3153" s="26">
        <v>4142</v>
      </c>
      <c r="B3153" s="26">
        <v>5530</v>
      </c>
      <c r="C3153" s="26" t="s">
        <v>0</v>
      </c>
      <c r="D3153" s="26" t="s">
        <v>9415</v>
      </c>
      <c r="E3153" s="28" t="s">
        <v>974</v>
      </c>
      <c r="F3153" s="28" t="s">
        <v>4595</v>
      </c>
      <c r="G3153" s="27">
        <v>40583</v>
      </c>
      <c r="H3153" s="26">
        <v>8.09</v>
      </c>
      <c r="I3153" s="26" t="s">
        <v>3</v>
      </c>
      <c r="J3153" s="26" t="s">
        <v>4596</v>
      </c>
      <c r="K3153" s="27">
        <v>41099</v>
      </c>
      <c r="L3153" s="27">
        <v>41109</v>
      </c>
      <c r="M3153" s="27"/>
      <c r="N3153" s="27">
        <v>41145</v>
      </c>
      <c r="O3153" s="26">
        <v>8.09</v>
      </c>
      <c r="P3153" s="26"/>
      <c r="Q3153" s="26"/>
    </row>
    <row r="3154" spans="1:17" x14ac:dyDescent="0.25">
      <c r="A3154" s="26">
        <v>4143</v>
      </c>
      <c r="B3154" s="26">
        <v>5531</v>
      </c>
      <c r="C3154" s="26" t="s">
        <v>0</v>
      </c>
      <c r="D3154" s="26" t="s">
        <v>9415</v>
      </c>
      <c r="E3154" s="28" t="s">
        <v>974</v>
      </c>
      <c r="F3154" s="28" t="s">
        <v>4597</v>
      </c>
      <c r="G3154" s="27">
        <v>40583</v>
      </c>
      <c r="H3154" s="26">
        <v>9.8699999999999992</v>
      </c>
      <c r="I3154" s="26" t="s">
        <v>3</v>
      </c>
      <c r="J3154" s="26" t="s">
        <v>4598</v>
      </c>
      <c r="K3154" s="27">
        <v>41099</v>
      </c>
      <c r="L3154" s="27">
        <v>41121</v>
      </c>
      <c r="M3154" s="27"/>
      <c r="N3154" s="27">
        <v>41270</v>
      </c>
      <c r="O3154" s="26">
        <v>9.8699999999999992</v>
      </c>
      <c r="P3154" s="26"/>
      <c r="Q3154" s="26"/>
    </row>
    <row r="3155" spans="1:17" x14ac:dyDescent="0.25">
      <c r="A3155" s="26">
        <v>4144</v>
      </c>
      <c r="B3155" s="26">
        <v>5532</v>
      </c>
      <c r="C3155" s="26" t="s">
        <v>0</v>
      </c>
      <c r="D3155" s="26" t="s">
        <v>9415</v>
      </c>
      <c r="E3155" s="28" t="s">
        <v>974</v>
      </c>
      <c r="F3155" s="28" t="s">
        <v>4599</v>
      </c>
      <c r="G3155" s="27">
        <v>40583</v>
      </c>
      <c r="H3155" s="26">
        <v>9.84</v>
      </c>
      <c r="I3155" s="26" t="s">
        <v>3</v>
      </c>
      <c r="J3155" s="26" t="s">
        <v>4600</v>
      </c>
      <c r="K3155" s="27">
        <v>41099</v>
      </c>
      <c r="L3155" s="27">
        <v>41187</v>
      </c>
      <c r="M3155" s="27"/>
      <c r="N3155" s="27">
        <v>41291</v>
      </c>
      <c r="O3155" s="26">
        <v>9.84</v>
      </c>
      <c r="P3155" s="26"/>
      <c r="Q3155" s="26"/>
    </row>
    <row r="3156" spans="1:17" x14ac:dyDescent="0.25">
      <c r="A3156" s="26">
        <v>4145</v>
      </c>
      <c r="B3156" s="26">
        <v>5533</v>
      </c>
      <c r="C3156" s="26" t="s">
        <v>0</v>
      </c>
      <c r="D3156" s="26" t="s">
        <v>9415</v>
      </c>
      <c r="E3156" s="28" t="s">
        <v>974</v>
      </c>
      <c r="F3156" s="28" t="s">
        <v>4601</v>
      </c>
      <c r="G3156" s="27">
        <v>40583</v>
      </c>
      <c r="H3156" s="26">
        <v>6.48</v>
      </c>
      <c r="I3156" s="26" t="s">
        <v>3</v>
      </c>
      <c r="J3156" s="26" t="s">
        <v>4602</v>
      </c>
      <c r="K3156" s="27">
        <v>41099</v>
      </c>
      <c r="L3156" s="27">
        <v>41113</v>
      </c>
      <c r="M3156" s="27"/>
      <c r="N3156" s="27">
        <v>41225</v>
      </c>
      <c r="O3156" s="26">
        <v>6.48</v>
      </c>
      <c r="P3156" s="26"/>
      <c r="Q3156" s="26"/>
    </row>
    <row r="3157" spans="1:17" x14ac:dyDescent="0.25">
      <c r="A3157" s="26">
        <v>4146</v>
      </c>
      <c r="B3157" s="26">
        <v>5534</v>
      </c>
      <c r="C3157" s="26" t="s">
        <v>0</v>
      </c>
      <c r="D3157" s="26" t="s">
        <v>9415</v>
      </c>
      <c r="E3157" s="28" t="s">
        <v>974</v>
      </c>
      <c r="F3157" s="28" t="s">
        <v>4603</v>
      </c>
      <c r="G3157" s="27">
        <v>40583</v>
      </c>
      <c r="H3157" s="26">
        <v>9.25</v>
      </c>
      <c r="I3157" s="26" t="s">
        <v>3</v>
      </c>
      <c r="J3157" s="26" t="s">
        <v>4604</v>
      </c>
      <c r="K3157" s="27">
        <v>41099</v>
      </c>
      <c r="L3157" s="27">
        <v>41114</v>
      </c>
      <c r="M3157" s="27"/>
      <c r="N3157" s="27">
        <v>41156</v>
      </c>
      <c r="O3157" s="26">
        <v>9.25</v>
      </c>
      <c r="P3157" s="26"/>
      <c r="Q3157" s="26"/>
    </row>
    <row r="3158" spans="1:17" x14ac:dyDescent="0.25">
      <c r="A3158" s="26">
        <v>4147</v>
      </c>
      <c r="B3158" s="26">
        <v>5535</v>
      </c>
      <c r="C3158" s="26" t="s">
        <v>0</v>
      </c>
      <c r="D3158" s="26" t="s">
        <v>9416</v>
      </c>
      <c r="E3158" s="28" t="s">
        <v>974</v>
      </c>
      <c r="F3158" s="28" t="s">
        <v>4605</v>
      </c>
      <c r="G3158" s="27">
        <v>40583</v>
      </c>
      <c r="H3158" s="26">
        <v>9.9499999999999993</v>
      </c>
      <c r="I3158" s="26" t="s">
        <v>3</v>
      </c>
      <c r="J3158" s="26" t="s">
        <v>4606</v>
      </c>
      <c r="K3158" s="27">
        <v>40805</v>
      </c>
      <c r="L3158" s="27">
        <v>40822</v>
      </c>
      <c r="M3158" s="27"/>
      <c r="N3158" s="27">
        <v>40991</v>
      </c>
      <c r="O3158" s="26">
        <v>9.9450000000000003</v>
      </c>
      <c r="P3158" s="26"/>
      <c r="Q3158" s="26"/>
    </row>
    <row r="3159" spans="1:17" x14ac:dyDescent="0.25">
      <c r="A3159" s="26">
        <v>4148</v>
      </c>
      <c r="B3159" s="26">
        <v>5536</v>
      </c>
      <c r="C3159" s="26" t="s">
        <v>0</v>
      </c>
      <c r="D3159" s="26" t="s">
        <v>9416</v>
      </c>
      <c r="E3159" s="28" t="s">
        <v>974</v>
      </c>
      <c r="F3159" s="28" t="s">
        <v>4607</v>
      </c>
      <c r="G3159" s="27">
        <v>40583</v>
      </c>
      <c r="H3159" s="26">
        <v>8.25</v>
      </c>
      <c r="I3159" s="26" t="s">
        <v>3</v>
      </c>
      <c r="J3159" s="26" t="s">
        <v>4608</v>
      </c>
      <c r="K3159" s="27">
        <v>40805</v>
      </c>
      <c r="L3159" s="27">
        <v>40823</v>
      </c>
      <c r="M3159" s="27"/>
      <c r="N3159" s="27">
        <v>40955</v>
      </c>
      <c r="O3159" s="26">
        <v>8.25</v>
      </c>
      <c r="P3159" s="26"/>
      <c r="Q3159" s="26"/>
    </row>
    <row r="3160" spans="1:17" x14ac:dyDescent="0.25">
      <c r="A3160" s="26">
        <v>4149</v>
      </c>
      <c r="B3160" s="26">
        <v>5537</v>
      </c>
      <c r="C3160" s="26" t="s">
        <v>0</v>
      </c>
      <c r="D3160" s="26" t="s">
        <v>9416</v>
      </c>
      <c r="E3160" s="28" t="s">
        <v>974</v>
      </c>
      <c r="F3160" s="28" t="s">
        <v>4609</v>
      </c>
      <c r="G3160" s="27">
        <v>40583</v>
      </c>
      <c r="H3160" s="26">
        <v>4.9000000000000004</v>
      </c>
      <c r="I3160" s="26" t="s">
        <v>3</v>
      </c>
      <c r="J3160" s="26" t="s">
        <v>4610</v>
      </c>
      <c r="K3160" s="27">
        <v>40799</v>
      </c>
      <c r="L3160" s="27">
        <v>40872</v>
      </c>
      <c r="M3160" s="27"/>
      <c r="N3160" s="27">
        <v>40962</v>
      </c>
      <c r="O3160" s="26">
        <v>4.9000000000000004</v>
      </c>
      <c r="P3160" s="26"/>
      <c r="Q3160" s="26"/>
    </row>
    <row r="3161" spans="1:17" x14ac:dyDescent="0.25">
      <c r="A3161" s="26">
        <v>4150</v>
      </c>
      <c r="B3161" s="26">
        <v>5538</v>
      </c>
      <c r="C3161" s="26" t="s">
        <v>0</v>
      </c>
      <c r="D3161" s="26" t="s">
        <v>9416</v>
      </c>
      <c r="E3161" s="28" t="s">
        <v>974</v>
      </c>
      <c r="F3161" s="28" t="s">
        <v>4611</v>
      </c>
      <c r="G3161" s="27">
        <v>40583</v>
      </c>
      <c r="H3161" s="26">
        <v>4.9400000000000004</v>
      </c>
      <c r="I3161" s="26" t="s">
        <v>3</v>
      </c>
      <c r="J3161" s="26" t="s">
        <v>3110</v>
      </c>
      <c r="K3161" s="27">
        <v>40807</v>
      </c>
      <c r="L3161" s="27">
        <v>40896</v>
      </c>
      <c r="M3161" s="27"/>
      <c r="N3161" s="27">
        <v>41010</v>
      </c>
      <c r="O3161" s="26">
        <v>4.9349999999999996</v>
      </c>
      <c r="P3161" s="26"/>
      <c r="Q3161" s="26"/>
    </row>
    <row r="3162" spans="1:17" x14ac:dyDescent="0.25">
      <c r="A3162" s="26">
        <v>4151</v>
      </c>
      <c r="B3162" s="26">
        <v>5539</v>
      </c>
      <c r="C3162" s="26" t="s">
        <v>0</v>
      </c>
      <c r="D3162" s="26" t="s">
        <v>9416</v>
      </c>
      <c r="E3162" s="28" t="s">
        <v>974</v>
      </c>
      <c r="F3162" s="28" t="s">
        <v>4612</v>
      </c>
      <c r="G3162" s="27">
        <v>40583</v>
      </c>
      <c r="H3162" s="26">
        <v>4.8</v>
      </c>
      <c r="I3162" s="26" t="s">
        <v>3</v>
      </c>
      <c r="J3162" s="26" t="s">
        <v>3928</v>
      </c>
      <c r="K3162" s="27">
        <v>40809</v>
      </c>
      <c r="L3162" s="27">
        <v>40863</v>
      </c>
      <c r="M3162" s="27"/>
      <c r="N3162" s="27">
        <v>41108</v>
      </c>
      <c r="O3162" s="26">
        <v>4.8</v>
      </c>
      <c r="P3162" s="26"/>
      <c r="Q3162" s="26"/>
    </row>
    <row r="3163" spans="1:17" x14ac:dyDescent="0.25">
      <c r="A3163" s="26">
        <v>4152</v>
      </c>
      <c r="B3163" s="26">
        <v>5540</v>
      </c>
      <c r="C3163" s="26" t="s">
        <v>0</v>
      </c>
      <c r="D3163" s="26" t="s">
        <v>9416</v>
      </c>
      <c r="E3163" s="28" t="s">
        <v>974</v>
      </c>
      <c r="F3163" s="28" t="s">
        <v>4613</v>
      </c>
      <c r="G3163" s="27">
        <v>40583</v>
      </c>
      <c r="H3163" s="26">
        <v>9.83</v>
      </c>
      <c r="I3163" s="26" t="s">
        <v>3</v>
      </c>
      <c r="J3163" s="26" t="s">
        <v>4614</v>
      </c>
      <c r="K3163" s="27">
        <v>40799</v>
      </c>
      <c r="L3163" s="27">
        <v>40883</v>
      </c>
      <c r="M3163" s="27"/>
      <c r="N3163" s="27">
        <v>41117</v>
      </c>
      <c r="O3163" s="26">
        <v>9.83</v>
      </c>
      <c r="P3163" s="26"/>
      <c r="Q3163" s="26"/>
    </row>
    <row r="3164" spans="1:17" x14ac:dyDescent="0.25">
      <c r="A3164" s="26">
        <v>4153</v>
      </c>
      <c r="B3164" s="26">
        <v>5541</v>
      </c>
      <c r="C3164" s="26" t="s">
        <v>0</v>
      </c>
      <c r="D3164" s="26" t="s">
        <v>9416</v>
      </c>
      <c r="E3164" s="28" t="s">
        <v>974</v>
      </c>
      <c r="F3164" s="28" t="s">
        <v>4615</v>
      </c>
      <c r="G3164" s="27">
        <v>40583</v>
      </c>
      <c r="H3164" s="26">
        <v>9.9</v>
      </c>
      <c r="I3164" s="26" t="s">
        <v>3</v>
      </c>
      <c r="J3164" s="26" t="s">
        <v>3928</v>
      </c>
      <c r="K3164" s="27">
        <v>40809</v>
      </c>
      <c r="L3164" s="27">
        <v>40876</v>
      </c>
      <c r="M3164" s="27"/>
      <c r="N3164" s="27">
        <v>40975</v>
      </c>
      <c r="O3164" s="26">
        <v>9.9</v>
      </c>
      <c r="P3164" s="26"/>
      <c r="Q3164" s="26"/>
    </row>
    <row r="3165" spans="1:17" x14ac:dyDescent="0.25">
      <c r="A3165" s="26">
        <v>4154</v>
      </c>
      <c r="B3165" s="26">
        <v>5542</v>
      </c>
      <c r="C3165" s="26" t="s">
        <v>0</v>
      </c>
      <c r="D3165" s="26" t="s">
        <v>9416</v>
      </c>
      <c r="E3165" s="28" t="s">
        <v>974</v>
      </c>
      <c r="F3165" s="28" t="s">
        <v>4616</v>
      </c>
      <c r="G3165" s="27">
        <v>40583</v>
      </c>
      <c r="H3165" s="26">
        <v>9.8000000000000007</v>
      </c>
      <c r="I3165" s="26" t="s">
        <v>3</v>
      </c>
      <c r="J3165" s="26" t="s">
        <v>4617</v>
      </c>
      <c r="K3165" s="27">
        <v>40807</v>
      </c>
      <c r="L3165" s="27">
        <v>40861</v>
      </c>
      <c r="M3165" s="27"/>
      <c r="N3165" s="27">
        <v>41008</v>
      </c>
      <c r="O3165" s="26">
        <v>9.8000000000000007</v>
      </c>
      <c r="P3165" s="26"/>
      <c r="Q3165" s="26"/>
    </row>
    <row r="3166" spans="1:17" x14ac:dyDescent="0.25">
      <c r="A3166" s="26">
        <v>4155</v>
      </c>
      <c r="B3166" s="26">
        <v>326</v>
      </c>
      <c r="C3166" s="26" t="s">
        <v>0</v>
      </c>
      <c r="D3166" s="26" t="s">
        <v>9418</v>
      </c>
      <c r="E3166" s="28" t="s">
        <v>974</v>
      </c>
      <c r="F3166" s="28" t="s">
        <v>4622</v>
      </c>
      <c r="G3166" s="27">
        <v>40584</v>
      </c>
      <c r="H3166" s="26">
        <v>9.83</v>
      </c>
      <c r="I3166" s="26" t="s">
        <v>3</v>
      </c>
      <c r="J3166" s="26" t="s">
        <v>4623</v>
      </c>
      <c r="K3166" s="27"/>
      <c r="L3166" s="27"/>
      <c r="M3166" s="27"/>
      <c r="N3166" s="27"/>
      <c r="O3166" s="26"/>
      <c r="P3166" s="26" t="s">
        <v>8216</v>
      </c>
      <c r="Q3166" s="26"/>
    </row>
    <row r="3167" spans="1:17" x14ac:dyDescent="0.25">
      <c r="A3167" s="26">
        <v>4156</v>
      </c>
      <c r="B3167" s="26">
        <v>5554</v>
      </c>
      <c r="C3167" s="26" t="s">
        <v>0</v>
      </c>
      <c r="D3167" s="26" t="s">
        <v>9416</v>
      </c>
      <c r="E3167" s="28" t="s">
        <v>974</v>
      </c>
      <c r="F3167" s="28" t="s">
        <v>4629</v>
      </c>
      <c r="G3167" s="27">
        <v>40584</v>
      </c>
      <c r="H3167" s="26">
        <v>9.8000000000000007</v>
      </c>
      <c r="I3167" s="26" t="s">
        <v>3</v>
      </c>
      <c r="J3167" s="26" t="s">
        <v>9008</v>
      </c>
      <c r="K3167" s="27">
        <v>40807</v>
      </c>
      <c r="L3167" s="27">
        <v>40871</v>
      </c>
      <c r="M3167" s="27"/>
      <c r="N3167" s="27">
        <v>41051</v>
      </c>
      <c r="O3167" s="26">
        <v>9.8000000000000007</v>
      </c>
      <c r="P3167" s="26"/>
      <c r="Q3167" s="26"/>
    </row>
    <row r="3168" spans="1:17" x14ac:dyDescent="0.25">
      <c r="A3168" s="26">
        <v>4157</v>
      </c>
      <c r="B3168" s="26">
        <v>328</v>
      </c>
      <c r="C3168" s="26" t="s">
        <v>0</v>
      </c>
      <c r="D3168" s="26" t="s">
        <v>9418</v>
      </c>
      <c r="E3168" s="28" t="s">
        <v>974</v>
      </c>
      <c r="F3168" s="28" t="s">
        <v>4630</v>
      </c>
      <c r="G3168" s="27">
        <v>40584</v>
      </c>
      <c r="H3168" s="26">
        <v>9.89</v>
      </c>
      <c r="I3168" s="26" t="s">
        <v>3</v>
      </c>
      <c r="J3168" s="26" t="s">
        <v>2718</v>
      </c>
      <c r="K3168" s="27"/>
      <c r="L3168" s="27"/>
      <c r="M3168" s="27"/>
      <c r="N3168" s="27"/>
      <c r="O3168" s="26"/>
      <c r="P3168" s="26" t="s">
        <v>8218</v>
      </c>
      <c r="Q3168" s="26"/>
    </row>
    <row r="3169" spans="1:17" x14ac:dyDescent="0.25">
      <c r="A3169" s="26">
        <v>4158</v>
      </c>
      <c r="B3169" s="26">
        <v>329</v>
      </c>
      <c r="C3169" s="26" t="s">
        <v>0</v>
      </c>
      <c r="D3169" s="26" t="s">
        <v>9418</v>
      </c>
      <c r="E3169" s="28" t="s">
        <v>974</v>
      </c>
      <c r="F3169" s="28" t="s">
        <v>1917</v>
      </c>
      <c r="G3169" s="27">
        <v>40584</v>
      </c>
      <c r="H3169" s="26">
        <v>9</v>
      </c>
      <c r="I3169" s="26" t="s">
        <v>3</v>
      </c>
      <c r="J3169" s="26" t="s">
        <v>4626</v>
      </c>
      <c r="K3169" s="27"/>
      <c r="L3169" s="27"/>
      <c r="M3169" s="27"/>
      <c r="N3169" s="27"/>
      <c r="O3169" s="26"/>
      <c r="P3169" s="26" t="s">
        <v>8217</v>
      </c>
      <c r="Q3169" s="26"/>
    </row>
    <row r="3170" spans="1:17" ht="30" x14ac:dyDescent="0.25">
      <c r="A3170" s="26">
        <v>4160</v>
      </c>
      <c r="B3170" s="26">
        <v>5543</v>
      </c>
      <c r="C3170" s="26" t="s">
        <v>0</v>
      </c>
      <c r="D3170" s="26" t="s">
        <v>9415</v>
      </c>
      <c r="E3170" s="28" t="s">
        <v>974</v>
      </c>
      <c r="F3170" s="28" t="s">
        <v>9009</v>
      </c>
      <c r="G3170" s="27">
        <v>40584</v>
      </c>
      <c r="H3170" s="26">
        <v>9.86</v>
      </c>
      <c r="I3170" s="26" t="s">
        <v>3</v>
      </c>
      <c r="J3170" s="26" t="s">
        <v>9010</v>
      </c>
      <c r="K3170" s="27">
        <v>41099</v>
      </c>
      <c r="L3170" s="27">
        <v>41121</v>
      </c>
      <c r="M3170" s="27"/>
      <c r="N3170" s="27">
        <v>41204</v>
      </c>
      <c r="O3170" s="26">
        <v>9.86</v>
      </c>
      <c r="P3170" s="26"/>
      <c r="Q3170" s="26"/>
    </row>
    <row r="3171" spans="1:17" x14ac:dyDescent="0.25">
      <c r="A3171" s="26">
        <v>4161</v>
      </c>
      <c r="B3171" s="26">
        <v>5544</v>
      </c>
      <c r="C3171" s="26" t="s">
        <v>0</v>
      </c>
      <c r="D3171" s="26" t="s">
        <v>9416</v>
      </c>
      <c r="E3171" s="28" t="s">
        <v>974</v>
      </c>
      <c r="F3171" s="28" t="s">
        <v>4635</v>
      </c>
      <c r="G3171" s="27">
        <v>40584</v>
      </c>
      <c r="H3171" s="26">
        <v>9.8800000000000008</v>
      </c>
      <c r="I3171" s="26" t="s">
        <v>3</v>
      </c>
      <c r="J3171" s="26" t="s">
        <v>4636</v>
      </c>
      <c r="K3171" s="27">
        <v>40809</v>
      </c>
      <c r="L3171" s="27">
        <v>40826</v>
      </c>
      <c r="M3171" s="27"/>
      <c r="N3171" s="27">
        <v>40969</v>
      </c>
      <c r="O3171" s="26">
        <v>9.8800000000000008</v>
      </c>
      <c r="P3171" s="26"/>
      <c r="Q3171" s="26"/>
    </row>
    <row r="3172" spans="1:17" x14ac:dyDescent="0.25">
      <c r="A3172" s="26">
        <v>4162</v>
      </c>
      <c r="B3172" s="26">
        <v>5545</v>
      </c>
      <c r="C3172" s="26" t="s">
        <v>0</v>
      </c>
      <c r="D3172" s="26" t="s">
        <v>9416</v>
      </c>
      <c r="E3172" s="28" t="s">
        <v>974</v>
      </c>
      <c r="F3172" s="28" t="s">
        <v>4637</v>
      </c>
      <c r="G3172" s="27">
        <v>40584</v>
      </c>
      <c r="H3172" s="26">
        <v>9.69</v>
      </c>
      <c r="I3172" s="26" t="s">
        <v>3</v>
      </c>
      <c r="J3172" s="26" t="s">
        <v>4638</v>
      </c>
      <c r="K3172" s="27">
        <v>40800</v>
      </c>
      <c r="L3172" s="27">
        <v>40823</v>
      </c>
      <c r="M3172" s="27"/>
      <c r="N3172" s="27">
        <v>40932</v>
      </c>
      <c r="O3172" s="26">
        <v>9.69</v>
      </c>
      <c r="P3172" s="26"/>
      <c r="Q3172" s="26"/>
    </row>
    <row r="3173" spans="1:17" x14ac:dyDescent="0.25">
      <c r="A3173" s="26">
        <v>4163</v>
      </c>
      <c r="B3173" s="26">
        <v>5546</v>
      </c>
      <c r="C3173" s="26" t="s">
        <v>0</v>
      </c>
      <c r="D3173" s="26" t="s">
        <v>9416</v>
      </c>
      <c r="E3173" s="28" t="s">
        <v>974</v>
      </c>
      <c r="F3173" s="28" t="s">
        <v>4639</v>
      </c>
      <c r="G3173" s="27">
        <v>40584</v>
      </c>
      <c r="H3173" s="26">
        <v>9.84</v>
      </c>
      <c r="I3173" s="26" t="s">
        <v>3</v>
      </c>
      <c r="J3173" s="26" t="s">
        <v>3110</v>
      </c>
      <c r="K3173" s="27">
        <v>40807</v>
      </c>
      <c r="L3173" s="27">
        <v>40883</v>
      </c>
      <c r="M3173" s="27"/>
      <c r="N3173" s="27">
        <v>40949</v>
      </c>
      <c r="O3173" s="26">
        <v>9.84</v>
      </c>
      <c r="P3173" s="26"/>
      <c r="Q3173" s="26"/>
    </row>
    <row r="3174" spans="1:17" x14ac:dyDescent="0.25">
      <c r="A3174" s="26">
        <v>4164</v>
      </c>
      <c r="B3174" s="26">
        <v>5547</v>
      </c>
      <c r="C3174" s="26" t="s">
        <v>0</v>
      </c>
      <c r="D3174" s="26" t="s">
        <v>9416</v>
      </c>
      <c r="E3174" s="28" t="s">
        <v>974</v>
      </c>
      <c r="F3174" s="28" t="s">
        <v>4613</v>
      </c>
      <c r="G3174" s="27">
        <v>40584</v>
      </c>
      <c r="H3174" s="26">
        <v>7.2</v>
      </c>
      <c r="I3174" s="26" t="s">
        <v>3</v>
      </c>
      <c r="J3174" s="26" t="s">
        <v>4640</v>
      </c>
      <c r="K3174" s="27">
        <v>40805</v>
      </c>
      <c r="L3174" s="27">
        <v>40883</v>
      </c>
      <c r="M3174" s="27"/>
      <c r="N3174" s="27">
        <v>41124</v>
      </c>
      <c r="O3174" s="26">
        <v>7.2</v>
      </c>
      <c r="P3174" s="26"/>
      <c r="Q3174" s="26"/>
    </row>
    <row r="3175" spans="1:17" x14ac:dyDescent="0.25">
      <c r="A3175" s="26">
        <v>4165</v>
      </c>
      <c r="B3175" s="26">
        <v>5548</v>
      </c>
      <c r="C3175" s="26" t="s">
        <v>0</v>
      </c>
      <c r="D3175" s="26" t="s">
        <v>9416</v>
      </c>
      <c r="E3175" s="28" t="s">
        <v>974</v>
      </c>
      <c r="F3175" s="28" t="s">
        <v>4641</v>
      </c>
      <c r="G3175" s="27">
        <v>40584</v>
      </c>
      <c r="H3175" s="26">
        <v>9.8000000000000007</v>
      </c>
      <c r="I3175" s="26" t="s">
        <v>3</v>
      </c>
      <c r="J3175" s="26" t="s">
        <v>1297</v>
      </c>
      <c r="K3175" s="27">
        <v>40809</v>
      </c>
      <c r="L3175" s="27">
        <v>40861</v>
      </c>
      <c r="M3175" s="27"/>
      <c r="N3175" s="27">
        <v>41025</v>
      </c>
      <c r="O3175" s="26">
        <v>9.8000000000000007</v>
      </c>
      <c r="P3175" s="26"/>
      <c r="Q3175" s="26"/>
    </row>
    <row r="3176" spans="1:17" x14ac:dyDescent="0.25">
      <c r="A3176" s="26">
        <v>4166</v>
      </c>
      <c r="B3176" s="26">
        <v>5549</v>
      </c>
      <c r="C3176" s="26" t="s">
        <v>0</v>
      </c>
      <c r="D3176" s="26" t="s">
        <v>9416</v>
      </c>
      <c r="E3176" s="28" t="s">
        <v>974</v>
      </c>
      <c r="F3176" s="28" t="s">
        <v>4642</v>
      </c>
      <c r="G3176" s="27">
        <v>40584</v>
      </c>
      <c r="H3176" s="26">
        <v>9.84</v>
      </c>
      <c r="I3176" s="26" t="s">
        <v>3</v>
      </c>
      <c r="J3176" s="26" t="s">
        <v>9011</v>
      </c>
      <c r="K3176" s="27">
        <v>40805</v>
      </c>
      <c r="L3176" s="27">
        <v>40837</v>
      </c>
      <c r="M3176" s="27"/>
      <c r="N3176" s="27">
        <v>41044</v>
      </c>
      <c r="O3176" s="26">
        <v>9.84</v>
      </c>
      <c r="P3176" s="26"/>
      <c r="Q3176" s="26"/>
    </row>
    <row r="3177" spans="1:17" x14ac:dyDescent="0.25">
      <c r="A3177" s="26">
        <v>4167</v>
      </c>
      <c r="B3177" s="26">
        <v>5550</v>
      </c>
      <c r="C3177" s="26" t="s">
        <v>0</v>
      </c>
      <c r="D3177" s="26" t="s">
        <v>9416</v>
      </c>
      <c r="E3177" s="28" t="s">
        <v>974</v>
      </c>
      <c r="F3177" s="28" t="s">
        <v>4643</v>
      </c>
      <c r="G3177" s="27">
        <v>40584</v>
      </c>
      <c r="H3177" s="26">
        <v>9.84</v>
      </c>
      <c r="I3177" s="26" t="s">
        <v>3</v>
      </c>
      <c r="J3177" s="26" t="s">
        <v>4644</v>
      </c>
      <c r="K3177" s="27">
        <v>40807</v>
      </c>
      <c r="L3177" s="27">
        <v>40869</v>
      </c>
      <c r="M3177" s="27"/>
      <c r="N3177" s="27">
        <v>41079</v>
      </c>
      <c r="O3177" s="26">
        <v>9.84</v>
      </c>
      <c r="P3177" s="26"/>
      <c r="Q3177" s="26"/>
    </row>
    <row r="3178" spans="1:17" x14ac:dyDescent="0.25">
      <c r="A3178" s="26">
        <v>4168</v>
      </c>
      <c r="B3178" s="26">
        <v>5551</v>
      </c>
      <c r="C3178" s="26" t="s">
        <v>0</v>
      </c>
      <c r="D3178" s="26" t="s">
        <v>9416</v>
      </c>
      <c r="E3178" s="28" t="s">
        <v>974</v>
      </c>
      <c r="F3178" s="28" t="s">
        <v>4624</v>
      </c>
      <c r="G3178" s="27">
        <v>40584</v>
      </c>
      <c r="H3178" s="26">
        <v>9.84</v>
      </c>
      <c r="I3178" s="26" t="s">
        <v>3</v>
      </c>
      <c r="J3178" s="26" t="s">
        <v>4625</v>
      </c>
      <c r="K3178" s="27">
        <v>40805</v>
      </c>
      <c r="L3178" s="27">
        <v>40870</v>
      </c>
      <c r="M3178" s="27"/>
      <c r="N3178" s="27">
        <v>41072</v>
      </c>
      <c r="O3178" s="26">
        <v>9.84</v>
      </c>
      <c r="P3178" s="26"/>
      <c r="Q3178" s="26"/>
    </row>
    <row r="3179" spans="1:17" x14ac:dyDescent="0.25">
      <c r="A3179" s="26">
        <v>4169</v>
      </c>
      <c r="B3179" s="26">
        <v>5552</v>
      </c>
      <c r="C3179" s="26" t="s">
        <v>0</v>
      </c>
      <c r="D3179" s="26" t="s">
        <v>9416</v>
      </c>
      <c r="E3179" s="28" t="s">
        <v>974</v>
      </c>
      <c r="F3179" s="28" t="s">
        <v>4633</v>
      </c>
      <c r="G3179" s="27">
        <v>40584</v>
      </c>
      <c r="H3179" s="26">
        <v>7.11</v>
      </c>
      <c r="I3179" s="26" t="s">
        <v>3</v>
      </c>
      <c r="J3179" s="26" t="s">
        <v>4634</v>
      </c>
      <c r="K3179" s="27">
        <v>40807</v>
      </c>
      <c r="L3179" s="27">
        <v>40828</v>
      </c>
      <c r="M3179" s="27"/>
      <c r="N3179" s="27">
        <v>40990</v>
      </c>
      <c r="O3179" s="26">
        <v>7.1050000000000004</v>
      </c>
      <c r="P3179" s="26"/>
      <c r="Q3179" s="26"/>
    </row>
    <row r="3180" spans="1:17" x14ac:dyDescent="0.25">
      <c r="A3180" s="26">
        <v>4170</v>
      </c>
      <c r="B3180" s="26">
        <v>5553</v>
      </c>
      <c r="C3180" s="26" t="s">
        <v>0</v>
      </c>
      <c r="D3180" s="26" t="s">
        <v>9416</v>
      </c>
      <c r="E3180" s="28" t="s">
        <v>974</v>
      </c>
      <c r="F3180" s="28" t="s">
        <v>4627</v>
      </c>
      <c r="G3180" s="27">
        <v>40584</v>
      </c>
      <c r="H3180" s="26">
        <v>9.8000000000000007</v>
      </c>
      <c r="I3180" s="26" t="s">
        <v>3</v>
      </c>
      <c r="J3180" s="26" t="s">
        <v>4628</v>
      </c>
      <c r="K3180" s="27">
        <v>40805</v>
      </c>
      <c r="L3180" s="27">
        <v>40822</v>
      </c>
      <c r="M3180" s="27"/>
      <c r="N3180" s="27">
        <v>40899</v>
      </c>
      <c r="O3180" s="26">
        <v>9.8000000000000007</v>
      </c>
      <c r="P3180" s="26"/>
      <c r="Q3180" s="26"/>
    </row>
    <row r="3181" spans="1:17" x14ac:dyDescent="0.25">
      <c r="A3181" s="26">
        <v>4171</v>
      </c>
      <c r="B3181" s="26">
        <v>327</v>
      </c>
      <c r="C3181" s="26" t="s">
        <v>0</v>
      </c>
      <c r="D3181" s="26" t="s">
        <v>9418</v>
      </c>
      <c r="E3181" s="28" t="s">
        <v>974</v>
      </c>
      <c r="F3181" s="28" t="s">
        <v>4645</v>
      </c>
      <c r="G3181" s="27">
        <v>40584</v>
      </c>
      <c r="H3181" s="26">
        <v>4.9349999999999996</v>
      </c>
      <c r="I3181" s="26" t="s">
        <v>3</v>
      </c>
      <c r="J3181" s="26" t="s">
        <v>4646</v>
      </c>
      <c r="K3181" s="27"/>
      <c r="L3181" s="27"/>
      <c r="M3181" s="27"/>
      <c r="N3181" s="27"/>
      <c r="O3181" s="26"/>
      <c r="P3181" s="26" t="s">
        <v>8219</v>
      </c>
      <c r="Q3181" s="26"/>
    </row>
    <row r="3182" spans="1:17" x14ac:dyDescent="0.25">
      <c r="A3182" s="26">
        <v>4172</v>
      </c>
      <c r="B3182" s="26">
        <v>330</v>
      </c>
      <c r="C3182" s="26" t="s">
        <v>0</v>
      </c>
      <c r="D3182" s="26" t="s">
        <v>9417</v>
      </c>
      <c r="E3182" s="28" t="s">
        <v>974</v>
      </c>
      <c r="F3182" s="28" t="s">
        <v>4691</v>
      </c>
      <c r="G3182" s="27">
        <v>40585</v>
      </c>
      <c r="H3182" s="26">
        <v>9.99</v>
      </c>
      <c r="I3182" s="26" t="s">
        <v>3</v>
      </c>
      <c r="J3182" s="26" t="s">
        <v>3054</v>
      </c>
      <c r="K3182" s="27"/>
      <c r="L3182" s="27"/>
      <c r="M3182" s="27"/>
      <c r="N3182" s="27"/>
      <c r="O3182" s="26"/>
      <c r="P3182" s="26" t="s">
        <v>8223</v>
      </c>
      <c r="Q3182" s="26"/>
    </row>
    <row r="3183" spans="1:17" x14ac:dyDescent="0.25">
      <c r="A3183" s="26">
        <v>4173</v>
      </c>
      <c r="B3183" s="26">
        <v>6023</v>
      </c>
      <c r="C3183" s="26" t="s">
        <v>0</v>
      </c>
      <c r="D3183" s="26" t="s">
        <v>9416</v>
      </c>
      <c r="E3183" s="28" t="s">
        <v>974</v>
      </c>
      <c r="F3183" s="28" t="s">
        <v>4670</v>
      </c>
      <c r="G3183" s="27">
        <v>40585</v>
      </c>
      <c r="H3183" s="26">
        <v>10</v>
      </c>
      <c r="I3183" s="26" t="s">
        <v>3</v>
      </c>
      <c r="J3183" s="26" t="s">
        <v>2457</v>
      </c>
      <c r="K3183" s="27">
        <v>40812</v>
      </c>
      <c r="L3183" s="27">
        <v>40899</v>
      </c>
      <c r="M3183" s="27"/>
      <c r="N3183" s="27"/>
      <c r="O3183" s="26"/>
      <c r="P3183" s="26" t="s">
        <v>4471</v>
      </c>
      <c r="Q3183" s="26"/>
    </row>
    <row r="3184" spans="1:17" x14ac:dyDescent="0.25">
      <c r="A3184" s="26">
        <v>4174</v>
      </c>
      <c r="B3184" s="26">
        <v>332</v>
      </c>
      <c r="C3184" s="26" t="s">
        <v>0</v>
      </c>
      <c r="D3184" s="26" t="s">
        <v>9417</v>
      </c>
      <c r="E3184" s="28" t="s">
        <v>974</v>
      </c>
      <c r="F3184" s="28" t="s">
        <v>4650</v>
      </c>
      <c r="G3184" s="27">
        <v>40585</v>
      </c>
      <c r="H3184" s="26">
        <v>9.89</v>
      </c>
      <c r="I3184" s="26" t="s">
        <v>3</v>
      </c>
      <c r="J3184" s="26" t="s">
        <v>4651</v>
      </c>
      <c r="K3184" s="27"/>
      <c r="L3184" s="27"/>
      <c r="M3184" s="27"/>
      <c r="N3184" s="27"/>
      <c r="O3184" s="26"/>
      <c r="P3184" s="26" t="s">
        <v>8221</v>
      </c>
      <c r="Q3184" s="26"/>
    </row>
    <row r="3185" spans="1:17" x14ac:dyDescent="0.25">
      <c r="A3185" s="26">
        <v>4175</v>
      </c>
      <c r="B3185" s="26">
        <v>333</v>
      </c>
      <c r="C3185" s="26" t="s">
        <v>0</v>
      </c>
      <c r="D3185" s="26" t="s">
        <v>9417</v>
      </c>
      <c r="E3185" s="28" t="s">
        <v>974</v>
      </c>
      <c r="F3185" s="28" t="s">
        <v>4652</v>
      </c>
      <c r="G3185" s="27">
        <v>40585</v>
      </c>
      <c r="H3185" s="26">
        <v>3.22</v>
      </c>
      <c r="I3185" s="26" t="s">
        <v>3</v>
      </c>
      <c r="J3185" s="26" t="s">
        <v>3844</v>
      </c>
      <c r="K3185" s="27"/>
      <c r="L3185" s="27"/>
      <c r="M3185" s="27"/>
      <c r="N3185" s="27"/>
      <c r="O3185" s="26"/>
      <c r="P3185" s="26" t="s">
        <v>8222</v>
      </c>
      <c r="Q3185" s="26"/>
    </row>
    <row r="3186" spans="1:17" ht="30" x14ac:dyDescent="0.25">
      <c r="A3186" s="26">
        <v>4187</v>
      </c>
      <c r="B3186" s="26">
        <v>5555</v>
      </c>
      <c r="C3186" s="26" t="s">
        <v>0</v>
      </c>
      <c r="D3186" s="26" t="s">
        <v>9415</v>
      </c>
      <c r="E3186" s="28" t="s">
        <v>974</v>
      </c>
      <c r="F3186" s="28" t="s">
        <v>9012</v>
      </c>
      <c r="G3186" s="27">
        <v>40585</v>
      </c>
      <c r="H3186" s="26">
        <v>10</v>
      </c>
      <c r="I3186" s="26" t="s">
        <v>3</v>
      </c>
      <c r="J3186" s="26" t="s">
        <v>9013</v>
      </c>
      <c r="K3186" s="27">
        <v>41099</v>
      </c>
      <c r="L3186" s="27">
        <v>41121</v>
      </c>
      <c r="M3186" s="27"/>
      <c r="N3186" s="27">
        <v>41226</v>
      </c>
      <c r="O3186" s="26">
        <v>10</v>
      </c>
      <c r="P3186" s="26"/>
      <c r="Q3186" s="26"/>
    </row>
    <row r="3187" spans="1:17" x14ac:dyDescent="0.25">
      <c r="A3187" s="26">
        <v>4188</v>
      </c>
      <c r="B3187" s="26">
        <v>5556</v>
      </c>
      <c r="C3187" s="26" t="s">
        <v>0</v>
      </c>
      <c r="D3187" s="26" t="s">
        <v>9415</v>
      </c>
      <c r="E3187" s="28" t="s">
        <v>974</v>
      </c>
      <c r="F3187" s="28" t="s">
        <v>4659</v>
      </c>
      <c r="G3187" s="27">
        <v>40585</v>
      </c>
      <c r="H3187" s="26">
        <v>10</v>
      </c>
      <c r="I3187" s="26" t="s">
        <v>3</v>
      </c>
      <c r="J3187" s="26" t="s">
        <v>4660</v>
      </c>
      <c r="K3187" s="27">
        <v>41114</v>
      </c>
      <c r="L3187" s="27">
        <v>41116</v>
      </c>
      <c r="M3187" s="27"/>
      <c r="N3187" s="27">
        <v>41171</v>
      </c>
      <c r="O3187" s="26">
        <v>10</v>
      </c>
      <c r="P3187" s="26"/>
      <c r="Q3187" s="26"/>
    </row>
    <row r="3188" spans="1:17" x14ac:dyDescent="0.25">
      <c r="A3188" s="26">
        <v>4189</v>
      </c>
      <c r="B3188" s="26">
        <v>5557</v>
      </c>
      <c r="C3188" s="26" t="s">
        <v>0</v>
      </c>
      <c r="D3188" s="26" t="s">
        <v>9416</v>
      </c>
      <c r="E3188" s="28" t="s">
        <v>974</v>
      </c>
      <c r="F3188" s="28" t="s">
        <v>4661</v>
      </c>
      <c r="G3188" s="27">
        <v>40585</v>
      </c>
      <c r="H3188" s="26">
        <v>9.84</v>
      </c>
      <c r="I3188" s="26" t="s">
        <v>3</v>
      </c>
      <c r="J3188" s="26" t="s">
        <v>4662</v>
      </c>
      <c r="K3188" s="27">
        <v>40812</v>
      </c>
      <c r="L3188" s="27">
        <v>40896</v>
      </c>
      <c r="M3188" s="27"/>
      <c r="N3188" s="27">
        <v>41074</v>
      </c>
      <c r="O3188" s="26">
        <v>9.84</v>
      </c>
      <c r="P3188" s="26"/>
      <c r="Q3188" s="26"/>
    </row>
    <row r="3189" spans="1:17" x14ac:dyDescent="0.25">
      <c r="A3189" s="26">
        <v>4190</v>
      </c>
      <c r="B3189" s="26">
        <v>5558</v>
      </c>
      <c r="C3189" s="26" t="s">
        <v>0</v>
      </c>
      <c r="D3189" s="26" t="s">
        <v>9416</v>
      </c>
      <c r="E3189" s="28" t="s">
        <v>974</v>
      </c>
      <c r="F3189" s="28" t="s">
        <v>4663</v>
      </c>
      <c r="G3189" s="27">
        <v>40585</v>
      </c>
      <c r="H3189" s="26">
        <v>9.8699999999999992</v>
      </c>
      <c r="I3189" s="26" t="s">
        <v>3</v>
      </c>
      <c r="J3189" s="26" t="s">
        <v>4664</v>
      </c>
      <c r="K3189" s="27">
        <v>40807</v>
      </c>
      <c r="L3189" s="27">
        <v>40834</v>
      </c>
      <c r="M3189" s="27"/>
      <c r="N3189" s="27">
        <v>40967</v>
      </c>
      <c r="O3189" s="26">
        <v>9.8699999999999992</v>
      </c>
      <c r="P3189" s="26"/>
      <c r="Q3189" s="26"/>
    </row>
    <row r="3190" spans="1:17" x14ac:dyDescent="0.25">
      <c r="A3190" s="26">
        <v>4191</v>
      </c>
      <c r="B3190" s="26">
        <v>5559</v>
      </c>
      <c r="C3190" s="26" t="s">
        <v>0</v>
      </c>
      <c r="D3190" s="26" t="s">
        <v>9416</v>
      </c>
      <c r="E3190" s="28" t="s">
        <v>974</v>
      </c>
      <c r="F3190" s="28" t="s">
        <v>4665</v>
      </c>
      <c r="G3190" s="27">
        <v>40585</v>
      </c>
      <c r="H3190" s="26">
        <v>9.6199999999999992</v>
      </c>
      <c r="I3190" s="26" t="s">
        <v>3</v>
      </c>
      <c r="J3190" s="26" t="s">
        <v>4255</v>
      </c>
      <c r="K3190" s="27">
        <v>40805</v>
      </c>
      <c r="L3190" s="27">
        <v>40834</v>
      </c>
      <c r="M3190" s="27"/>
      <c r="N3190" s="27">
        <v>40874</v>
      </c>
      <c r="O3190" s="26">
        <v>9.6199999999999992</v>
      </c>
      <c r="P3190" s="26"/>
      <c r="Q3190" s="26"/>
    </row>
    <row r="3191" spans="1:17" x14ac:dyDescent="0.25">
      <c r="A3191" s="26">
        <v>4192</v>
      </c>
      <c r="B3191" s="26">
        <v>5560</v>
      </c>
      <c r="C3191" s="26" t="s">
        <v>0</v>
      </c>
      <c r="D3191" s="26" t="s">
        <v>9416</v>
      </c>
      <c r="E3191" s="28" t="s">
        <v>974</v>
      </c>
      <c r="F3191" s="28" t="s">
        <v>4666</v>
      </c>
      <c r="G3191" s="27">
        <v>40585</v>
      </c>
      <c r="H3191" s="26">
        <v>9.9499999999999993</v>
      </c>
      <c r="I3191" s="26" t="s">
        <v>3</v>
      </c>
      <c r="J3191" s="26" t="s">
        <v>1407</v>
      </c>
      <c r="K3191" s="27">
        <v>40809</v>
      </c>
      <c r="L3191" s="27">
        <v>40882</v>
      </c>
      <c r="M3191" s="27"/>
      <c r="N3191" s="27">
        <v>41032</v>
      </c>
      <c r="O3191" s="26">
        <v>9.9450000000000003</v>
      </c>
      <c r="P3191" s="26"/>
      <c r="Q3191" s="26"/>
    </row>
    <row r="3192" spans="1:17" x14ac:dyDescent="0.25">
      <c r="A3192" s="26">
        <v>4193</v>
      </c>
      <c r="B3192" s="26">
        <v>5561</v>
      </c>
      <c r="C3192" s="26" t="s">
        <v>0</v>
      </c>
      <c r="D3192" s="26" t="s">
        <v>9416</v>
      </c>
      <c r="E3192" s="28" t="s">
        <v>974</v>
      </c>
      <c r="F3192" s="28" t="s">
        <v>4667</v>
      </c>
      <c r="G3192" s="27">
        <v>40585</v>
      </c>
      <c r="H3192" s="26">
        <v>9.8000000000000007</v>
      </c>
      <c r="I3192" s="26" t="s">
        <v>3</v>
      </c>
      <c r="J3192" s="26" t="s">
        <v>4668</v>
      </c>
      <c r="K3192" s="27">
        <v>40805</v>
      </c>
      <c r="L3192" s="27">
        <v>40826</v>
      </c>
      <c r="M3192" s="27"/>
      <c r="N3192" s="27">
        <v>41003</v>
      </c>
      <c r="O3192" s="26">
        <v>9.8000000000000007</v>
      </c>
      <c r="P3192" s="26"/>
      <c r="Q3192" s="26"/>
    </row>
    <row r="3193" spans="1:17" x14ac:dyDescent="0.25">
      <c r="A3193" s="26">
        <v>4194</v>
      </c>
      <c r="B3193" s="26">
        <v>5562</v>
      </c>
      <c r="C3193" s="26" t="s">
        <v>0</v>
      </c>
      <c r="D3193" s="26" t="s">
        <v>9416</v>
      </c>
      <c r="E3193" s="28" t="s">
        <v>974</v>
      </c>
      <c r="F3193" s="28" t="s">
        <v>4669</v>
      </c>
      <c r="G3193" s="27">
        <v>40585</v>
      </c>
      <c r="H3193" s="26">
        <v>9.56</v>
      </c>
      <c r="I3193" s="26" t="s">
        <v>3</v>
      </c>
      <c r="J3193" s="26" t="s">
        <v>3223</v>
      </c>
      <c r="K3193" s="27">
        <v>40809</v>
      </c>
      <c r="L3193" s="27">
        <v>40843</v>
      </c>
      <c r="M3193" s="27"/>
      <c r="N3193" s="27">
        <v>41068</v>
      </c>
      <c r="O3193" s="26">
        <v>9.5549999999999997</v>
      </c>
      <c r="P3193" s="26"/>
      <c r="Q3193" s="26"/>
    </row>
    <row r="3194" spans="1:17" x14ac:dyDescent="0.25">
      <c r="A3194" s="26">
        <v>4195</v>
      </c>
      <c r="B3194" s="26">
        <v>5563</v>
      </c>
      <c r="C3194" s="26" t="s">
        <v>0</v>
      </c>
      <c r="D3194" s="26" t="s">
        <v>9416</v>
      </c>
      <c r="E3194" s="28" t="s">
        <v>974</v>
      </c>
      <c r="F3194" s="28" t="s">
        <v>4678</v>
      </c>
      <c r="G3194" s="27">
        <v>40585</v>
      </c>
      <c r="H3194" s="26">
        <v>9.98</v>
      </c>
      <c r="I3194" s="26" t="s">
        <v>3</v>
      </c>
      <c r="J3194" s="26" t="s">
        <v>4679</v>
      </c>
      <c r="K3194" s="27">
        <v>40812</v>
      </c>
      <c r="L3194" s="27">
        <v>40856</v>
      </c>
      <c r="M3194" s="27"/>
      <c r="N3194" s="27">
        <v>41065</v>
      </c>
      <c r="O3194" s="26">
        <v>9.9749999999999996</v>
      </c>
      <c r="P3194" s="26"/>
      <c r="Q3194" s="26"/>
    </row>
    <row r="3195" spans="1:17" x14ac:dyDescent="0.25">
      <c r="A3195" s="26">
        <v>4196</v>
      </c>
      <c r="B3195" s="26">
        <v>5564</v>
      </c>
      <c r="C3195" s="26" t="s">
        <v>0</v>
      </c>
      <c r="D3195" s="26" t="s">
        <v>9416</v>
      </c>
      <c r="E3195" s="28" t="s">
        <v>974</v>
      </c>
      <c r="F3195" s="28" t="s">
        <v>4680</v>
      </c>
      <c r="G3195" s="27">
        <v>40585</v>
      </c>
      <c r="H3195" s="26">
        <v>9.8000000000000007</v>
      </c>
      <c r="I3195" s="26" t="s">
        <v>3</v>
      </c>
      <c r="J3195" s="26" t="s">
        <v>1379</v>
      </c>
      <c r="K3195" s="27">
        <v>40805</v>
      </c>
      <c r="L3195" s="27">
        <v>40857</v>
      </c>
      <c r="M3195" s="27"/>
      <c r="N3195" s="27">
        <v>41009</v>
      </c>
      <c r="O3195" s="26">
        <v>9.8000000000000007</v>
      </c>
      <c r="P3195" s="26"/>
      <c r="Q3195" s="26"/>
    </row>
    <row r="3196" spans="1:17" x14ac:dyDescent="0.25">
      <c r="A3196" s="26">
        <v>4197</v>
      </c>
      <c r="B3196" s="26">
        <v>5565</v>
      </c>
      <c r="C3196" s="26" t="s">
        <v>0</v>
      </c>
      <c r="D3196" s="26" t="s">
        <v>9416</v>
      </c>
      <c r="E3196" s="28" t="s">
        <v>974</v>
      </c>
      <c r="F3196" s="28" t="s">
        <v>4681</v>
      </c>
      <c r="G3196" s="27">
        <v>40585</v>
      </c>
      <c r="H3196" s="26">
        <v>7.16</v>
      </c>
      <c r="I3196" s="26" t="s">
        <v>3</v>
      </c>
      <c r="J3196" s="26" t="s">
        <v>4682</v>
      </c>
      <c r="K3196" s="27">
        <v>40807</v>
      </c>
      <c r="L3196" s="27">
        <v>40898</v>
      </c>
      <c r="M3196" s="27"/>
      <c r="N3196" s="27">
        <v>41005</v>
      </c>
      <c r="O3196" s="26">
        <v>7.1550000000000002</v>
      </c>
      <c r="P3196" s="26"/>
      <c r="Q3196" s="26"/>
    </row>
    <row r="3197" spans="1:17" x14ac:dyDescent="0.25">
      <c r="A3197" s="26">
        <v>4198</v>
      </c>
      <c r="B3197" s="26">
        <v>5566</v>
      </c>
      <c r="C3197" s="26" t="s">
        <v>0</v>
      </c>
      <c r="D3197" s="26" t="s">
        <v>9416</v>
      </c>
      <c r="E3197" s="28" t="s">
        <v>974</v>
      </c>
      <c r="F3197" s="28" t="s">
        <v>4560</v>
      </c>
      <c r="G3197" s="27">
        <v>40585</v>
      </c>
      <c r="H3197" s="26">
        <v>7.56</v>
      </c>
      <c r="I3197" s="26" t="s">
        <v>3</v>
      </c>
      <c r="J3197" s="26" t="s">
        <v>4683</v>
      </c>
      <c r="K3197" s="27">
        <v>40807</v>
      </c>
      <c r="L3197" s="27">
        <v>40884</v>
      </c>
      <c r="M3197" s="27"/>
      <c r="N3197" s="27">
        <v>41092</v>
      </c>
      <c r="O3197" s="26">
        <v>7.56</v>
      </c>
      <c r="P3197" s="26"/>
      <c r="Q3197" s="26"/>
    </row>
    <row r="3198" spans="1:17" x14ac:dyDescent="0.25">
      <c r="A3198" s="26">
        <v>4199</v>
      </c>
      <c r="B3198" s="26">
        <v>5567</v>
      </c>
      <c r="C3198" s="26" t="s">
        <v>0</v>
      </c>
      <c r="D3198" s="26" t="s">
        <v>9416</v>
      </c>
      <c r="E3198" s="28" t="s">
        <v>974</v>
      </c>
      <c r="F3198" s="28" t="s">
        <v>4684</v>
      </c>
      <c r="G3198" s="27">
        <v>40585</v>
      </c>
      <c r="H3198" s="26">
        <v>9.9</v>
      </c>
      <c r="I3198" s="26" t="s">
        <v>3</v>
      </c>
      <c r="J3198" s="26" t="s">
        <v>1366</v>
      </c>
      <c r="K3198" s="27">
        <v>40809</v>
      </c>
      <c r="L3198" s="27">
        <v>40823</v>
      </c>
      <c r="M3198" s="27"/>
      <c r="N3198" s="27">
        <v>40975</v>
      </c>
      <c r="O3198" s="26">
        <v>9.9</v>
      </c>
      <c r="P3198" s="26"/>
      <c r="Q3198" s="26"/>
    </row>
    <row r="3199" spans="1:17" x14ac:dyDescent="0.25">
      <c r="A3199" s="26">
        <v>4200</v>
      </c>
      <c r="B3199" s="26">
        <v>5568</v>
      </c>
      <c r="C3199" s="26" t="s">
        <v>0</v>
      </c>
      <c r="D3199" s="26" t="s">
        <v>9416</v>
      </c>
      <c r="E3199" s="28" t="s">
        <v>974</v>
      </c>
      <c r="F3199" s="28" t="s">
        <v>4685</v>
      </c>
      <c r="G3199" s="27">
        <v>40585</v>
      </c>
      <c r="H3199" s="26">
        <v>9.8699999999999992</v>
      </c>
      <c r="I3199" s="26" t="s">
        <v>3</v>
      </c>
      <c r="J3199" s="26" t="s">
        <v>4686</v>
      </c>
      <c r="K3199" s="27">
        <v>40809</v>
      </c>
      <c r="L3199" s="27">
        <v>40822</v>
      </c>
      <c r="M3199" s="27"/>
      <c r="N3199" s="27">
        <v>40924</v>
      </c>
      <c r="O3199" s="26">
        <v>9.8699999999999992</v>
      </c>
      <c r="P3199" s="26"/>
      <c r="Q3199" s="26"/>
    </row>
    <row r="3200" spans="1:17" x14ac:dyDescent="0.25">
      <c r="A3200" s="26">
        <v>4201</v>
      </c>
      <c r="B3200" s="26">
        <v>5569</v>
      </c>
      <c r="C3200" s="26" t="s">
        <v>0</v>
      </c>
      <c r="D3200" s="26" t="s">
        <v>9416</v>
      </c>
      <c r="E3200" s="28" t="s">
        <v>974</v>
      </c>
      <c r="F3200" s="28" t="s">
        <v>4687</v>
      </c>
      <c r="G3200" s="27">
        <v>40585</v>
      </c>
      <c r="H3200" s="26">
        <v>7.11</v>
      </c>
      <c r="I3200" s="26" t="s">
        <v>3</v>
      </c>
      <c r="J3200" s="26" t="s">
        <v>4688</v>
      </c>
      <c r="K3200" s="27">
        <v>40809</v>
      </c>
      <c r="L3200" s="27">
        <v>40823</v>
      </c>
      <c r="M3200" s="27"/>
      <c r="N3200" s="27">
        <v>40958</v>
      </c>
      <c r="O3200" s="26">
        <v>7.1050000000000004</v>
      </c>
      <c r="P3200" s="26"/>
      <c r="Q3200" s="26"/>
    </row>
    <row r="3201" spans="1:17" x14ac:dyDescent="0.25">
      <c r="A3201" s="26">
        <v>4202</v>
      </c>
      <c r="B3201" s="26">
        <v>331</v>
      </c>
      <c r="C3201" s="26" t="s">
        <v>0</v>
      </c>
      <c r="D3201" s="26" t="s">
        <v>9417</v>
      </c>
      <c r="E3201" s="28" t="s">
        <v>974</v>
      </c>
      <c r="F3201" s="28" t="s">
        <v>4648</v>
      </c>
      <c r="G3201" s="27">
        <v>40585</v>
      </c>
      <c r="H3201" s="26">
        <v>9.89</v>
      </c>
      <c r="I3201" s="26" t="s">
        <v>3</v>
      </c>
      <c r="J3201" s="26" t="s">
        <v>4649</v>
      </c>
      <c r="K3201" s="27"/>
      <c r="L3201" s="27"/>
      <c r="M3201" s="27"/>
      <c r="N3201" s="27"/>
      <c r="O3201" s="26"/>
      <c r="P3201" s="26" t="s">
        <v>8220</v>
      </c>
      <c r="Q3201" s="26"/>
    </row>
    <row r="3202" spans="1:17" x14ac:dyDescent="0.25">
      <c r="A3202" s="26">
        <v>4204</v>
      </c>
      <c r="B3202" s="26">
        <v>334</v>
      </c>
      <c r="C3202" s="26" t="s">
        <v>0</v>
      </c>
      <c r="D3202" s="26" t="s">
        <v>9417</v>
      </c>
      <c r="E3202" s="28" t="s">
        <v>974</v>
      </c>
      <c r="F3202" s="28" t="s">
        <v>4696</v>
      </c>
      <c r="G3202" s="27">
        <v>40588</v>
      </c>
      <c r="H3202" s="26">
        <v>9.8699999999999992</v>
      </c>
      <c r="I3202" s="26" t="s">
        <v>3</v>
      </c>
      <c r="J3202" s="26" t="s">
        <v>3538</v>
      </c>
      <c r="K3202" s="27"/>
      <c r="L3202" s="27"/>
      <c r="M3202" s="27"/>
      <c r="N3202" s="27"/>
      <c r="O3202" s="26"/>
      <c r="P3202" s="26" t="s">
        <v>8224</v>
      </c>
      <c r="Q3202" s="26"/>
    </row>
    <row r="3203" spans="1:17" x14ac:dyDescent="0.25">
      <c r="A3203" s="26">
        <v>4205</v>
      </c>
      <c r="B3203" s="26">
        <v>5576</v>
      </c>
      <c r="C3203" s="26" t="s">
        <v>0</v>
      </c>
      <c r="D3203" s="26" t="s">
        <v>9416</v>
      </c>
      <c r="E3203" s="28" t="s">
        <v>974</v>
      </c>
      <c r="F3203" s="28" t="s">
        <v>4715</v>
      </c>
      <c r="G3203" s="27">
        <v>40588</v>
      </c>
      <c r="H3203" s="26">
        <v>9.83</v>
      </c>
      <c r="I3203" s="26" t="s">
        <v>3</v>
      </c>
      <c r="J3203" s="26" t="s">
        <v>4716</v>
      </c>
      <c r="K3203" s="27">
        <v>40812</v>
      </c>
      <c r="L3203" s="27">
        <v>40876</v>
      </c>
      <c r="M3203" s="27"/>
      <c r="N3203" s="27">
        <v>40963</v>
      </c>
      <c r="O3203" s="26">
        <v>9.83</v>
      </c>
      <c r="P3203" s="26"/>
      <c r="Q3203" s="26"/>
    </row>
    <row r="3204" spans="1:17" x14ac:dyDescent="0.25">
      <c r="A3204" s="26">
        <v>4206</v>
      </c>
      <c r="B3204" s="26">
        <v>336</v>
      </c>
      <c r="C3204" s="26" t="s">
        <v>0</v>
      </c>
      <c r="D3204" s="26" t="s">
        <v>9417</v>
      </c>
      <c r="E3204" s="28" t="s">
        <v>974</v>
      </c>
      <c r="F3204" s="28" t="s">
        <v>4698</v>
      </c>
      <c r="G3204" s="27">
        <v>40588</v>
      </c>
      <c r="H3204" s="26">
        <v>9.8699999999999992</v>
      </c>
      <c r="I3204" s="26" t="s">
        <v>3</v>
      </c>
      <c r="J3204" s="26" t="s">
        <v>2946</v>
      </c>
      <c r="K3204" s="27"/>
      <c r="L3204" s="27"/>
      <c r="M3204" s="27"/>
      <c r="N3204" s="27"/>
      <c r="O3204" s="26"/>
      <c r="P3204" s="26" t="s">
        <v>8225</v>
      </c>
      <c r="Q3204" s="26"/>
    </row>
    <row r="3205" spans="1:17" x14ac:dyDescent="0.25">
      <c r="A3205" s="26">
        <v>4207</v>
      </c>
      <c r="B3205" s="26">
        <v>337</v>
      </c>
      <c r="C3205" s="26" t="s">
        <v>0</v>
      </c>
      <c r="D3205" s="26" t="s">
        <v>9417</v>
      </c>
      <c r="E3205" s="28" t="s">
        <v>974</v>
      </c>
      <c r="F3205" s="28" t="s">
        <v>4699</v>
      </c>
      <c r="G3205" s="27">
        <v>40588</v>
      </c>
      <c r="H3205" s="26">
        <v>4.95</v>
      </c>
      <c r="I3205" s="26" t="s">
        <v>3</v>
      </c>
      <c r="J3205" s="26" t="s">
        <v>4700</v>
      </c>
      <c r="K3205" s="27"/>
      <c r="L3205" s="27"/>
      <c r="M3205" s="27"/>
      <c r="N3205" s="27"/>
      <c r="O3205" s="26"/>
      <c r="P3205" s="26">
        <v>51622</v>
      </c>
      <c r="Q3205" s="26"/>
    </row>
    <row r="3206" spans="1:17" x14ac:dyDescent="0.25">
      <c r="A3206" s="26">
        <v>4208</v>
      </c>
      <c r="B3206" s="26">
        <v>338</v>
      </c>
      <c r="C3206" s="26" t="s">
        <v>0</v>
      </c>
      <c r="D3206" s="26" t="s">
        <v>9418</v>
      </c>
      <c r="E3206" s="28" t="s">
        <v>974</v>
      </c>
      <c r="F3206" s="28" t="s">
        <v>1778</v>
      </c>
      <c r="G3206" s="27">
        <v>40588</v>
      </c>
      <c r="H3206" s="26">
        <v>9.8699999999999992</v>
      </c>
      <c r="I3206" s="26" t="s">
        <v>3</v>
      </c>
      <c r="J3206" s="26" t="s">
        <v>4701</v>
      </c>
      <c r="K3206" s="27"/>
      <c r="L3206" s="27"/>
      <c r="M3206" s="27"/>
      <c r="N3206" s="27"/>
      <c r="O3206" s="26"/>
      <c r="P3206" s="26" t="s">
        <v>8226</v>
      </c>
      <c r="Q3206" s="26"/>
    </row>
    <row r="3207" spans="1:17" x14ac:dyDescent="0.25">
      <c r="A3207" s="26">
        <v>4214</v>
      </c>
      <c r="B3207" s="26">
        <v>5570</v>
      </c>
      <c r="C3207" s="26" t="s">
        <v>0</v>
      </c>
      <c r="D3207" s="26" t="s">
        <v>9415</v>
      </c>
      <c r="E3207" s="28" t="s">
        <v>974</v>
      </c>
      <c r="F3207" s="28" t="s">
        <v>4706</v>
      </c>
      <c r="G3207" s="27">
        <v>40588</v>
      </c>
      <c r="H3207" s="26">
        <v>9.98</v>
      </c>
      <c r="I3207" s="26" t="s">
        <v>3</v>
      </c>
      <c r="J3207" s="26" t="s">
        <v>3290</v>
      </c>
      <c r="K3207" s="27">
        <v>41114</v>
      </c>
      <c r="L3207" s="27">
        <v>41120</v>
      </c>
      <c r="M3207" s="27"/>
      <c r="N3207" s="27">
        <v>41179</v>
      </c>
      <c r="O3207" s="26">
        <v>9.98</v>
      </c>
      <c r="P3207" s="26"/>
      <c r="Q3207" s="26"/>
    </row>
    <row r="3208" spans="1:17" x14ac:dyDescent="0.25">
      <c r="A3208" s="26">
        <v>4215</v>
      </c>
      <c r="B3208" s="26">
        <v>5571</v>
      </c>
      <c r="C3208" s="26" t="s">
        <v>0</v>
      </c>
      <c r="D3208" s="26" t="s">
        <v>9415</v>
      </c>
      <c r="E3208" s="28" t="s">
        <v>974</v>
      </c>
      <c r="F3208" s="28" t="s">
        <v>4707</v>
      </c>
      <c r="G3208" s="27">
        <v>40588</v>
      </c>
      <c r="H3208" s="26">
        <v>4.83</v>
      </c>
      <c r="I3208" s="26" t="s">
        <v>3</v>
      </c>
      <c r="J3208" s="26" t="s">
        <v>4558</v>
      </c>
      <c r="K3208" s="27">
        <v>41117</v>
      </c>
      <c r="L3208" s="27">
        <v>41121</v>
      </c>
      <c r="M3208" s="27"/>
      <c r="N3208" s="27">
        <v>41200</v>
      </c>
      <c r="O3208" s="26">
        <v>4.83</v>
      </c>
      <c r="P3208" s="26"/>
      <c r="Q3208" s="26"/>
    </row>
    <row r="3209" spans="1:17" x14ac:dyDescent="0.25">
      <c r="A3209" s="26">
        <v>4216</v>
      </c>
      <c r="B3209" s="26">
        <v>5572</v>
      </c>
      <c r="C3209" s="26" t="s">
        <v>0</v>
      </c>
      <c r="D3209" s="26" t="s">
        <v>9416</v>
      </c>
      <c r="E3209" s="28" t="s">
        <v>974</v>
      </c>
      <c r="F3209" s="28" t="s">
        <v>4708</v>
      </c>
      <c r="G3209" s="27">
        <v>40588</v>
      </c>
      <c r="H3209" s="26">
        <v>9.8699999999999992</v>
      </c>
      <c r="I3209" s="26" t="s">
        <v>3</v>
      </c>
      <c r="J3209" s="26" t="s">
        <v>4709</v>
      </c>
      <c r="K3209" s="27">
        <v>40807</v>
      </c>
      <c r="L3209" s="27">
        <v>40842</v>
      </c>
      <c r="M3209" s="27"/>
      <c r="N3209" s="27">
        <v>40973</v>
      </c>
      <c r="O3209" s="26">
        <v>9.8699999999999992</v>
      </c>
      <c r="P3209" s="26"/>
      <c r="Q3209" s="26"/>
    </row>
    <row r="3210" spans="1:17" x14ac:dyDescent="0.25">
      <c r="A3210" s="26">
        <v>4217</v>
      </c>
      <c r="B3210" s="26">
        <v>5573</v>
      </c>
      <c r="C3210" s="26" t="s">
        <v>0</v>
      </c>
      <c r="D3210" s="26" t="s">
        <v>9416</v>
      </c>
      <c r="E3210" s="28" t="s">
        <v>974</v>
      </c>
      <c r="F3210" s="28" t="s">
        <v>4710</v>
      </c>
      <c r="G3210" s="27">
        <v>40588</v>
      </c>
      <c r="H3210" s="26">
        <v>9.99</v>
      </c>
      <c r="I3210" s="26" t="s">
        <v>3</v>
      </c>
      <c r="J3210" s="26" t="s">
        <v>4711</v>
      </c>
      <c r="K3210" s="27">
        <v>40805</v>
      </c>
      <c r="L3210" s="27">
        <v>40816</v>
      </c>
      <c r="M3210" s="27"/>
      <c r="N3210" s="27">
        <v>40934</v>
      </c>
      <c r="O3210" s="26">
        <v>9.99</v>
      </c>
      <c r="P3210" s="26"/>
      <c r="Q3210" s="26"/>
    </row>
    <row r="3211" spans="1:17" x14ac:dyDescent="0.25">
      <c r="A3211" s="26">
        <v>4218</v>
      </c>
      <c r="B3211" s="26">
        <v>5574</v>
      </c>
      <c r="C3211" s="26" t="s">
        <v>0</v>
      </c>
      <c r="D3211" s="26" t="s">
        <v>9416</v>
      </c>
      <c r="E3211" s="28" t="s">
        <v>974</v>
      </c>
      <c r="F3211" s="28" t="s">
        <v>4712</v>
      </c>
      <c r="G3211" s="27">
        <v>40588</v>
      </c>
      <c r="H3211" s="26">
        <v>9.99</v>
      </c>
      <c r="I3211" s="26" t="s">
        <v>3</v>
      </c>
      <c r="J3211" s="26" t="s">
        <v>4713</v>
      </c>
      <c r="K3211" s="27">
        <v>40807</v>
      </c>
      <c r="L3211" s="27">
        <v>40869</v>
      </c>
      <c r="M3211" s="27"/>
      <c r="N3211" s="27">
        <v>40987</v>
      </c>
      <c r="O3211" s="26">
        <v>9.99</v>
      </c>
      <c r="P3211" s="26"/>
      <c r="Q3211" s="26"/>
    </row>
    <row r="3212" spans="1:17" x14ac:dyDescent="0.25">
      <c r="A3212" s="26">
        <v>4219</v>
      </c>
      <c r="B3212" s="26">
        <v>5575</v>
      </c>
      <c r="C3212" s="26" t="s">
        <v>0</v>
      </c>
      <c r="D3212" s="26" t="s">
        <v>9416</v>
      </c>
      <c r="E3212" s="28" t="s">
        <v>974</v>
      </c>
      <c r="F3212" s="28" t="s">
        <v>4712</v>
      </c>
      <c r="G3212" s="27">
        <v>40588</v>
      </c>
      <c r="H3212" s="26">
        <v>9.99</v>
      </c>
      <c r="I3212" s="26" t="s">
        <v>3</v>
      </c>
      <c r="J3212" s="26" t="s">
        <v>4714</v>
      </c>
      <c r="K3212" s="27">
        <v>40807</v>
      </c>
      <c r="L3212" s="27">
        <v>40869</v>
      </c>
      <c r="M3212" s="27"/>
      <c r="N3212" s="27">
        <v>41004</v>
      </c>
      <c r="O3212" s="26">
        <v>9.99</v>
      </c>
      <c r="P3212" s="26"/>
      <c r="Q3212" s="26"/>
    </row>
    <row r="3213" spans="1:17" x14ac:dyDescent="0.25">
      <c r="A3213" s="26">
        <v>4220</v>
      </c>
      <c r="B3213" s="26">
        <v>335</v>
      </c>
      <c r="C3213" s="26" t="s">
        <v>0</v>
      </c>
      <c r="D3213" s="26" t="s">
        <v>9417</v>
      </c>
      <c r="E3213" s="28" t="s">
        <v>974</v>
      </c>
      <c r="F3213" s="28" t="s">
        <v>4697</v>
      </c>
      <c r="G3213" s="27">
        <v>40588</v>
      </c>
      <c r="H3213" s="26">
        <v>9.89</v>
      </c>
      <c r="I3213" s="26" t="s">
        <v>3</v>
      </c>
      <c r="J3213" s="26" t="s">
        <v>3507</v>
      </c>
      <c r="K3213" s="27">
        <v>42531</v>
      </c>
      <c r="L3213" s="27"/>
      <c r="M3213" s="27"/>
      <c r="N3213" s="27"/>
      <c r="O3213" s="26"/>
      <c r="P3213" s="26" t="s">
        <v>8802</v>
      </c>
      <c r="Q3213" s="26">
        <v>9.89</v>
      </c>
    </row>
    <row r="3214" spans="1:17" x14ac:dyDescent="0.25">
      <c r="A3214" s="26">
        <v>4221</v>
      </c>
      <c r="B3214" s="26">
        <v>339</v>
      </c>
      <c r="C3214" s="26" t="s">
        <v>0</v>
      </c>
      <c r="D3214" s="26" t="s">
        <v>9417</v>
      </c>
      <c r="E3214" s="28" t="s">
        <v>974</v>
      </c>
      <c r="F3214" s="28" t="s">
        <v>4719</v>
      </c>
      <c r="G3214" s="27">
        <v>40589</v>
      </c>
      <c r="H3214" s="26">
        <v>9.89</v>
      </c>
      <c r="I3214" s="26" t="s">
        <v>3</v>
      </c>
      <c r="J3214" s="26" t="s">
        <v>4720</v>
      </c>
      <c r="K3214" s="27"/>
      <c r="L3214" s="27"/>
      <c r="M3214" s="27"/>
      <c r="N3214" s="27"/>
      <c r="O3214" s="26"/>
      <c r="P3214" s="26" t="s">
        <v>8227</v>
      </c>
      <c r="Q3214" s="26"/>
    </row>
    <row r="3215" spans="1:17" x14ac:dyDescent="0.25">
      <c r="A3215" s="26">
        <v>4222</v>
      </c>
      <c r="B3215" s="26">
        <v>340</v>
      </c>
      <c r="C3215" s="26" t="s">
        <v>0</v>
      </c>
      <c r="D3215" s="26" t="s">
        <v>9417</v>
      </c>
      <c r="E3215" s="28" t="s">
        <v>974</v>
      </c>
      <c r="F3215" s="28" t="s">
        <v>4721</v>
      </c>
      <c r="G3215" s="27">
        <v>40589</v>
      </c>
      <c r="H3215" s="26">
        <v>9.36</v>
      </c>
      <c r="I3215" s="26" t="s">
        <v>3</v>
      </c>
      <c r="J3215" s="26" t="s">
        <v>4722</v>
      </c>
      <c r="K3215" s="27"/>
      <c r="L3215" s="27"/>
      <c r="M3215" s="27"/>
      <c r="N3215" s="27"/>
      <c r="O3215" s="26"/>
      <c r="P3215" s="26" t="s">
        <v>8228</v>
      </c>
      <c r="Q3215" s="26"/>
    </row>
    <row r="3216" spans="1:17" x14ac:dyDescent="0.25">
      <c r="A3216" s="26">
        <v>4223</v>
      </c>
      <c r="B3216" s="26">
        <v>341</v>
      </c>
      <c r="C3216" s="26" t="s">
        <v>0</v>
      </c>
      <c r="D3216" s="26" t="s">
        <v>9418</v>
      </c>
      <c r="E3216" s="28" t="s">
        <v>974</v>
      </c>
      <c r="F3216" s="28" t="s">
        <v>4723</v>
      </c>
      <c r="G3216" s="27">
        <v>40589</v>
      </c>
      <c r="H3216" s="26">
        <v>10</v>
      </c>
      <c r="I3216" s="26" t="s">
        <v>3</v>
      </c>
      <c r="J3216" s="26" t="s">
        <v>4724</v>
      </c>
      <c r="K3216" s="27"/>
      <c r="L3216" s="27"/>
      <c r="M3216" s="27"/>
      <c r="N3216" s="27"/>
      <c r="O3216" s="26"/>
      <c r="P3216" s="26" t="s">
        <v>8229</v>
      </c>
      <c r="Q3216" s="26"/>
    </row>
    <row r="3217" spans="1:17" ht="30" x14ac:dyDescent="0.25">
      <c r="A3217" s="26">
        <v>4225</v>
      </c>
      <c r="B3217" s="26">
        <v>2601</v>
      </c>
      <c r="C3217" s="26" t="s">
        <v>0</v>
      </c>
      <c r="D3217" s="26" t="s">
        <v>9416</v>
      </c>
      <c r="E3217" s="28" t="s">
        <v>6</v>
      </c>
      <c r="F3217" s="28" t="s">
        <v>4725</v>
      </c>
      <c r="G3217" s="27">
        <v>40589</v>
      </c>
      <c r="H3217" s="26">
        <v>80</v>
      </c>
      <c r="I3217" s="26" t="s">
        <v>3</v>
      </c>
      <c r="J3217" s="26" t="s">
        <v>4</v>
      </c>
      <c r="K3217" s="27">
        <v>40814</v>
      </c>
      <c r="L3217" s="27">
        <v>40883</v>
      </c>
      <c r="M3217" s="27">
        <v>40939</v>
      </c>
      <c r="N3217" s="27">
        <v>41021</v>
      </c>
      <c r="O3217" s="26">
        <v>79.819999999999993</v>
      </c>
      <c r="P3217" s="26"/>
      <c r="Q3217" s="26"/>
    </row>
    <row r="3218" spans="1:17" x14ac:dyDescent="0.25">
      <c r="A3218" s="26">
        <v>4226</v>
      </c>
      <c r="B3218" s="26">
        <v>5583</v>
      </c>
      <c r="C3218" s="26" t="s">
        <v>0</v>
      </c>
      <c r="D3218" s="26" t="s">
        <v>9416</v>
      </c>
      <c r="E3218" s="28" t="s">
        <v>974</v>
      </c>
      <c r="F3218" s="28" t="s">
        <v>4728</v>
      </c>
      <c r="G3218" s="27">
        <v>40589</v>
      </c>
      <c r="H3218" s="26">
        <v>4.5999999999999996</v>
      </c>
      <c r="I3218" s="26" t="s">
        <v>3</v>
      </c>
      <c r="J3218" s="26" t="s">
        <v>4729</v>
      </c>
      <c r="K3218" s="27">
        <v>40812</v>
      </c>
      <c r="L3218" s="27">
        <v>40827</v>
      </c>
      <c r="M3218" s="27"/>
      <c r="N3218" s="27">
        <v>40946</v>
      </c>
      <c r="O3218" s="26">
        <v>4.5999999999999996</v>
      </c>
      <c r="P3218" s="26"/>
      <c r="Q3218" s="26"/>
    </row>
    <row r="3219" spans="1:17" x14ac:dyDescent="0.25">
      <c r="A3219" s="26">
        <v>4227</v>
      </c>
      <c r="B3219" s="26">
        <v>5578</v>
      </c>
      <c r="C3219" s="26" t="s">
        <v>0</v>
      </c>
      <c r="D3219" s="26" t="s">
        <v>9416</v>
      </c>
      <c r="E3219" s="28" t="s">
        <v>974</v>
      </c>
      <c r="F3219" s="28" t="s">
        <v>4730</v>
      </c>
      <c r="G3219" s="27">
        <v>40589</v>
      </c>
      <c r="H3219" s="26">
        <v>9.8699999999999992</v>
      </c>
      <c r="I3219" s="26" t="s">
        <v>3</v>
      </c>
      <c r="J3219" s="26" t="s">
        <v>4731</v>
      </c>
      <c r="K3219" s="27">
        <v>40812</v>
      </c>
      <c r="L3219" s="27">
        <v>40842</v>
      </c>
      <c r="M3219" s="27"/>
      <c r="N3219" s="27">
        <v>40973</v>
      </c>
      <c r="O3219" s="26">
        <v>9.8699999999999992</v>
      </c>
      <c r="P3219" s="26"/>
      <c r="Q3219" s="26"/>
    </row>
    <row r="3220" spans="1:17" x14ac:dyDescent="0.25">
      <c r="A3220" s="26">
        <v>4228</v>
      </c>
      <c r="B3220" s="26">
        <v>5579</v>
      </c>
      <c r="C3220" s="26" t="s">
        <v>0</v>
      </c>
      <c r="D3220" s="26" t="s">
        <v>9416</v>
      </c>
      <c r="E3220" s="28" t="s">
        <v>974</v>
      </c>
      <c r="F3220" s="28" t="s">
        <v>2691</v>
      </c>
      <c r="G3220" s="27">
        <v>40589</v>
      </c>
      <c r="H3220" s="26">
        <v>9.8800000000000008</v>
      </c>
      <c r="I3220" s="26" t="s">
        <v>3</v>
      </c>
      <c r="J3220" s="26" t="s">
        <v>4732</v>
      </c>
      <c r="K3220" s="27">
        <v>40812</v>
      </c>
      <c r="L3220" s="27">
        <v>40877</v>
      </c>
      <c r="M3220" s="27"/>
      <c r="N3220" s="27">
        <v>40994</v>
      </c>
      <c r="O3220" s="26">
        <v>9.8800000000000008</v>
      </c>
      <c r="P3220" s="26"/>
      <c r="Q3220" s="26"/>
    </row>
    <row r="3221" spans="1:17" x14ac:dyDescent="0.25">
      <c r="A3221" s="26">
        <v>4229</v>
      </c>
      <c r="B3221" s="26">
        <v>5580</v>
      </c>
      <c r="C3221" s="26" t="s">
        <v>0</v>
      </c>
      <c r="D3221" s="26" t="s">
        <v>9416</v>
      </c>
      <c r="E3221" s="28" t="s">
        <v>974</v>
      </c>
      <c r="F3221" s="28" t="s">
        <v>4733</v>
      </c>
      <c r="G3221" s="27">
        <v>40589</v>
      </c>
      <c r="H3221" s="26">
        <v>9.6199999999999992</v>
      </c>
      <c r="I3221" s="26" t="s">
        <v>3</v>
      </c>
      <c r="J3221" s="26" t="s">
        <v>4734</v>
      </c>
      <c r="K3221" s="27">
        <v>40814</v>
      </c>
      <c r="L3221" s="27">
        <v>40827</v>
      </c>
      <c r="M3221" s="27"/>
      <c r="N3221" s="27">
        <v>40945</v>
      </c>
      <c r="O3221" s="26">
        <v>9.6199999999999992</v>
      </c>
      <c r="P3221" s="26"/>
      <c r="Q3221" s="26"/>
    </row>
    <row r="3222" spans="1:17" x14ac:dyDescent="0.25">
      <c r="A3222" s="26">
        <v>4230</v>
      </c>
      <c r="B3222" s="26">
        <v>5581</v>
      </c>
      <c r="C3222" s="26" t="s">
        <v>0</v>
      </c>
      <c r="D3222" s="26" t="s">
        <v>9416</v>
      </c>
      <c r="E3222" s="28" t="s">
        <v>974</v>
      </c>
      <c r="F3222" s="28" t="s">
        <v>4735</v>
      </c>
      <c r="G3222" s="27">
        <v>40589</v>
      </c>
      <c r="H3222" s="26">
        <v>9.75</v>
      </c>
      <c r="I3222" s="26" t="s">
        <v>3</v>
      </c>
      <c r="J3222" s="26" t="s">
        <v>4736</v>
      </c>
      <c r="K3222" s="27">
        <v>40812</v>
      </c>
      <c r="L3222" s="27">
        <v>40886</v>
      </c>
      <c r="M3222" s="27"/>
      <c r="N3222" s="27">
        <v>40972</v>
      </c>
      <c r="O3222" s="26">
        <v>9.75</v>
      </c>
      <c r="P3222" s="26"/>
      <c r="Q3222" s="26"/>
    </row>
    <row r="3223" spans="1:17" x14ac:dyDescent="0.25">
      <c r="A3223" s="26">
        <v>4231</v>
      </c>
      <c r="B3223" s="26">
        <v>5582</v>
      </c>
      <c r="C3223" s="26" t="s">
        <v>0</v>
      </c>
      <c r="D3223" s="26" t="s">
        <v>9416</v>
      </c>
      <c r="E3223" s="28" t="s">
        <v>974</v>
      </c>
      <c r="F3223" s="28" t="s">
        <v>4737</v>
      </c>
      <c r="G3223" s="27">
        <v>40589</v>
      </c>
      <c r="H3223" s="26">
        <v>8.4600000000000009</v>
      </c>
      <c r="I3223" s="26" t="s">
        <v>3</v>
      </c>
      <c r="J3223" s="26" t="s">
        <v>4738</v>
      </c>
      <c r="K3223" s="27">
        <v>40812</v>
      </c>
      <c r="L3223" s="27">
        <v>40886</v>
      </c>
      <c r="M3223" s="27"/>
      <c r="N3223" s="27">
        <v>41049</v>
      </c>
      <c r="O3223" s="26">
        <v>8.4600000000000009</v>
      </c>
      <c r="P3223" s="26"/>
      <c r="Q3223" s="26"/>
    </row>
    <row r="3224" spans="1:17" x14ac:dyDescent="0.25">
      <c r="A3224" s="26">
        <v>4232</v>
      </c>
      <c r="B3224" s="26">
        <v>5577</v>
      </c>
      <c r="C3224" s="26" t="s">
        <v>0</v>
      </c>
      <c r="D3224" s="26" t="s">
        <v>9416</v>
      </c>
      <c r="E3224" s="28" t="s">
        <v>974</v>
      </c>
      <c r="F3224" s="28" t="s">
        <v>4739</v>
      </c>
      <c r="G3224" s="27">
        <v>40589</v>
      </c>
      <c r="H3224" s="26">
        <v>9.8000000000000007</v>
      </c>
      <c r="I3224" s="26" t="s">
        <v>3</v>
      </c>
      <c r="J3224" s="26" t="s">
        <v>4740</v>
      </c>
      <c r="K3224" s="27">
        <v>40812</v>
      </c>
      <c r="L3224" s="27">
        <v>40834</v>
      </c>
      <c r="M3224" s="27"/>
      <c r="N3224" s="27">
        <v>40927</v>
      </c>
      <c r="O3224" s="26">
        <v>9.8000000000000007</v>
      </c>
      <c r="P3224" s="26"/>
      <c r="Q3224" s="26"/>
    </row>
    <row r="3225" spans="1:17" x14ac:dyDescent="0.25">
      <c r="A3225" s="26">
        <v>4233</v>
      </c>
      <c r="B3225" s="26">
        <v>342</v>
      </c>
      <c r="C3225" s="26" t="s">
        <v>0</v>
      </c>
      <c r="D3225" s="26" t="s">
        <v>9417</v>
      </c>
      <c r="E3225" s="28" t="s">
        <v>974</v>
      </c>
      <c r="F3225" s="28" t="s">
        <v>4744</v>
      </c>
      <c r="G3225" s="27">
        <v>40590</v>
      </c>
      <c r="H3225" s="26">
        <v>4.95</v>
      </c>
      <c r="I3225" s="26" t="s">
        <v>3</v>
      </c>
      <c r="J3225" s="26" t="s">
        <v>4745</v>
      </c>
      <c r="K3225" s="27"/>
      <c r="L3225" s="27"/>
      <c r="M3225" s="27"/>
      <c r="N3225" s="27"/>
      <c r="O3225" s="26"/>
      <c r="P3225" s="26" t="s">
        <v>8231</v>
      </c>
      <c r="Q3225" s="26"/>
    </row>
    <row r="3226" spans="1:17" ht="30" x14ac:dyDescent="0.25">
      <c r="A3226" s="26">
        <v>4234</v>
      </c>
      <c r="B3226" s="26">
        <v>6024</v>
      </c>
      <c r="C3226" s="26" t="s">
        <v>0</v>
      </c>
      <c r="D3226" s="26" t="s">
        <v>9415</v>
      </c>
      <c r="E3226" s="28" t="s">
        <v>974</v>
      </c>
      <c r="F3226" s="28" t="s">
        <v>9014</v>
      </c>
      <c r="G3226" s="27">
        <v>40590</v>
      </c>
      <c r="H3226" s="26">
        <v>9.83</v>
      </c>
      <c r="I3226" s="26" t="s">
        <v>3</v>
      </c>
      <c r="J3226" s="26" t="s">
        <v>4757</v>
      </c>
      <c r="K3226" s="27">
        <v>41114</v>
      </c>
      <c r="L3226" s="27">
        <v>41205</v>
      </c>
      <c r="M3226" s="27"/>
      <c r="N3226" s="27"/>
      <c r="O3226" s="26"/>
      <c r="P3226" s="26"/>
      <c r="Q3226" s="26"/>
    </row>
    <row r="3227" spans="1:17" x14ac:dyDescent="0.25">
      <c r="A3227" s="26">
        <v>4235</v>
      </c>
      <c r="B3227" s="26">
        <v>344</v>
      </c>
      <c r="C3227" s="26" t="s">
        <v>0</v>
      </c>
      <c r="D3227" s="26" t="s">
        <v>9417</v>
      </c>
      <c r="E3227" s="28" t="s">
        <v>974</v>
      </c>
      <c r="F3227" s="28" t="s">
        <v>4743</v>
      </c>
      <c r="G3227" s="27">
        <v>40590</v>
      </c>
      <c r="H3227" s="26">
        <v>9.9</v>
      </c>
      <c r="I3227" s="26" t="s">
        <v>3</v>
      </c>
      <c r="J3227" s="26" t="s">
        <v>3017</v>
      </c>
      <c r="K3227" s="27"/>
      <c r="L3227" s="27"/>
      <c r="M3227" s="27"/>
      <c r="N3227" s="27"/>
      <c r="O3227" s="26"/>
      <c r="P3227" s="26" t="s">
        <v>8230</v>
      </c>
      <c r="Q3227" s="26"/>
    </row>
    <row r="3228" spans="1:17" ht="30" x14ac:dyDescent="0.25">
      <c r="A3228" s="26">
        <v>4236</v>
      </c>
      <c r="B3228" s="26">
        <v>345</v>
      </c>
      <c r="C3228" s="26" t="s">
        <v>0</v>
      </c>
      <c r="D3228" s="26" t="s">
        <v>9417</v>
      </c>
      <c r="E3228" s="28" t="s">
        <v>974</v>
      </c>
      <c r="F3228" s="28" t="s">
        <v>4748</v>
      </c>
      <c r="G3228" s="27">
        <v>40590</v>
      </c>
      <c r="H3228" s="26">
        <v>9.99</v>
      </c>
      <c r="I3228" s="26" t="s">
        <v>3</v>
      </c>
      <c r="J3228" s="26" t="s">
        <v>4749</v>
      </c>
      <c r="K3228" s="27"/>
      <c r="L3228" s="27"/>
      <c r="M3228" s="27"/>
      <c r="N3228" s="27"/>
      <c r="O3228" s="26"/>
      <c r="P3228" s="26" t="s">
        <v>8233</v>
      </c>
      <c r="Q3228" s="26"/>
    </row>
    <row r="3229" spans="1:17" x14ac:dyDescent="0.25">
      <c r="A3229" s="26">
        <v>4237</v>
      </c>
      <c r="B3229" s="26">
        <v>346</v>
      </c>
      <c r="C3229" s="26" t="s">
        <v>0</v>
      </c>
      <c r="D3229" s="26" t="s">
        <v>9418</v>
      </c>
      <c r="E3229" s="28" t="s">
        <v>974</v>
      </c>
      <c r="F3229" s="28" t="s">
        <v>4750</v>
      </c>
      <c r="G3229" s="27">
        <v>40590</v>
      </c>
      <c r="H3229" s="26">
        <v>9.89</v>
      </c>
      <c r="I3229" s="26" t="s">
        <v>3</v>
      </c>
      <c r="J3229" s="26" t="s">
        <v>4751</v>
      </c>
      <c r="K3229" s="27"/>
      <c r="L3229" s="27"/>
      <c r="M3229" s="27"/>
      <c r="N3229" s="27"/>
      <c r="O3229" s="26"/>
      <c r="P3229" s="26" t="s">
        <v>8234</v>
      </c>
      <c r="Q3229" s="26"/>
    </row>
    <row r="3230" spans="1:17" x14ac:dyDescent="0.25">
      <c r="A3230" s="26">
        <v>4238</v>
      </c>
      <c r="B3230" s="26">
        <v>347</v>
      </c>
      <c r="C3230" s="26" t="s">
        <v>0</v>
      </c>
      <c r="D3230" s="26" t="s">
        <v>9418</v>
      </c>
      <c r="E3230" s="28" t="s">
        <v>974</v>
      </c>
      <c r="F3230" s="28" t="s">
        <v>4758</v>
      </c>
      <c r="G3230" s="27">
        <v>40590</v>
      </c>
      <c r="H3230" s="26">
        <v>9.9</v>
      </c>
      <c r="I3230" s="26" t="s">
        <v>3</v>
      </c>
      <c r="J3230" s="26" t="s">
        <v>4759</v>
      </c>
      <c r="K3230" s="27"/>
      <c r="L3230" s="27"/>
      <c r="M3230" s="27"/>
      <c r="N3230" s="27"/>
      <c r="O3230" s="26"/>
      <c r="P3230" s="26" t="s">
        <v>8236</v>
      </c>
      <c r="Q3230" s="26"/>
    </row>
    <row r="3231" spans="1:17" x14ac:dyDescent="0.25">
      <c r="A3231" s="26">
        <v>4239</v>
      </c>
      <c r="B3231" s="26">
        <v>348</v>
      </c>
      <c r="C3231" s="26" t="s">
        <v>0</v>
      </c>
      <c r="D3231" s="26" t="s">
        <v>9418</v>
      </c>
      <c r="E3231" s="28" t="s">
        <v>974</v>
      </c>
      <c r="F3231" s="28" t="s">
        <v>4752</v>
      </c>
      <c r="G3231" s="27">
        <v>40590</v>
      </c>
      <c r="H3231" s="26">
        <v>4.32</v>
      </c>
      <c r="I3231" s="26" t="s">
        <v>3</v>
      </c>
      <c r="J3231" s="26" t="s">
        <v>4753</v>
      </c>
      <c r="K3231" s="27"/>
      <c r="L3231" s="27"/>
      <c r="M3231" s="27"/>
      <c r="N3231" s="27"/>
      <c r="O3231" s="26"/>
      <c r="P3231" s="26" t="s">
        <v>8235</v>
      </c>
      <c r="Q3231" s="26"/>
    </row>
    <row r="3232" spans="1:17" x14ac:dyDescent="0.25">
      <c r="A3232" s="26">
        <v>4245</v>
      </c>
      <c r="B3232" s="26">
        <v>5584</v>
      </c>
      <c r="C3232" s="26" t="s">
        <v>0</v>
      </c>
      <c r="D3232" s="26" t="s">
        <v>9415</v>
      </c>
      <c r="E3232" s="28" t="s">
        <v>974</v>
      </c>
      <c r="F3232" s="28" t="s">
        <v>4761</v>
      </c>
      <c r="G3232" s="27">
        <v>40590</v>
      </c>
      <c r="H3232" s="26">
        <v>9.8699999999999992</v>
      </c>
      <c r="I3232" s="26" t="s">
        <v>3</v>
      </c>
      <c r="J3232" s="26" t="s">
        <v>9015</v>
      </c>
      <c r="K3232" s="27">
        <v>41114</v>
      </c>
      <c r="L3232" s="27">
        <v>41117</v>
      </c>
      <c r="M3232" s="27"/>
      <c r="N3232" s="27">
        <v>41197</v>
      </c>
      <c r="O3232" s="26">
        <v>9.8699999999999992</v>
      </c>
      <c r="P3232" s="26"/>
      <c r="Q3232" s="26"/>
    </row>
    <row r="3233" spans="1:17" x14ac:dyDescent="0.25">
      <c r="A3233" s="26">
        <v>4246</v>
      </c>
      <c r="B3233" s="26">
        <v>5585</v>
      </c>
      <c r="C3233" s="26" t="s">
        <v>0</v>
      </c>
      <c r="D3233" s="26" t="s">
        <v>9415</v>
      </c>
      <c r="E3233" s="28" t="s">
        <v>974</v>
      </c>
      <c r="F3233" s="28" t="s">
        <v>4762</v>
      </c>
      <c r="G3233" s="27">
        <v>40590</v>
      </c>
      <c r="H3233" s="26">
        <v>9.84</v>
      </c>
      <c r="I3233" s="26" t="s">
        <v>3</v>
      </c>
      <c r="J3233" s="26" t="s">
        <v>2039</v>
      </c>
      <c r="K3233" s="27">
        <v>41114</v>
      </c>
      <c r="L3233" s="27">
        <v>41138</v>
      </c>
      <c r="M3233" s="27"/>
      <c r="N3233" s="27">
        <v>41359</v>
      </c>
      <c r="O3233" s="26">
        <v>9.84</v>
      </c>
      <c r="P3233" s="26"/>
      <c r="Q3233" s="26"/>
    </row>
    <row r="3234" spans="1:17" x14ac:dyDescent="0.25">
      <c r="A3234" s="26">
        <v>4247</v>
      </c>
      <c r="B3234" s="26">
        <v>5586</v>
      </c>
      <c r="C3234" s="26" t="s">
        <v>0</v>
      </c>
      <c r="D3234" s="26" t="s">
        <v>9416</v>
      </c>
      <c r="E3234" s="28" t="s">
        <v>974</v>
      </c>
      <c r="F3234" s="28" t="s">
        <v>4763</v>
      </c>
      <c r="G3234" s="27">
        <v>40590</v>
      </c>
      <c r="H3234" s="26">
        <v>9.8800000000000008</v>
      </c>
      <c r="I3234" s="26" t="s">
        <v>3</v>
      </c>
      <c r="J3234" s="26" t="s">
        <v>4553</v>
      </c>
      <c r="K3234" s="27">
        <v>40814</v>
      </c>
      <c r="L3234" s="27">
        <v>40828</v>
      </c>
      <c r="M3234" s="27"/>
      <c r="N3234" s="27">
        <v>40924</v>
      </c>
      <c r="O3234" s="26">
        <v>9.8800000000000008</v>
      </c>
      <c r="P3234" s="26"/>
      <c r="Q3234" s="26"/>
    </row>
    <row r="3235" spans="1:17" x14ac:dyDescent="0.25">
      <c r="A3235" s="26">
        <v>4248</v>
      </c>
      <c r="B3235" s="26">
        <v>5587</v>
      </c>
      <c r="C3235" s="26" t="s">
        <v>0</v>
      </c>
      <c r="D3235" s="26" t="s">
        <v>9416</v>
      </c>
      <c r="E3235" s="28" t="s">
        <v>974</v>
      </c>
      <c r="F3235" s="28" t="s">
        <v>4764</v>
      </c>
      <c r="G3235" s="27">
        <v>40590</v>
      </c>
      <c r="H3235" s="26">
        <v>9.8699999999999992</v>
      </c>
      <c r="I3235" s="26" t="s">
        <v>3</v>
      </c>
      <c r="J3235" s="26" t="s">
        <v>4765</v>
      </c>
      <c r="K3235" s="27">
        <v>40814</v>
      </c>
      <c r="L3235" s="27">
        <v>40842</v>
      </c>
      <c r="M3235" s="27"/>
      <c r="N3235" s="27">
        <v>41032</v>
      </c>
      <c r="O3235" s="26">
        <v>9.8699999999999992</v>
      </c>
      <c r="P3235" s="26"/>
      <c r="Q3235" s="26"/>
    </row>
    <row r="3236" spans="1:17" x14ac:dyDescent="0.25">
      <c r="A3236" s="26">
        <v>4249</v>
      </c>
      <c r="B3236" s="26">
        <v>5588</v>
      </c>
      <c r="C3236" s="26" t="s">
        <v>0</v>
      </c>
      <c r="D3236" s="26" t="s">
        <v>9416</v>
      </c>
      <c r="E3236" s="28" t="s">
        <v>974</v>
      </c>
      <c r="F3236" s="28" t="s">
        <v>4766</v>
      </c>
      <c r="G3236" s="27">
        <v>40590</v>
      </c>
      <c r="H3236" s="26">
        <v>3.71</v>
      </c>
      <c r="I3236" s="26" t="s">
        <v>3</v>
      </c>
      <c r="J3236" s="26" t="s">
        <v>4767</v>
      </c>
      <c r="K3236" s="27">
        <v>40816</v>
      </c>
      <c r="L3236" s="27">
        <v>40850</v>
      </c>
      <c r="M3236" s="27"/>
      <c r="N3236" s="27">
        <v>41005</v>
      </c>
      <c r="O3236" s="26">
        <v>3.7050000000000001</v>
      </c>
      <c r="P3236" s="26"/>
      <c r="Q3236" s="26"/>
    </row>
    <row r="3237" spans="1:17" x14ac:dyDescent="0.25">
      <c r="A3237" s="26">
        <v>4250</v>
      </c>
      <c r="B3237" s="26">
        <v>5589</v>
      </c>
      <c r="C3237" s="26" t="s">
        <v>0</v>
      </c>
      <c r="D3237" s="26" t="s">
        <v>9416</v>
      </c>
      <c r="E3237" s="28" t="s">
        <v>974</v>
      </c>
      <c r="F3237" s="28" t="s">
        <v>4768</v>
      </c>
      <c r="G3237" s="27">
        <v>40590</v>
      </c>
      <c r="H3237" s="26">
        <v>9.8800000000000008</v>
      </c>
      <c r="I3237" s="26" t="s">
        <v>3</v>
      </c>
      <c r="J3237" s="26" t="s">
        <v>4769</v>
      </c>
      <c r="K3237" s="27">
        <v>40814</v>
      </c>
      <c r="L3237" s="27">
        <v>40850</v>
      </c>
      <c r="M3237" s="27"/>
      <c r="N3237" s="27">
        <v>41044</v>
      </c>
      <c r="O3237" s="26">
        <v>9.8800000000000008</v>
      </c>
      <c r="P3237" s="26"/>
      <c r="Q3237" s="26"/>
    </row>
    <row r="3238" spans="1:17" x14ac:dyDescent="0.25">
      <c r="A3238" s="26">
        <v>4251</v>
      </c>
      <c r="B3238" s="26">
        <v>5590</v>
      </c>
      <c r="C3238" s="26" t="s">
        <v>0</v>
      </c>
      <c r="D3238" s="26" t="s">
        <v>9416</v>
      </c>
      <c r="E3238" s="28" t="s">
        <v>974</v>
      </c>
      <c r="F3238" s="28" t="s">
        <v>4770</v>
      </c>
      <c r="G3238" s="27">
        <v>40590</v>
      </c>
      <c r="H3238" s="26">
        <v>9.8000000000000007</v>
      </c>
      <c r="I3238" s="26" t="s">
        <v>3</v>
      </c>
      <c r="J3238" s="26" t="s">
        <v>4771</v>
      </c>
      <c r="K3238" s="27">
        <v>40814</v>
      </c>
      <c r="L3238" s="27">
        <v>40863</v>
      </c>
      <c r="M3238" s="27"/>
      <c r="N3238" s="27">
        <v>40947</v>
      </c>
      <c r="O3238" s="26">
        <v>9.8000000000000007</v>
      </c>
      <c r="P3238" s="26"/>
      <c r="Q3238" s="26"/>
    </row>
    <row r="3239" spans="1:17" x14ac:dyDescent="0.25">
      <c r="A3239" s="26">
        <v>4252</v>
      </c>
      <c r="B3239" s="26">
        <v>5591</v>
      </c>
      <c r="C3239" s="26" t="s">
        <v>0</v>
      </c>
      <c r="D3239" s="26" t="s">
        <v>9416</v>
      </c>
      <c r="E3239" s="28" t="s">
        <v>974</v>
      </c>
      <c r="F3239" s="28" t="s">
        <v>4772</v>
      </c>
      <c r="G3239" s="27">
        <v>40590</v>
      </c>
      <c r="H3239" s="26">
        <v>9.6199999999999992</v>
      </c>
      <c r="I3239" s="26" t="s">
        <v>3</v>
      </c>
      <c r="J3239" s="26" t="s">
        <v>4773</v>
      </c>
      <c r="K3239" s="27">
        <v>40816</v>
      </c>
      <c r="L3239" s="27">
        <v>40828</v>
      </c>
      <c r="M3239" s="27"/>
      <c r="N3239" s="27">
        <v>40940</v>
      </c>
      <c r="O3239" s="26">
        <v>9.6199999999999992</v>
      </c>
      <c r="P3239" s="26"/>
      <c r="Q3239" s="26"/>
    </row>
    <row r="3240" spans="1:17" x14ac:dyDescent="0.25">
      <c r="A3240" s="26">
        <v>4253</v>
      </c>
      <c r="B3240" s="26">
        <v>5592</v>
      </c>
      <c r="C3240" s="26" t="s">
        <v>0</v>
      </c>
      <c r="D3240" s="26" t="s">
        <v>9416</v>
      </c>
      <c r="E3240" s="28" t="s">
        <v>974</v>
      </c>
      <c r="F3240" s="28" t="s">
        <v>4774</v>
      </c>
      <c r="G3240" s="27">
        <v>40590</v>
      </c>
      <c r="H3240" s="26">
        <v>9.8000000000000007</v>
      </c>
      <c r="I3240" s="26" t="s">
        <v>3</v>
      </c>
      <c r="J3240" s="26" t="s">
        <v>4775</v>
      </c>
      <c r="K3240" s="27">
        <v>40816</v>
      </c>
      <c r="L3240" s="27">
        <v>40858</v>
      </c>
      <c r="M3240" s="27"/>
      <c r="N3240" s="27">
        <v>41003</v>
      </c>
      <c r="O3240" s="26">
        <v>9.8000000000000007</v>
      </c>
      <c r="P3240" s="26"/>
      <c r="Q3240" s="26"/>
    </row>
    <row r="3241" spans="1:17" x14ac:dyDescent="0.25">
      <c r="A3241" s="26">
        <v>4254</v>
      </c>
      <c r="B3241" s="26">
        <v>343</v>
      </c>
      <c r="C3241" s="26" t="s">
        <v>0</v>
      </c>
      <c r="D3241" s="26" t="s">
        <v>9417</v>
      </c>
      <c r="E3241" s="28" t="s">
        <v>974</v>
      </c>
      <c r="F3241" s="28" t="s">
        <v>4746</v>
      </c>
      <c r="G3241" s="27">
        <v>40590</v>
      </c>
      <c r="H3241" s="26">
        <v>4.95</v>
      </c>
      <c r="I3241" s="26" t="s">
        <v>3</v>
      </c>
      <c r="J3241" s="26" t="s">
        <v>4747</v>
      </c>
      <c r="K3241" s="27"/>
      <c r="L3241" s="27"/>
      <c r="M3241" s="27"/>
      <c r="N3241" s="27"/>
      <c r="O3241" s="26"/>
      <c r="P3241" s="26" t="s">
        <v>8232</v>
      </c>
      <c r="Q3241" s="26"/>
    </row>
    <row r="3242" spans="1:17" x14ac:dyDescent="0.25">
      <c r="A3242" s="26">
        <v>4255</v>
      </c>
      <c r="B3242" s="26">
        <v>351</v>
      </c>
      <c r="C3242" s="26" t="s">
        <v>0</v>
      </c>
      <c r="D3242" s="26" t="s">
        <v>9418</v>
      </c>
      <c r="E3242" s="28" t="s">
        <v>974</v>
      </c>
      <c r="F3242" s="28" t="s">
        <v>4778</v>
      </c>
      <c r="G3242" s="27">
        <v>40591</v>
      </c>
      <c r="H3242" s="26">
        <v>4.83</v>
      </c>
      <c r="I3242" s="26" t="s">
        <v>3</v>
      </c>
      <c r="J3242" s="26" t="s">
        <v>4779</v>
      </c>
      <c r="K3242" s="27"/>
      <c r="L3242" s="27"/>
      <c r="M3242" s="27"/>
      <c r="N3242" s="27"/>
      <c r="O3242" s="26"/>
      <c r="P3242" s="26" t="s">
        <v>8238</v>
      </c>
      <c r="Q3242" s="26"/>
    </row>
    <row r="3243" spans="1:17" x14ac:dyDescent="0.25">
      <c r="A3243" s="26">
        <v>4256</v>
      </c>
      <c r="B3243" s="26">
        <v>349</v>
      </c>
      <c r="C3243" s="26" t="s">
        <v>0</v>
      </c>
      <c r="D3243" s="26" t="s">
        <v>9417</v>
      </c>
      <c r="E3243" s="28" t="s">
        <v>974</v>
      </c>
      <c r="F3243" s="28" t="s">
        <v>2060</v>
      </c>
      <c r="G3243" s="27">
        <v>40591</v>
      </c>
      <c r="H3243" s="26">
        <v>7.92</v>
      </c>
      <c r="I3243" s="26" t="s">
        <v>3</v>
      </c>
      <c r="J3243" s="26" t="s">
        <v>2944</v>
      </c>
      <c r="K3243" s="27"/>
      <c r="L3243" s="27"/>
      <c r="M3243" s="27"/>
      <c r="N3243" s="27"/>
      <c r="O3243" s="26"/>
      <c r="P3243" s="26" t="s">
        <v>8237</v>
      </c>
      <c r="Q3243" s="26"/>
    </row>
    <row r="3244" spans="1:17" x14ac:dyDescent="0.25">
      <c r="A3244" s="26">
        <v>4257</v>
      </c>
      <c r="B3244" s="26">
        <v>350</v>
      </c>
      <c r="C3244" s="26" t="s">
        <v>0</v>
      </c>
      <c r="D3244" s="26" t="s">
        <v>9417</v>
      </c>
      <c r="E3244" s="28" t="s">
        <v>974</v>
      </c>
      <c r="F3244" s="28" t="s">
        <v>4783</v>
      </c>
      <c r="G3244" s="27">
        <v>40591</v>
      </c>
      <c r="H3244" s="26">
        <v>9.9600000000000009</v>
      </c>
      <c r="I3244" s="26" t="s">
        <v>3</v>
      </c>
      <c r="J3244" s="26" t="s">
        <v>2944</v>
      </c>
      <c r="K3244" s="27"/>
      <c r="L3244" s="27"/>
      <c r="M3244" s="27"/>
      <c r="N3244" s="27"/>
      <c r="O3244" s="26"/>
      <c r="P3244" s="26" t="s">
        <v>8239</v>
      </c>
      <c r="Q3244" s="26"/>
    </row>
    <row r="3245" spans="1:17" x14ac:dyDescent="0.25">
      <c r="A3245" s="26">
        <v>4259</v>
      </c>
      <c r="B3245" s="26">
        <v>5595</v>
      </c>
      <c r="C3245" s="26" t="s">
        <v>0</v>
      </c>
      <c r="D3245" s="26" t="s">
        <v>9416</v>
      </c>
      <c r="E3245" s="28" t="s">
        <v>974</v>
      </c>
      <c r="F3245" s="28" t="s">
        <v>4785</v>
      </c>
      <c r="G3245" s="27">
        <v>40591</v>
      </c>
      <c r="H3245" s="26">
        <v>9.82</v>
      </c>
      <c r="I3245" s="26" t="s">
        <v>3</v>
      </c>
      <c r="J3245" s="26" t="s">
        <v>1380</v>
      </c>
      <c r="K3245" s="27">
        <v>40819</v>
      </c>
      <c r="L3245" s="27">
        <v>40854</v>
      </c>
      <c r="M3245" s="27"/>
      <c r="N3245" s="27">
        <v>40976</v>
      </c>
      <c r="O3245" s="26">
        <v>9.82</v>
      </c>
      <c r="P3245" s="26"/>
      <c r="Q3245" s="26"/>
    </row>
    <row r="3246" spans="1:17" x14ac:dyDescent="0.25">
      <c r="A3246" s="26">
        <v>4261</v>
      </c>
      <c r="B3246" s="26">
        <v>5593</v>
      </c>
      <c r="C3246" s="26" t="s">
        <v>0</v>
      </c>
      <c r="D3246" s="26" t="s">
        <v>9416</v>
      </c>
      <c r="E3246" s="28" t="s">
        <v>974</v>
      </c>
      <c r="F3246" s="28" t="s">
        <v>4786</v>
      </c>
      <c r="G3246" s="27">
        <v>40591</v>
      </c>
      <c r="H3246" s="26">
        <v>9.9499999999999993</v>
      </c>
      <c r="I3246" s="26" t="s">
        <v>3</v>
      </c>
      <c r="J3246" s="26" t="s">
        <v>4644</v>
      </c>
      <c r="K3246" s="27">
        <v>40819</v>
      </c>
      <c r="L3246" s="27">
        <v>40869</v>
      </c>
      <c r="M3246" s="27"/>
      <c r="N3246" s="27">
        <v>40932</v>
      </c>
      <c r="O3246" s="26">
        <v>9.9450000000000003</v>
      </c>
      <c r="P3246" s="26"/>
      <c r="Q3246" s="26"/>
    </row>
    <row r="3247" spans="1:17" x14ac:dyDescent="0.25">
      <c r="A3247" s="26">
        <v>4262</v>
      </c>
      <c r="B3247" s="26">
        <v>5594</v>
      </c>
      <c r="C3247" s="26" t="s">
        <v>0</v>
      </c>
      <c r="D3247" s="26" t="s">
        <v>9416</v>
      </c>
      <c r="E3247" s="28" t="s">
        <v>974</v>
      </c>
      <c r="F3247" s="28" t="s">
        <v>4784</v>
      </c>
      <c r="G3247" s="27">
        <v>40591</v>
      </c>
      <c r="H3247" s="26">
        <v>7.22</v>
      </c>
      <c r="I3247" s="26" t="s">
        <v>3</v>
      </c>
      <c r="J3247" s="26" t="s">
        <v>1206</v>
      </c>
      <c r="K3247" s="27">
        <v>40819</v>
      </c>
      <c r="L3247" s="27">
        <v>40834</v>
      </c>
      <c r="M3247" s="27"/>
      <c r="N3247" s="27">
        <v>40994</v>
      </c>
      <c r="O3247" s="26">
        <v>7.2149999999999999</v>
      </c>
      <c r="P3247" s="26"/>
      <c r="Q3247" s="26"/>
    </row>
    <row r="3248" spans="1:17" x14ac:dyDescent="0.25">
      <c r="A3248" s="26">
        <v>4264</v>
      </c>
      <c r="B3248" s="26">
        <v>352</v>
      </c>
      <c r="C3248" s="26" t="s">
        <v>0</v>
      </c>
      <c r="D3248" s="26" t="s">
        <v>9417</v>
      </c>
      <c r="E3248" s="28" t="s">
        <v>974</v>
      </c>
      <c r="F3248" s="28" t="s">
        <v>4789</v>
      </c>
      <c r="G3248" s="27">
        <v>40592</v>
      </c>
      <c r="H3248" s="26">
        <v>7.2</v>
      </c>
      <c r="I3248" s="26" t="s">
        <v>3</v>
      </c>
      <c r="J3248" s="26" t="s">
        <v>4500</v>
      </c>
      <c r="K3248" s="27"/>
      <c r="L3248" s="27"/>
      <c r="M3248" s="27"/>
      <c r="N3248" s="27"/>
      <c r="O3248" s="26"/>
      <c r="P3248" s="26" t="s">
        <v>8240</v>
      </c>
      <c r="Q3248" s="26"/>
    </row>
    <row r="3249" spans="1:17" x14ac:dyDescent="0.25">
      <c r="A3249" s="26">
        <v>4265</v>
      </c>
      <c r="B3249" s="26">
        <v>5605</v>
      </c>
      <c r="C3249" s="26" t="s">
        <v>0</v>
      </c>
      <c r="D3249" s="26" t="s">
        <v>9416</v>
      </c>
      <c r="E3249" s="28" t="s">
        <v>974</v>
      </c>
      <c r="F3249" s="28" t="s">
        <v>4790</v>
      </c>
      <c r="G3249" s="27">
        <v>40592</v>
      </c>
      <c r="H3249" s="26">
        <v>9.8000000000000007</v>
      </c>
      <c r="I3249" s="26" t="s">
        <v>3</v>
      </c>
      <c r="J3249" s="26" t="s">
        <v>4255</v>
      </c>
      <c r="K3249" s="27">
        <v>40829</v>
      </c>
      <c r="L3249" s="27">
        <v>40921</v>
      </c>
      <c r="M3249" s="27"/>
      <c r="N3249" s="27">
        <v>41120</v>
      </c>
      <c r="O3249" s="26">
        <v>9.8000000000000007</v>
      </c>
      <c r="P3249" s="26"/>
      <c r="Q3249" s="26"/>
    </row>
    <row r="3250" spans="1:17" x14ac:dyDescent="0.25">
      <c r="A3250" s="26">
        <v>4266</v>
      </c>
      <c r="B3250" s="26">
        <v>354</v>
      </c>
      <c r="C3250" s="26" t="s">
        <v>0</v>
      </c>
      <c r="D3250" s="26" t="s">
        <v>9417</v>
      </c>
      <c r="E3250" s="28" t="s">
        <v>974</v>
      </c>
      <c r="F3250" s="28" t="s">
        <v>4791</v>
      </c>
      <c r="G3250" s="27">
        <v>40592</v>
      </c>
      <c r="H3250" s="26">
        <v>9.99</v>
      </c>
      <c r="I3250" s="26" t="s">
        <v>3</v>
      </c>
      <c r="J3250" s="26" t="s">
        <v>4792</v>
      </c>
      <c r="K3250" s="27"/>
      <c r="L3250" s="27"/>
      <c r="M3250" s="27"/>
      <c r="N3250" s="27"/>
      <c r="O3250" s="26"/>
      <c r="P3250" s="26" t="s">
        <v>8241</v>
      </c>
      <c r="Q3250" s="26"/>
    </row>
    <row r="3251" spans="1:17" x14ac:dyDescent="0.25">
      <c r="A3251" s="26">
        <v>4267</v>
      </c>
      <c r="B3251" s="26">
        <v>355</v>
      </c>
      <c r="C3251" s="26" t="s">
        <v>0</v>
      </c>
      <c r="D3251" s="26" t="s">
        <v>9418</v>
      </c>
      <c r="E3251" s="28" t="s">
        <v>974</v>
      </c>
      <c r="F3251" s="28" t="s">
        <v>4802</v>
      </c>
      <c r="G3251" s="27">
        <v>40592</v>
      </c>
      <c r="H3251" s="26">
        <v>4.93</v>
      </c>
      <c r="I3251" s="26" t="s">
        <v>3</v>
      </c>
      <c r="J3251" s="26" t="s">
        <v>4803</v>
      </c>
      <c r="K3251" s="27"/>
      <c r="L3251" s="27"/>
      <c r="M3251" s="27"/>
      <c r="N3251" s="27"/>
      <c r="O3251" s="26"/>
      <c r="P3251" s="26" t="s">
        <v>8242</v>
      </c>
      <c r="Q3251" s="26"/>
    </row>
    <row r="3252" spans="1:17" x14ac:dyDescent="0.25">
      <c r="A3252" s="26">
        <v>4272</v>
      </c>
      <c r="B3252" s="26">
        <v>6025</v>
      </c>
      <c r="C3252" s="26" t="s">
        <v>0</v>
      </c>
      <c r="D3252" s="26" t="s">
        <v>9416</v>
      </c>
      <c r="E3252" s="28" t="s">
        <v>974</v>
      </c>
      <c r="F3252" s="28" t="s">
        <v>4800</v>
      </c>
      <c r="G3252" s="27">
        <v>40592</v>
      </c>
      <c r="H3252" s="26">
        <v>9.8699999999999992</v>
      </c>
      <c r="I3252" s="26" t="s">
        <v>3</v>
      </c>
      <c r="J3252" s="26" t="s">
        <v>4801</v>
      </c>
      <c r="K3252" s="27">
        <v>40829</v>
      </c>
      <c r="L3252" s="27">
        <v>40891</v>
      </c>
      <c r="M3252" s="27"/>
      <c r="N3252" s="27"/>
      <c r="O3252" s="26"/>
      <c r="P3252" s="26" t="s">
        <v>4471</v>
      </c>
      <c r="Q3252" s="26"/>
    </row>
    <row r="3253" spans="1:17" x14ac:dyDescent="0.25">
      <c r="A3253" s="26">
        <v>4273</v>
      </c>
      <c r="B3253" s="26">
        <v>5596</v>
      </c>
      <c r="C3253" s="26" t="s">
        <v>0</v>
      </c>
      <c r="D3253" s="26" t="s">
        <v>9416</v>
      </c>
      <c r="E3253" s="28" t="s">
        <v>974</v>
      </c>
      <c r="F3253" s="28" t="s">
        <v>4804</v>
      </c>
      <c r="G3253" s="27">
        <v>40592</v>
      </c>
      <c r="H3253" s="26">
        <v>9.8699999999999992</v>
      </c>
      <c r="I3253" s="26" t="s">
        <v>3</v>
      </c>
      <c r="J3253" s="26" t="s">
        <v>9016</v>
      </c>
      <c r="K3253" s="27">
        <v>40820</v>
      </c>
      <c r="L3253" s="27">
        <v>40891</v>
      </c>
      <c r="M3253" s="27"/>
      <c r="N3253" s="27">
        <v>41075</v>
      </c>
      <c r="O3253" s="26">
        <v>9.8699999999999992</v>
      </c>
      <c r="P3253" s="26"/>
      <c r="Q3253" s="26"/>
    </row>
    <row r="3254" spans="1:17" x14ac:dyDescent="0.25">
      <c r="A3254" s="26">
        <v>4274</v>
      </c>
      <c r="B3254" s="26">
        <v>5597</v>
      </c>
      <c r="C3254" s="26" t="s">
        <v>0</v>
      </c>
      <c r="D3254" s="26" t="s">
        <v>9416</v>
      </c>
      <c r="E3254" s="28" t="s">
        <v>974</v>
      </c>
      <c r="F3254" s="28" t="s">
        <v>4805</v>
      </c>
      <c r="G3254" s="27">
        <v>40592</v>
      </c>
      <c r="H3254" s="26">
        <v>4.9400000000000004</v>
      </c>
      <c r="I3254" s="26" t="s">
        <v>3</v>
      </c>
      <c r="J3254" s="26" t="s">
        <v>4771</v>
      </c>
      <c r="K3254" s="27">
        <v>40819</v>
      </c>
      <c r="L3254" s="27">
        <v>40899</v>
      </c>
      <c r="M3254" s="27"/>
      <c r="N3254" s="27">
        <v>41093</v>
      </c>
      <c r="O3254" s="26">
        <v>4.9349999999999996</v>
      </c>
      <c r="P3254" s="26"/>
      <c r="Q3254" s="26"/>
    </row>
    <row r="3255" spans="1:17" x14ac:dyDescent="0.25">
      <c r="A3255" s="26">
        <v>4275</v>
      </c>
      <c r="B3255" s="26">
        <v>5598</v>
      </c>
      <c r="C3255" s="26" t="s">
        <v>0</v>
      </c>
      <c r="D3255" s="26" t="s">
        <v>9416</v>
      </c>
      <c r="E3255" s="28" t="s">
        <v>974</v>
      </c>
      <c r="F3255" s="28" t="s">
        <v>4806</v>
      </c>
      <c r="G3255" s="27">
        <v>40592</v>
      </c>
      <c r="H3255" s="26">
        <v>4.9400000000000004</v>
      </c>
      <c r="I3255" s="26" t="s">
        <v>3</v>
      </c>
      <c r="J3255" s="26" t="s">
        <v>1386</v>
      </c>
      <c r="K3255" s="27">
        <v>40819</v>
      </c>
      <c r="L3255" s="27">
        <v>40899</v>
      </c>
      <c r="M3255" s="27"/>
      <c r="N3255" s="27">
        <v>41109</v>
      </c>
      <c r="O3255" s="26">
        <v>4.9349999999999996</v>
      </c>
      <c r="P3255" s="26"/>
      <c r="Q3255" s="26"/>
    </row>
    <row r="3256" spans="1:17" x14ac:dyDescent="0.25">
      <c r="A3256" s="26">
        <v>4276</v>
      </c>
      <c r="B3256" s="26">
        <v>5599</v>
      </c>
      <c r="C3256" s="26" t="s">
        <v>0</v>
      </c>
      <c r="D3256" s="26" t="s">
        <v>9416</v>
      </c>
      <c r="E3256" s="28" t="s">
        <v>974</v>
      </c>
      <c r="F3256" s="28" t="s">
        <v>4807</v>
      </c>
      <c r="G3256" s="27">
        <v>40592</v>
      </c>
      <c r="H3256" s="26">
        <v>4.2300000000000004</v>
      </c>
      <c r="I3256" s="26" t="s">
        <v>3</v>
      </c>
      <c r="J3256" s="26" t="s">
        <v>1206</v>
      </c>
      <c r="K3256" s="27">
        <v>40819</v>
      </c>
      <c r="L3256" s="27">
        <v>40856</v>
      </c>
      <c r="M3256" s="27"/>
      <c r="N3256" s="27">
        <v>41017</v>
      </c>
      <c r="O3256" s="26">
        <v>4.2300000000000004</v>
      </c>
      <c r="P3256" s="26"/>
      <c r="Q3256" s="26"/>
    </row>
    <row r="3257" spans="1:17" x14ac:dyDescent="0.25">
      <c r="A3257" s="26">
        <v>4277</v>
      </c>
      <c r="B3257" s="26">
        <v>5600</v>
      </c>
      <c r="C3257" s="26" t="s">
        <v>0</v>
      </c>
      <c r="D3257" s="26" t="s">
        <v>9416</v>
      </c>
      <c r="E3257" s="28" t="s">
        <v>974</v>
      </c>
      <c r="F3257" s="28" t="s">
        <v>4808</v>
      </c>
      <c r="G3257" s="27">
        <v>40592</v>
      </c>
      <c r="H3257" s="26">
        <v>9</v>
      </c>
      <c r="I3257" s="26" t="s">
        <v>3</v>
      </c>
      <c r="J3257" s="26" t="s">
        <v>4809</v>
      </c>
      <c r="K3257" s="27">
        <v>40820</v>
      </c>
      <c r="L3257" s="27">
        <v>40907</v>
      </c>
      <c r="M3257" s="27"/>
      <c r="N3257" s="27">
        <v>41318</v>
      </c>
      <c r="O3257" s="26">
        <v>9</v>
      </c>
      <c r="P3257" s="26"/>
      <c r="Q3257" s="26"/>
    </row>
    <row r="3258" spans="1:17" x14ac:dyDescent="0.25">
      <c r="A3258" s="26">
        <v>4278</v>
      </c>
      <c r="B3258" s="26">
        <v>5601</v>
      </c>
      <c r="C3258" s="26" t="s">
        <v>0</v>
      </c>
      <c r="D3258" s="26" t="s">
        <v>9416</v>
      </c>
      <c r="E3258" s="28" t="s">
        <v>974</v>
      </c>
      <c r="F3258" s="28" t="s">
        <v>4810</v>
      </c>
      <c r="G3258" s="27">
        <v>40592</v>
      </c>
      <c r="H3258" s="26">
        <v>9.8800000000000008</v>
      </c>
      <c r="I3258" s="26" t="s">
        <v>3</v>
      </c>
      <c r="J3258" s="26" t="s">
        <v>4811</v>
      </c>
      <c r="K3258" s="27">
        <v>40820</v>
      </c>
      <c r="L3258" s="27">
        <v>40897</v>
      </c>
      <c r="M3258" s="27"/>
      <c r="N3258" s="27">
        <v>41067</v>
      </c>
      <c r="O3258" s="26">
        <v>9.8800000000000008</v>
      </c>
      <c r="P3258" s="26"/>
      <c r="Q3258" s="26"/>
    </row>
    <row r="3259" spans="1:17" x14ac:dyDescent="0.25">
      <c r="A3259" s="26">
        <v>4279</v>
      </c>
      <c r="B3259" s="26">
        <v>5602</v>
      </c>
      <c r="C3259" s="26" t="s">
        <v>0</v>
      </c>
      <c r="D3259" s="26" t="s">
        <v>9416</v>
      </c>
      <c r="E3259" s="28" t="s">
        <v>974</v>
      </c>
      <c r="F3259" s="28" t="s">
        <v>4812</v>
      </c>
      <c r="G3259" s="27">
        <v>40592</v>
      </c>
      <c r="H3259" s="26">
        <v>9.9499999999999993</v>
      </c>
      <c r="I3259" s="26" t="s">
        <v>3</v>
      </c>
      <c r="J3259" s="26" t="s">
        <v>4801</v>
      </c>
      <c r="K3259" s="27">
        <v>40819</v>
      </c>
      <c r="L3259" s="27">
        <v>40904</v>
      </c>
      <c r="M3259" s="27"/>
      <c r="N3259" s="27">
        <v>41087</v>
      </c>
      <c r="O3259" s="26">
        <v>9.9450000000000003</v>
      </c>
      <c r="P3259" s="26"/>
      <c r="Q3259" s="26"/>
    </row>
    <row r="3260" spans="1:17" x14ac:dyDescent="0.25">
      <c r="A3260" s="26">
        <v>4280</v>
      </c>
      <c r="B3260" s="26">
        <v>5603</v>
      </c>
      <c r="C3260" s="26" t="s">
        <v>0</v>
      </c>
      <c r="D3260" s="26" t="s">
        <v>9416</v>
      </c>
      <c r="E3260" s="28" t="s">
        <v>974</v>
      </c>
      <c r="F3260" s="28" t="s">
        <v>4813</v>
      </c>
      <c r="G3260" s="27">
        <v>40592</v>
      </c>
      <c r="H3260" s="26">
        <v>9.89</v>
      </c>
      <c r="I3260" s="26" t="s">
        <v>3</v>
      </c>
      <c r="J3260" s="26" t="s">
        <v>9017</v>
      </c>
      <c r="K3260" s="27">
        <v>40820</v>
      </c>
      <c r="L3260" s="27">
        <v>40879</v>
      </c>
      <c r="M3260" s="27"/>
      <c r="N3260" s="27">
        <v>41038</v>
      </c>
      <c r="O3260" s="26">
        <v>9.89</v>
      </c>
      <c r="P3260" s="26"/>
      <c r="Q3260" s="26"/>
    </row>
    <row r="3261" spans="1:17" x14ac:dyDescent="0.25">
      <c r="A3261" s="26">
        <v>4281</v>
      </c>
      <c r="B3261" s="26">
        <v>5604</v>
      </c>
      <c r="C3261" s="26" t="s">
        <v>0</v>
      </c>
      <c r="D3261" s="26" t="s">
        <v>9416</v>
      </c>
      <c r="E3261" s="28" t="s">
        <v>974</v>
      </c>
      <c r="F3261" s="28" t="s">
        <v>4814</v>
      </c>
      <c r="G3261" s="27">
        <v>40592</v>
      </c>
      <c r="H3261" s="26">
        <v>9</v>
      </c>
      <c r="I3261" s="26" t="s">
        <v>3</v>
      </c>
      <c r="J3261" s="26" t="s">
        <v>4815</v>
      </c>
      <c r="K3261" s="27">
        <v>40819</v>
      </c>
      <c r="L3261" s="27">
        <v>40904</v>
      </c>
      <c r="M3261" s="27"/>
      <c r="N3261" s="27">
        <v>41299</v>
      </c>
      <c r="O3261" s="26">
        <v>9</v>
      </c>
      <c r="P3261" s="26"/>
      <c r="Q3261" s="26"/>
    </row>
    <row r="3262" spans="1:17" x14ac:dyDescent="0.25">
      <c r="A3262" s="26">
        <v>4282</v>
      </c>
      <c r="B3262" s="26">
        <v>353</v>
      </c>
      <c r="C3262" s="26" t="s">
        <v>0</v>
      </c>
      <c r="D3262" s="26" t="s">
        <v>9417</v>
      </c>
      <c r="E3262" s="28" t="s">
        <v>974</v>
      </c>
      <c r="F3262" s="28" t="s">
        <v>4816</v>
      </c>
      <c r="G3262" s="27">
        <v>40592</v>
      </c>
      <c r="H3262" s="26">
        <v>9.99</v>
      </c>
      <c r="I3262" s="26" t="s">
        <v>3</v>
      </c>
      <c r="J3262" s="26" t="s">
        <v>2987</v>
      </c>
      <c r="K3262" s="27"/>
      <c r="L3262" s="27"/>
      <c r="M3262" s="27"/>
      <c r="N3262" s="27"/>
      <c r="O3262" s="26"/>
      <c r="P3262" s="26" t="s">
        <v>8243</v>
      </c>
      <c r="Q3262" s="26"/>
    </row>
    <row r="3263" spans="1:17" x14ac:dyDescent="0.25">
      <c r="A3263" s="26">
        <v>4283</v>
      </c>
      <c r="B3263" s="26">
        <v>356</v>
      </c>
      <c r="C3263" s="26" t="s">
        <v>0</v>
      </c>
      <c r="D3263" s="26" t="s">
        <v>9418</v>
      </c>
      <c r="E3263" s="28" t="s">
        <v>974</v>
      </c>
      <c r="F3263" s="28" t="s">
        <v>4825</v>
      </c>
      <c r="G3263" s="27">
        <v>40595</v>
      </c>
      <c r="H3263" s="26">
        <v>8.9770000000000003</v>
      </c>
      <c r="I3263" s="26" t="s">
        <v>3</v>
      </c>
      <c r="J3263" s="26" t="s">
        <v>4826</v>
      </c>
      <c r="K3263" s="27">
        <v>42531</v>
      </c>
      <c r="L3263" s="27"/>
      <c r="M3263" s="27"/>
      <c r="N3263" s="27"/>
      <c r="O3263" s="26"/>
      <c r="P3263" s="26" t="s">
        <v>9018</v>
      </c>
      <c r="Q3263" s="26">
        <v>8.9770000000000003</v>
      </c>
    </row>
    <row r="3264" spans="1:17" x14ac:dyDescent="0.25">
      <c r="A3264" s="26">
        <v>4284</v>
      </c>
      <c r="B3264" s="26">
        <v>357</v>
      </c>
      <c r="C3264" s="26" t="s">
        <v>0</v>
      </c>
      <c r="D3264" s="26" t="s">
        <v>9418</v>
      </c>
      <c r="E3264" s="28" t="s">
        <v>974</v>
      </c>
      <c r="F3264" s="28" t="s">
        <v>4817</v>
      </c>
      <c r="G3264" s="27">
        <v>40595</v>
      </c>
      <c r="H3264" s="26">
        <v>9.84</v>
      </c>
      <c r="I3264" s="26" t="s">
        <v>3</v>
      </c>
      <c r="J3264" s="26" t="s">
        <v>4818</v>
      </c>
      <c r="K3264" s="27"/>
      <c r="L3264" s="27"/>
      <c r="M3264" s="27"/>
      <c r="N3264" s="27"/>
      <c r="O3264" s="26"/>
      <c r="P3264" s="26" t="s">
        <v>8244</v>
      </c>
      <c r="Q3264" s="26"/>
    </row>
    <row r="3265" spans="1:17" x14ac:dyDescent="0.25">
      <c r="A3265" s="26">
        <v>4285</v>
      </c>
      <c r="B3265" s="26">
        <v>358</v>
      </c>
      <c r="C3265" s="26" t="s">
        <v>0</v>
      </c>
      <c r="D3265" s="26" t="s">
        <v>9418</v>
      </c>
      <c r="E3265" s="28" t="s">
        <v>974</v>
      </c>
      <c r="F3265" s="28" t="s">
        <v>4819</v>
      </c>
      <c r="G3265" s="27">
        <v>40595</v>
      </c>
      <c r="H3265" s="26">
        <v>9.9</v>
      </c>
      <c r="I3265" s="26" t="s">
        <v>3</v>
      </c>
      <c r="J3265" s="26" t="s">
        <v>4820</v>
      </c>
      <c r="K3265" s="27"/>
      <c r="L3265" s="27"/>
      <c r="M3265" s="27"/>
      <c r="N3265" s="27"/>
      <c r="O3265" s="26"/>
      <c r="P3265" s="26" t="s">
        <v>8245</v>
      </c>
      <c r="Q3265" s="26"/>
    </row>
    <row r="3266" spans="1:17" x14ac:dyDescent="0.25">
      <c r="A3266" s="26">
        <v>4288</v>
      </c>
      <c r="B3266" s="26">
        <v>5610</v>
      </c>
      <c r="C3266" s="26" t="s">
        <v>0</v>
      </c>
      <c r="D3266" s="26" t="s">
        <v>9416</v>
      </c>
      <c r="E3266" s="28" t="s">
        <v>974</v>
      </c>
      <c r="F3266" s="28" t="s">
        <v>4830</v>
      </c>
      <c r="G3266" s="27">
        <v>40595</v>
      </c>
      <c r="H3266" s="26">
        <v>6.82</v>
      </c>
      <c r="I3266" s="26" t="s">
        <v>3</v>
      </c>
      <c r="J3266" s="26" t="s">
        <v>4831</v>
      </c>
      <c r="K3266" s="27">
        <v>40829</v>
      </c>
      <c r="L3266" s="27">
        <v>40897</v>
      </c>
      <c r="M3266" s="27"/>
      <c r="N3266" s="27">
        <v>41071</v>
      </c>
      <c r="O3266" s="26">
        <v>6.8150000000000004</v>
      </c>
      <c r="P3266" s="26"/>
      <c r="Q3266" s="26"/>
    </row>
    <row r="3267" spans="1:17" x14ac:dyDescent="0.25">
      <c r="A3267" s="26">
        <v>4289</v>
      </c>
      <c r="B3267" s="26">
        <v>5606</v>
      </c>
      <c r="C3267" s="26" t="s">
        <v>0</v>
      </c>
      <c r="D3267" s="26" t="s">
        <v>9416</v>
      </c>
      <c r="E3267" s="28" t="s">
        <v>974</v>
      </c>
      <c r="F3267" s="28" t="s">
        <v>4832</v>
      </c>
      <c r="G3267" s="27">
        <v>40595</v>
      </c>
      <c r="H3267" s="26">
        <v>6.3</v>
      </c>
      <c r="I3267" s="26" t="s">
        <v>3</v>
      </c>
      <c r="J3267" s="26" t="s">
        <v>4833</v>
      </c>
      <c r="K3267" s="27">
        <v>40827</v>
      </c>
      <c r="L3267" s="27">
        <v>40872</v>
      </c>
      <c r="M3267" s="27"/>
      <c r="N3267" s="27">
        <v>40991</v>
      </c>
      <c r="O3267" s="26">
        <v>6.3</v>
      </c>
      <c r="P3267" s="26"/>
      <c r="Q3267" s="26"/>
    </row>
    <row r="3268" spans="1:17" x14ac:dyDescent="0.25">
      <c r="A3268" s="26">
        <v>4290</v>
      </c>
      <c r="B3268" s="26">
        <v>5607</v>
      </c>
      <c r="C3268" s="26" t="s">
        <v>0</v>
      </c>
      <c r="D3268" s="26" t="s">
        <v>9416</v>
      </c>
      <c r="E3268" s="28" t="s">
        <v>974</v>
      </c>
      <c r="F3268" s="28" t="s">
        <v>4827</v>
      </c>
      <c r="G3268" s="27">
        <v>40595</v>
      </c>
      <c r="H3268" s="26">
        <v>9.9499999999999993</v>
      </c>
      <c r="I3268" s="26" t="s">
        <v>3</v>
      </c>
      <c r="J3268" s="26" t="s">
        <v>4553</v>
      </c>
      <c r="K3268" s="27">
        <v>40827</v>
      </c>
      <c r="L3268" s="27">
        <v>40896</v>
      </c>
      <c r="M3268" s="27"/>
      <c r="N3268" s="27">
        <v>41152</v>
      </c>
      <c r="O3268" s="26">
        <v>9.9450000000000003</v>
      </c>
      <c r="P3268" s="26"/>
      <c r="Q3268" s="26"/>
    </row>
    <row r="3269" spans="1:17" x14ac:dyDescent="0.25">
      <c r="A3269" s="26">
        <v>4291</v>
      </c>
      <c r="B3269" s="26">
        <v>5608</v>
      </c>
      <c r="C3269" s="26" t="s">
        <v>0</v>
      </c>
      <c r="D3269" s="26" t="s">
        <v>9416</v>
      </c>
      <c r="E3269" s="28" t="s">
        <v>974</v>
      </c>
      <c r="F3269" s="28" t="s">
        <v>4828</v>
      </c>
      <c r="G3269" s="27">
        <v>40595</v>
      </c>
      <c r="H3269" s="26">
        <v>9.94</v>
      </c>
      <c r="I3269" s="26" t="s">
        <v>3</v>
      </c>
      <c r="J3269" s="26" t="s">
        <v>4829</v>
      </c>
      <c r="K3269" s="27">
        <v>40829</v>
      </c>
      <c r="L3269" s="27">
        <v>40854</v>
      </c>
      <c r="M3269" s="27"/>
      <c r="N3269" s="27">
        <v>41011</v>
      </c>
      <c r="O3269" s="26">
        <v>9.94</v>
      </c>
      <c r="P3269" s="26"/>
      <c r="Q3269" s="26"/>
    </row>
    <row r="3270" spans="1:17" x14ac:dyDescent="0.25">
      <c r="A3270" s="26">
        <v>4292</v>
      </c>
      <c r="B3270" s="26">
        <v>5609</v>
      </c>
      <c r="C3270" s="26" t="s">
        <v>0</v>
      </c>
      <c r="D3270" s="26" t="s">
        <v>9416</v>
      </c>
      <c r="E3270" s="28" t="s">
        <v>974</v>
      </c>
      <c r="F3270" s="28" t="s">
        <v>4830</v>
      </c>
      <c r="G3270" s="27">
        <v>40595</v>
      </c>
      <c r="H3270" s="26">
        <v>7.76</v>
      </c>
      <c r="I3270" s="26" t="s">
        <v>3</v>
      </c>
      <c r="J3270" s="26" t="s">
        <v>4831</v>
      </c>
      <c r="K3270" s="27">
        <v>40829</v>
      </c>
      <c r="L3270" s="27">
        <v>40897</v>
      </c>
      <c r="M3270" s="27"/>
      <c r="N3270" s="27">
        <v>41078</v>
      </c>
      <c r="O3270" s="26">
        <v>7.7549999999999999</v>
      </c>
      <c r="P3270" s="26"/>
      <c r="Q3270" s="26"/>
    </row>
    <row r="3271" spans="1:17" x14ac:dyDescent="0.25">
      <c r="A3271" s="26">
        <v>4294</v>
      </c>
      <c r="B3271" s="26">
        <v>359</v>
      </c>
      <c r="C3271" s="26" t="s">
        <v>0</v>
      </c>
      <c r="D3271" s="26" t="s">
        <v>9417</v>
      </c>
      <c r="E3271" s="28" t="s">
        <v>974</v>
      </c>
      <c r="F3271" s="28" t="s">
        <v>4836</v>
      </c>
      <c r="G3271" s="27">
        <v>40596</v>
      </c>
      <c r="H3271" s="26">
        <v>9.8699999999999992</v>
      </c>
      <c r="I3271" s="26" t="s">
        <v>3</v>
      </c>
      <c r="J3271" s="26" t="s">
        <v>4837</v>
      </c>
      <c r="K3271" s="27"/>
      <c r="L3271" s="27"/>
      <c r="M3271" s="27"/>
      <c r="N3271" s="27"/>
      <c r="O3271" s="26"/>
      <c r="P3271" s="26" t="s">
        <v>8247</v>
      </c>
      <c r="Q3271" s="26"/>
    </row>
    <row r="3272" spans="1:17" x14ac:dyDescent="0.25">
      <c r="A3272" s="26">
        <v>4295</v>
      </c>
      <c r="B3272" s="26">
        <v>5614</v>
      </c>
      <c r="C3272" s="26" t="s">
        <v>0</v>
      </c>
      <c r="D3272" s="26" t="s">
        <v>9416</v>
      </c>
      <c r="E3272" s="28" t="s">
        <v>974</v>
      </c>
      <c r="F3272" s="28" t="s">
        <v>4861</v>
      </c>
      <c r="G3272" s="27">
        <v>40596</v>
      </c>
      <c r="H3272" s="26">
        <v>9.8800000000000008</v>
      </c>
      <c r="I3272" s="26" t="s">
        <v>3</v>
      </c>
      <c r="J3272" s="26" t="s">
        <v>4862</v>
      </c>
      <c r="K3272" s="27">
        <v>40827</v>
      </c>
      <c r="L3272" s="27">
        <v>40876</v>
      </c>
      <c r="M3272" s="27"/>
      <c r="N3272" s="27">
        <v>41042</v>
      </c>
      <c r="O3272" s="26">
        <v>9.8800000000000008</v>
      </c>
      <c r="P3272" s="26"/>
      <c r="Q3272" s="26"/>
    </row>
    <row r="3273" spans="1:17" x14ac:dyDescent="0.25">
      <c r="A3273" s="26">
        <v>4312</v>
      </c>
      <c r="B3273" s="26">
        <v>361</v>
      </c>
      <c r="C3273" s="26" t="s">
        <v>0</v>
      </c>
      <c r="D3273" s="26" t="s">
        <v>9417</v>
      </c>
      <c r="E3273" s="28" t="s">
        <v>974</v>
      </c>
      <c r="F3273" s="28" t="s">
        <v>4863</v>
      </c>
      <c r="G3273" s="27">
        <v>40596</v>
      </c>
      <c r="H3273" s="26">
        <v>3.6</v>
      </c>
      <c r="I3273" s="26" t="s">
        <v>3</v>
      </c>
      <c r="J3273" s="26" t="s">
        <v>2987</v>
      </c>
      <c r="K3273" s="27">
        <v>42531</v>
      </c>
      <c r="L3273" s="27"/>
      <c r="M3273" s="27"/>
      <c r="N3273" s="27"/>
      <c r="O3273" s="26"/>
      <c r="P3273" s="26" t="s">
        <v>8802</v>
      </c>
      <c r="Q3273" s="26">
        <v>3.6</v>
      </c>
    </row>
    <row r="3274" spans="1:17" x14ac:dyDescent="0.25">
      <c r="A3274" s="26">
        <v>4313</v>
      </c>
      <c r="B3274" s="26">
        <v>362</v>
      </c>
      <c r="C3274" s="26" t="s">
        <v>0</v>
      </c>
      <c r="D3274" s="26" t="s">
        <v>9417</v>
      </c>
      <c r="E3274" s="28" t="s">
        <v>974</v>
      </c>
      <c r="F3274" s="28" t="s">
        <v>4838</v>
      </c>
      <c r="G3274" s="27">
        <v>40596</v>
      </c>
      <c r="H3274" s="26">
        <v>9.9849999999999994</v>
      </c>
      <c r="I3274" s="26" t="s">
        <v>3</v>
      </c>
      <c r="J3274" s="26" t="s">
        <v>3063</v>
      </c>
      <c r="K3274" s="27"/>
      <c r="L3274" s="27"/>
      <c r="M3274" s="27"/>
      <c r="N3274" s="27"/>
      <c r="O3274" s="26"/>
      <c r="P3274" s="26" t="s">
        <v>8248</v>
      </c>
      <c r="Q3274" s="26"/>
    </row>
    <row r="3275" spans="1:17" x14ac:dyDescent="0.25">
      <c r="A3275" s="26">
        <v>4318</v>
      </c>
      <c r="B3275" s="26">
        <v>6026</v>
      </c>
      <c r="C3275" s="26" t="s">
        <v>0</v>
      </c>
      <c r="D3275" s="26" t="s">
        <v>9416</v>
      </c>
      <c r="E3275" s="28" t="s">
        <v>974</v>
      </c>
      <c r="F3275" s="28" t="s">
        <v>4852</v>
      </c>
      <c r="G3275" s="27">
        <v>40596</v>
      </c>
      <c r="H3275" s="26">
        <v>9.9</v>
      </c>
      <c r="I3275" s="26" t="s">
        <v>3</v>
      </c>
      <c r="J3275" s="26" t="s">
        <v>4853</v>
      </c>
      <c r="K3275" s="27">
        <v>40823</v>
      </c>
      <c r="L3275" s="27">
        <v>40898</v>
      </c>
      <c r="M3275" s="27"/>
      <c r="N3275" s="27"/>
      <c r="O3275" s="26"/>
      <c r="P3275" s="26" t="s">
        <v>3627</v>
      </c>
      <c r="Q3275" s="26"/>
    </row>
    <row r="3276" spans="1:17" x14ac:dyDescent="0.25">
      <c r="A3276" s="26">
        <v>4319</v>
      </c>
      <c r="B3276" s="26">
        <v>5611</v>
      </c>
      <c r="C3276" s="26" t="s">
        <v>0</v>
      </c>
      <c r="D3276" s="26" t="s">
        <v>9415</v>
      </c>
      <c r="E3276" s="28" t="s">
        <v>974</v>
      </c>
      <c r="F3276" s="28" t="s">
        <v>4858</v>
      </c>
      <c r="G3276" s="27">
        <v>40596</v>
      </c>
      <c r="H3276" s="26">
        <v>9.8699999999999992</v>
      </c>
      <c r="I3276" s="26" t="s">
        <v>3</v>
      </c>
      <c r="J3276" s="26" t="s">
        <v>2836</v>
      </c>
      <c r="K3276" s="27">
        <v>41128</v>
      </c>
      <c r="L3276" s="27">
        <v>41206</v>
      </c>
      <c r="M3276" s="27"/>
      <c r="N3276" s="27">
        <v>41354</v>
      </c>
      <c r="O3276" s="26">
        <v>9.8699999999999992</v>
      </c>
      <c r="P3276" s="26"/>
      <c r="Q3276" s="26"/>
    </row>
    <row r="3277" spans="1:17" x14ac:dyDescent="0.25">
      <c r="A3277" s="26">
        <v>4320</v>
      </c>
      <c r="B3277" s="26">
        <v>5612</v>
      </c>
      <c r="C3277" s="26" t="s">
        <v>0</v>
      </c>
      <c r="D3277" s="26" t="s">
        <v>9415</v>
      </c>
      <c r="E3277" s="28" t="s">
        <v>974</v>
      </c>
      <c r="F3277" s="28" t="s">
        <v>4859</v>
      </c>
      <c r="G3277" s="27">
        <v>40596</v>
      </c>
      <c r="H3277" s="26">
        <v>5.4</v>
      </c>
      <c r="I3277" s="26" t="s">
        <v>3</v>
      </c>
      <c r="J3277" s="26" t="s">
        <v>9019</v>
      </c>
      <c r="K3277" s="27">
        <v>41128</v>
      </c>
      <c r="L3277" s="27">
        <v>41129</v>
      </c>
      <c r="M3277" s="27"/>
      <c r="N3277" s="27">
        <v>41321</v>
      </c>
      <c r="O3277" s="26">
        <v>5.4</v>
      </c>
      <c r="P3277" s="26"/>
      <c r="Q3277" s="26"/>
    </row>
    <row r="3278" spans="1:17" x14ac:dyDescent="0.25">
      <c r="A3278" s="26">
        <v>4321</v>
      </c>
      <c r="B3278" s="26">
        <v>5613</v>
      </c>
      <c r="C3278" s="26" t="s">
        <v>0</v>
      </c>
      <c r="D3278" s="26" t="s">
        <v>9415</v>
      </c>
      <c r="E3278" s="28" t="s">
        <v>974</v>
      </c>
      <c r="F3278" s="28" t="s">
        <v>4860</v>
      </c>
      <c r="G3278" s="27">
        <v>40596</v>
      </c>
      <c r="H3278" s="26">
        <v>9.9499999999999993</v>
      </c>
      <c r="I3278" s="26" t="s">
        <v>3</v>
      </c>
      <c r="J3278" s="26" t="s">
        <v>9020</v>
      </c>
      <c r="K3278" s="27">
        <v>41141</v>
      </c>
      <c r="L3278" s="27">
        <v>41233</v>
      </c>
      <c r="M3278" s="27"/>
      <c r="N3278" s="27">
        <v>41295</v>
      </c>
      <c r="O3278" s="26">
        <v>9.94</v>
      </c>
      <c r="P3278" s="26"/>
      <c r="Q3278" s="26"/>
    </row>
    <row r="3279" spans="1:17" x14ac:dyDescent="0.25">
      <c r="A3279" s="26">
        <v>4322</v>
      </c>
      <c r="B3279" s="26">
        <v>360</v>
      </c>
      <c r="C3279" s="26" t="s">
        <v>0</v>
      </c>
      <c r="D3279" s="26" t="s">
        <v>9417</v>
      </c>
      <c r="E3279" s="28" t="s">
        <v>974</v>
      </c>
      <c r="F3279" s="28" t="s">
        <v>4834</v>
      </c>
      <c r="G3279" s="27">
        <v>40596</v>
      </c>
      <c r="H3279" s="26">
        <v>9.9849999999999994</v>
      </c>
      <c r="I3279" s="26" t="s">
        <v>3</v>
      </c>
      <c r="J3279" s="26" t="s">
        <v>4835</v>
      </c>
      <c r="K3279" s="27"/>
      <c r="L3279" s="27"/>
      <c r="M3279" s="27"/>
      <c r="N3279" s="27"/>
      <c r="O3279" s="26"/>
      <c r="P3279" s="26" t="s">
        <v>8246</v>
      </c>
      <c r="Q3279" s="26"/>
    </row>
    <row r="3280" spans="1:17" x14ac:dyDescent="0.25">
      <c r="A3280" s="26">
        <v>4323</v>
      </c>
      <c r="B3280" s="26">
        <v>366</v>
      </c>
      <c r="C3280" s="26" t="s">
        <v>0</v>
      </c>
      <c r="D3280" s="26" t="s">
        <v>9418</v>
      </c>
      <c r="E3280" s="28" t="s">
        <v>974</v>
      </c>
      <c r="F3280" s="28" t="s">
        <v>2246</v>
      </c>
      <c r="G3280" s="27">
        <v>40597</v>
      </c>
      <c r="H3280" s="26">
        <v>9.99</v>
      </c>
      <c r="I3280" s="26" t="s">
        <v>3</v>
      </c>
      <c r="J3280" s="26" t="s">
        <v>4209</v>
      </c>
      <c r="K3280" s="27"/>
      <c r="L3280" s="27"/>
      <c r="M3280" s="27"/>
      <c r="N3280" s="27"/>
      <c r="O3280" s="26"/>
      <c r="P3280" s="26" t="s">
        <v>8250</v>
      </c>
      <c r="Q3280" s="26"/>
    </row>
    <row r="3281" spans="1:17" x14ac:dyDescent="0.25">
      <c r="A3281" s="26">
        <v>4324</v>
      </c>
      <c r="B3281" s="26">
        <v>367</v>
      </c>
      <c r="C3281" s="26" t="s">
        <v>0</v>
      </c>
      <c r="D3281" s="26" t="s">
        <v>9418</v>
      </c>
      <c r="E3281" s="28" t="s">
        <v>974</v>
      </c>
      <c r="F3281" s="28" t="s">
        <v>4865</v>
      </c>
      <c r="G3281" s="27">
        <v>40597</v>
      </c>
      <c r="H3281" s="26">
        <v>4.9450000000000003</v>
      </c>
      <c r="I3281" s="26" t="s">
        <v>3</v>
      </c>
      <c r="J3281" s="26" t="s">
        <v>4866</v>
      </c>
      <c r="K3281" s="27">
        <v>42534</v>
      </c>
      <c r="L3281" s="27"/>
      <c r="M3281" s="27"/>
      <c r="N3281" s="27"/>
      <c r="O3281" s="26"/>
      <c r="P3281" s="26" t="s">
        <v>9021</v>
      </c>
      <c r="Q3281" s="26">
        <v>4.9450000000000003</v>
      </c>
    </row>
    <row r="3282" spans="1:17" x14ac:dyDescent="0.25">
      <c r="A3282" s="26">
        <v>4325</v>
      </c>
      <c r="B3282" s="26">
        <v>368</v>
      </c>
      <c r="C3282" s="26" t="s">
        <v>0</v>
      </c>
      <c r="D3282" s="26" t="s">
        <v>9418</v>
      </c>
      <c r="E3282" s="28" t="s">
        <v>974</v>
      </c>
      <c r="F3282" s="28" t="s">
        <v>4867</v>
      </c>
      <c r="G3282" s="27">
        <v>40597</v>
      </c>
      <c r="H3282" s="26">
        <v>9.8699999999999992</v>
      </c>
      <c r="I3282" s="26" t="s">
        <v>3</v>
      </c>
      <c r="J3282" s="26" t="s">
        <v>4868</v>
      </c>
      <c r="K3282" s="27"/>
      <c r="L3282" s="27"/>
      <c r="M3282" s="27"/>
      <c r="N3282" s="27"/>
      <c r="O3282" s="26"/>
      <c r="P3282" s="26" t="s">
        <v>8251</v>
      </c>
      <c r="Q3282" s="26"/>
    </row>
    <row r="3283" spans="1:17" x14ac:dyDescent="0.25">
      <c r="A3283" s="26">
        <v>4326</v>
      </c>
      <c r="B3283" s="26">
        <v>369</v>
      </c>
      <c r="C3283" s="26" t="s">
        <v>0</v>
      </c>
      <c r="D3283" s="26" t="s">
        <v>9418</v>
      </c>
      <c r="E3283" s="28" t="s">
        <v>974</v>
      </c>
      <c r="F3283" s="28" t="s">
        <v>4869</v>
      </c>
      <c r="G3283" s="27">
        <v>40597</v>
      </c>
      <c r="H3283" s="26">
        <v>9.99</v>
      </c>
      <c r="I3283" s="26" t="s">
        <v>3</v>
      </c>
      <c r="J3283" s="26" t="s">
        <v>4868</v>
      </c>
      <c r="K3283" s="27"/>
      <c r="L3283" s="27"/>
      <c r="M3283" s="27"/>
      <c r="N3283" s="27"/>
      <c r="O3283" s="26"/>
      <c r="P3283" s="26" t="s">
        <v>8252</v>
      </c>
      <c r="Q3283" s="26"/>
    </row>
    <row r="3284" spans="1:17" x14ac:dyDescent="0.25">
      <c r="A3284" s="26">
        <v>4328</v>
      </c>
      <c r="B3284" s="26">
        <v>363</v>
      </c>
      <c r="C3284" s="26" t="s">
        <v>0</v>
      </c>
      <c r="D3284" s="26" t="s">
        <v>9417</v>
      </c>
      <c r="E3284" s="28" t="s">
        <v>974</v>
      </c>
      <c r="F3284" s="28" t="s">
        <v>2581</v>
      </c>
      <c r="G3284" s="27">
        <v>40597</v>
      </c>
      <c r="H3284" s="26">
        <v>5</v>
      </c>
      <c r="I3284" s="26" t="s">
        <v>3</v>
      </c>
      <c r="J3284" s="26" t="s">
        <v>3198</v>
      </c>
      <c r="K3284" s="27"/>
      <c r="L3284" s="27"/>
      <c r="M3284" s="27"/>
      <c r="N3284" s="27"/>
      <c r="O3284" s="26"/>
      <c r="P3284" s="26" t="s">
        <v>8254</v>
      </c>
      <c r="Q3284" s="26"/>
    </row>
    <row r="3285" spans="1:17" x14ac:dyDescent="0.25">
      <c r="A3285" s="26">
        <v>4329</v>
      </c>
      <c r="B3285" s="26">
        <v>5617</v>
      </c>
      <c r="C3285" s="26" t="s">
        <v>0</v>
      </c>
      <c r="D3285" s="26" t="s">
        <v>9416</v>
      </c>
      <c r="E3285" s="28" t="s">
        <v>974</v>
      </c>
      <c r="F3285" s="28" t="s">
        <v>4876</v>
      </c>
      <c r="G3285" s="27">
        <v>40597</v>
      </c>
      <c r="H3285" s="26">
        <v>4.9400000000000004</v>
      </c>
      <c r="I3285" s="26" t="s">
        <v>3</v>
      </c>
      <c r="J3285" s="26" t="s">
        <v>4877</v>
      </c>
      <c r="K3285" s="27">
        <v>40886</v>
      </c>
      <c r="L3285" s="27">
        <v>40975</v>
      </c>
      <c r="M3285" s="27"/>
      <c r="N3285" s="27">
        <v>41170</v>
      </c>
      <c r="O3285" s="26">
        <v>4.9349999999999996</v>
      </c>
      <c r="P3285" s="26"/>
      <c r="Q3285" s="26"/>
    </row>
    <row r="3286" spans="1:17" x14ac:dyDescent="0.25">
      <c r="A3286" s="26">
        <v>4330</v>
      </c>
      <c r="B3286" s="26">
        <v>365</v>
      </c>
      <c r="C3286" s="26" t="s">
        <v>0</v>
      </c>
      <c r="D3286" s="26" t="s">
        <v>9417</v>
      </c>
      <c r="E3286" s="28" t="s">
        <v>974</v>
      </c>
      <c r="F3286" s="28" t="s">
        <v>4864</v>
      </c>
      <c r="G3286" s="27">
        <v>40597</v>
      </c>
      <c r="H3286" s="26">
        <v>9.9</v>
      </c>
      <c r="I3286" s="26" t="s">
        <v>3</v>
      </c>
      <c r="J3286" s="26" t="s">
        <v>2987</v>
      </c>
      <c r="K3286" s="27"/>
      <c r="L3286" s="27"/>
      <c r="M3286" s="27"/>
      <c r="N3286" s="27"/>
      <c r="O3286" s="26"/>
      <c r="P3286" s="26" t="s">
        <v>8249</v>
      </c>
      <c r="Q3286" s="26"/>
    </row>
    <row r="3287" spans="1:17" x14ac:dyDescent="0.25">
      <c r="A3287" s="26">
        <v>4333</v>
      </c>
      <c r="B3287" s="26">
        <v>5615</v>
      </c>
      <c r="C3287" s="26" t="s">
        <v>0</v>
      </c>
      <c r="D3287" s="26" t="s">
        <v>9415</v>
      </c>
      <c r="E3287" s="28" t="s">
        <v>974</v>
      </c>
      <c r="F3287" s="28" t="s">
        <v>4874</v>
      </c>
      <c r="G3287" s="27">
        <v>40597</v>
      </c>
      <c r="H3287" s="26">
        <v>4.9400000000000004</v>
      </c>
      <c r="I3287" s="26" t="s">
        <v>3</v>
      </c>
      <c r="J3287" s="26" t="s">
        <v>3230</v>
      </c>
      <c r="K3287" s="27">
        <v>41141</v>
      </c>
      <c r="L3287" s="27">
        <v>41173</v>
      </c>
      <c r="M3287" s="27"/>
      <c r="N3287" s="27">
        <v>41262</v>
      </c>
      <c r="O3287" s="26">
        <v>4.9400000000000004</v>
      </c>
      <c r="P3287" s="26"/>
      <c r="Q3287" s="26"/>
    </row>
    <row r="3288" spans="1:17" x14ac:dyDescent="0.25">
      <c r="A3288" s="26">
        <v>4334</v>
      </c>
      <c r="B3288" s="26">
        <v>5616</v>
      </c>
      <c r="C3288" s="26" t="s">
        <v>0</v>
      </c>
      <c r="D3288" s="26" t="s">
        <v>9416</v>
      </c>
      <c r="E3288" s="28" t="s">
        <v>974</v>
      </c>
      <c r="F3288" s="28" t="s">
        <v>4875</v>
      </c>
      <c r="G3288" s="27">
        <v>40597</v>
      </c>
      <c r="H3288" s="26">
        <v>7.76</v>
      </c>
      <c r="I3288" s="26" t="s">
        <v>3</v>
      </c>
      <c r="J3288" s="26" t="s">
        <v>3134</v>
      </c>
      <c r="K3288" s="27">
        <v>40886</v>
      </c>
      <c r="L3288" s="27">
        <v>40900</v>
      </c>
      <c r="M3288" s="27"/>
      <c r="N3288" s="27">
        <v>41080</v>
      </c>
      <c r="O3288" s="26">
        <v>7.7549999999999999</v>
      </c>
      <c r="P3288" s="26"/>
      <c r="Q3288" s="26"/>
    </row>
    <row r="3289" spans="1:17" x14ac:dyDescent="0.25">
      <c r="A3289" s="26">
        <v>4335</v>
      </c>
      <c r="B3289" s="26">
        <v>364</v>
      </c>
      <c r="C3289" s="26" t="s">
        <v>0</v>
      </c>
      <c r="D3289" s="26" t="s">
        <v>9417</v>
      </c>
      <c r="E3289" s="28" t="s">
        <v>974</v>
      </c>
      <c r="F3289" s="28" t="s">
        <v>4871</v>
      </c>
      <c r="G3289" s="27">
        <v>40597</v>
      </c>
      <c r="H3289" s="26">
        <v>9.99</v>
      </c>
      <c r="I3289" s="26" t="s">
        <v>3</v>
      </c>
      <c r="J3289" s="26" t="s">
        <v>4872</v>
      </c>
      <c r="K3289" s="27"/>
      <c r="L3289" s="27"/>
      <c r="M3289" s="27"/>
      <c r="N3289" s="27"/>
      <c r="O3289" s="26"/>
      <c r="P3289" s="26" t="s">
        <v>8253</v>
      </c>
      <c r="Q3289" s="26"/>
    </row>
    <row r="3290" spans="1:17" x14ac:dyDescent="0.25">
      <c r="A3290" s="26">
        <v>4336</v>
      </c>
      <c r="B3290" s="26">
        <v>370</v>
      </c>
      <c r="C3290" s="26" t="s">
        <v>0</v>
      </c>
      <c r="D3290" s="26" t="s">
        <v>9417</v>
      </c>
      <c r="E3290" s="28" t="s">
        <v>974</v>
      </c>
      <c r="F3290" s="28" t="s">
        <v>4883</v>
      </c>
      <c r="G3290" s="27">
        <v>40598</v>
      </c>
      <c r="H3290" s="26">
        <v>6.88</v>
      </c>
      <c r="I3290" s="26" t="s">
        <v>3</v>
      </c>
      <c r="J3290" s="26" t="s">
        <v>4884</v>
      </c>
      <c r="K3290" s="27"/>
      <c r="L3290" s="27"/>
      <c r="M3290" s="27"/>
      <c r="N3290" s="27"/>
      <c r="O3290" s="26"/>
      <c r="P3290" s="26" t="s">
        <v>8255</v>
      </c>
      <c r="Q3290" s="26"/>
    </row>
    <row r="3291" spans="1:17" x14ac:dyDescent="0.25">
      <c r="A3291" s="26">
        <v>4343</v>
      </c>
      <c r="B3291" s="26">
        <v>371</v>
      </c>
      <c r="C3291" s="26" t="s">
        <v>0</v>
      </c>
      <c r="D3291" s="26" t="s">
        <v>9417</v>
      </c>
      <c r="E3291" s="28" t="s">
        <v>974</v>
      </c>
      <c r="F3291" s="28" t="s">
        <v>4893</v>
      </c>
      <c r="G3291" s="27">
        <v>40599</v>
      </c>
      <c r="H3291" s="26">
        <v>9.1199999999999992</v>
      </c>
      <c r="I3291" s="26" t="s">
        <v>3</v>
      </c>
      <c r="J3291" s="26" t="s">
        <v>4894</v>
      </c>
      <c r="K3291" s="27"/>
      <c r="L3291" s="27"/>
      <c r="M3291" s="27"/>
      <c r="N3291" s="27"/>
      <c r="O3291" s="26"/>
      <c r="P3291" s="26" t="s">
        <v>8256</v>
      </c>
      <c r="Q3291" s="26"/>
    </row>
    <row r="3292" spans="1:17" x14ac:dyDescent="0.25">
      <c r="A3292" s="26">
        <v>4347</v>
      </c>
      <c r="B3292" s="26">
        <v>5622</v>
      </c>
      <c r="C3292" s="26" t="s">
        <v>0</v>
      </c>
      <c r="D3292" s="26" t="s">
        <v>9416</v>
      </c>
      <c r="E3292" s="28" t="s">
        <v>974</v>
      </c>
      <c r="F3292" s="28" t="s">
        <v>4899</v>
      </c>
      <c r="G3292" s="27">
        <v>40599</v>
      </c>
      <c r="H3292" s="26">
        <v>9.8000000000000007</v>
      </c>
      <c r="I3292" s="26" t="s">
        <v>3</v>
      </c>
      <c r="J3292" s="26" t="s">
        <v>4900</v>
      </c>
      <c r="K3292" s="27">
        <v>40886</v>
      </c>
      <c r="L3292" s="27">
        <v>40899</v>
      </c>
      <c r="M3292" s="27"/>
      <c r="N3292" s="27">
        <v>41047</v>
      </c>
      <c r="O3292" s="26">
        <v>9.8000000000000007</v>
      </c>
      <c r="P3292" s="26"/>
      <c r="Q3292" s="26"/>
    </row>
    <row r="3293" spans="1:17" x14ac:dyDescent="0.25">
      <c r="A3293" s="26">
        <v>4348</v>
      </c>
      <c r="B3293" s="26">
        <v>5618</v>
      </c>
      <c r="C3293" s="26" t="s">
        <v>0</v>
      </c>
      <c r="D3293" s="26" t="s">
        <v>9416</v>
      </c>
      <c r="E3293" s="28" t="s">
        <v>974</v>
      </c>
      <c r="F3293" s="28" t="s">
        <v>4901</v>
      </c>
      <c r="G3293" s="27">
        <v>40599</v>
      </c>
      <c r="H3293" s="26">
        <v>9.84</v>
      </c>
      <c r="I3293" s="26" t="s">
        <v>3</v>
      </c>
      <c r="J3293" s="26" t="s">
        <v>4902</v>
      </c>
      <c r="K3293" s="27">
        <v>40886</v>
      </c>
      <c r="L3293" s="27">
        <v>40968</v>
      </c>
      <c r="M3293" s="27"/>
      <c r="N3293" s="27">
        <v>41152</v>
      </c>
      <c r="O3293" s="26">
        <v>9.84</v>
      </c>
      <c r="P3293" s="26"/>
      <c r="Q3293" s="26"/>
    </row>
    <row r="3294" spans="1:17" x14ac:dyDescent="0.25">
      <c r="A3294" s="26">
        <v>4349</v>
      </c>
      <c r="B3294" s="26">
        <v>5619</v>
      </c>
      <c r="C3294" s="26" t="s">
        <v>0</v>
      </c>
      <c r="D3294" s="26" t="s">
        <v>9416</v>
      </c>
      <c r="E3294" s="28" t="s">
        <v>974</v>
      </c>
      <c r="F3294" s="28" t="s">
        <v>4903</v>
      </c>
      <c r="G3294" s="27">
        <v>40599</v>
      </c>
      <c r="H3294" s="26">
        <v>4.88</v>
      </c>
      <c r="I3294" s="26" t="s">
        <v>3</v>
      </c>
      <c r="J3294" s="26" t="s">
        <v>1415</v>
      </c>
      <c r="K3294" s="27">
        <v>40886</v>
      </c>
      <c r="L3294" s="27">
        <v>40900</v>
      </c>
      <c r="M3294" s="27"/>
      <c r="N3294" s="27">
        <v>41053</v>
      </c>
      <c r="O3294" s="26">
        <v>4.875</v>
      </c>
      <c r="P3294" s="26"/>
      <c r="Q3294" s="26"/>
    </row>
    <row r="3295" spans="1:17" x14ac:dyDescent="0.25">
      <c r="A3295" s="26">
        <v>4350</v>
      </c>
      <c r="B3295" s="26">
        <v>5620</v>
      </c>
      <c r="C3295" s="26" t="s">
        <v>0</v>
      </c>
      <c r="D3295" s="26" t="s">
        <v>9416</v>
      </c>
      <c r="E3295" s="28" t="s">
        <v>974</v>
      </c>
      <c r="F3295" s="28" t="s">
        <v>4904</v>
      </c>
      <c r="G3295" s="27">
        <v>40599</v>
      </c>
      <c r="H3295" s="26">
        <v>9.8699999999999992</v>
      </c>
      <c r="I3295" s="26" t="s">
        <v>3</v>
      </c>
      <c r="J3295" s="26" t="s">
        <v>4905</v>
      </c>
      <c r="K3295" s="27">
        <v>40886</v>
      </c>
      <c r="L3295" s="27">
        <v>40905</v>
      </c>
      <c r="M3295" s="27"/>
      <c r="N3295" s="27">
        <v>41037</v>
      </c>
      <c r="O3295" s="26">
        <v>9.8699999999999992</v>
      </c>
      <c r="P3295" s="26"/>
      <c r="Q3295" s="26"/>
    </row>
    <row r="3296" spans="1:17" x14ac:dyDescent="0.25">
      <c r="A3296" s="26">
        <v>4351</v>
      </c>
      <c r="B3296" s="26">
        <v>5621</v>
      </c>
      <c r="C3296" s="26" t="s">
        <v>0</v>
      </c>
      <c r="D3296" s="26" t="s">
        <v>9416</v>
      </c>
      <c r="E3296" s="28" t="s">
        <v>974</v>
      </c>
      <c r="F3296" s="28" t="s">
        <v>4906</v>
      </c>
      <c r="G3296" s="27">
        <v>40599</v>
      </c>
      <c r="H3296" s="26">
        <v>8.74</v>
      </c>
      <c r="I3296" s="26" t="s">
        <v>3</v>
      </c>
      <c r="J3296" s="26" t="s">
        <v>4907</v>
      </c>
      <c r="K3296" s="27">
        <v>40886</v>
      </c>
      <c r="L3296" s="27">
        <v>40946</v>
      </c>
      <c r="M3296" s="27"/>
      <c r="N3296" s="27">
        <v>41093</v>
      </c>
      <c r="O3296" s="26">
        <v>8.74</v>
      </c>
      <c r="P3296" s="26"/>
      <c r="Q3296" s="26"/>
    </row>
    <row r="3297" spans="1:17" x14ac:dyDescent="0.25">
      <c r="A3297" s="26">
        <v>4353</v>
      </c>
      <c r="B3297" s="26">
        <v>372</v>
      </c>
      <c r="C3297" s="26" t="s">
        <v>0</v>
      </c>
      <c r="D3297" s="26" t="s">
        <v>9417</v>
      </c>
      <c r="E3297" s="28" t="s">
        <v>974</v>
      </c>
      <c r="F3297" s="28" t="s">
        <v>4918</v>
      </c>
      <c r="G3297" s="27">
        <v>40602</v>
      </c>
      <c r="H3297" s="26">
        <v>7.22</v>
      </c>
      <c r="I3297" s="26" t="s">
        <v>3</v>
      </c>
      <c r="J3297" s="26" t="s">
        <v>3743</v>
      </c>
      <c r="K3297" s="27"/>
      <c r="L3297" s="27"/>
      <c r="M3297" s="27"/>
      <c r="N3297" s="27"/>
      <c r="O3297" s="26"/>
      <c r="P3297" s="26" t="s">
        <v>8260</v>
      </c>
      <c r="Q3297" s="26"/>
    </row>
    <row r="3298" spans="1:17" x14ac:dyDescent="0.25">
      <c r="A3298" s="26">
        <v>4354</v>
      </c>
      <c r="B3298" s="26">
        <v>373</v>
      </c>
      <c r="C3298" s="26" t="s">
        <v>0</v>
      </c>
      <c r="D3298" s="26" t="s">
        <v>9417</v>
      </c>
      <c r="E3298" s="28" t="s">
        <v>974</v>
      </c>
      <c r="F3298" s="28" t="s">
        <v>4910</v>
      </c>
      <c r="G3298" s="27">
        <v>40602</v>
      </c>
      <c r="H3298" s="26">
        <v>9.66</v>
      </c>
      <c r="I3298" s="26" t="s">
        <v>3</v>
      </c>
      <c r="J3298" s="26" t="s">
        <v>3061</v>
      </c>
      <c r="K3298" s="27"/>
      <c r="L3298" s="27"/>
      <c r="M3298" s="27"/>
      <c r="N3298" s="27"/>
      <c r="O3298" s="26"/>
      <c r="P3298" s="26" t="s">
        <v>8257</v>
      </c>
      <c r="Q3298" s="26"/>
    </row>
    <row r="3299" spans="1:17" x14ac:dyDescent="0.25">
      <c r="A3299" s="26">
        <v>4355</v>
      </c>
      <c r="B3299" s="26">
        <v>374</v>
      </c>
      <c r="C3299" s="26" t="s">
        <v>0</v>
      </c>
      <c r="D3299" s="26" t="s">
        <v>9417</v>
      </c>
      <c r="E3299" s="28" t="s">
        <v>974</v>
      </c>
      <c r="F3299" s="28" t="s">
        <v>4911</v>
      </c>
      <c r="G3299" s="27">
        <v>40602</v>
      </c>
      <c r="H3299" s="26">
        <v>9.99</v>
      </c>
      <c r="I3299" s="26" t="s">
        <v>3</v>
      </c>
      <c r="J3299" s="26" t="s">
        <v>2987</v>
      </c>
      <c r="K3299" s="27"/>
      <c r="L3299" s="27"/>
      <c r="M3299" s="27"/>
      <c r="N3299" s="27"/>
      <c r="O3299" s="26"/>
      <c r="P3299" s="26" t="s">
        <v>8258</v>
      </c>
      <c r="Q3299" s="26"/>
    </row>
    <row r="3300" spans="1:17" x14ac:dyDescent="0.25">
      <c r="A3300" s="26">
        <v>4356</v>
      </c>
      <c r="B3300" s="26">
        <v>375</v>
      </c>
      <c r="C3300" s="26" t="s">
        <v>0</v>
      </c>
      <c r="D3300" s="26" t="s">
        <v>9418</v>
      </c>
      <c r="E3300" s="28" t="s">
        <v>974</v>
      </c>
      <c r="F3300" s="28" t="s">
        <v>4915</v>
      </c>
      <c r="G3300" s="27">
        <v>40602</v>
      </c>
      <c r="H3300" s="26">
        <v>10</v>
      </c>
      <c r="I3300" s="26" t="s">
        <v>3</v>
      </c>
      <c r="J3300" s="26" t="s">
        <v>3622</v>
      </c>
      <c r="K3300" s="27"/>
      <c r="L3300" s="27"/>
      <c r="M3300" s="27"/>
      <c r="N3300" s="27"/>
      <c r="O3300" s="26"/>
      <c r="P3300" s="26" t="s">
        <v>8259</v>
      </c>
      <c r="Q3300" s="26"/>
    </row>
    <row r="3301" spans="1:17" x14ac:dyDescent="0.25">
      <c r="A3301" s="26">
        <v>4359</v>
      </c>
      <c r="B3301" s="26">
        <v>5629</v>
      </c>
      <c r="C3301" s="26" t="s">
        <v>0</v>
      </c>
      <c r="D3301" s="26" t="s">
        <v>9416</v>
      </c>
      <c r="E3301" s="28" t="s">
        <v>974</v>
      </c>
      <c r="F3301" s="28" t="s">
        <v>4928</v>
      </c>
      <c r="G3301" s="27">
        <v>40602</v>
      </c>
      <c r="H3301" s="26">
        <v>9.9499999999999993</v>
      </c>
      <c r="I3301" s="26" t="s">
        <v>3</v>
      </c>
      <c r="J3301" s="26" t="s">
        <v>4929</v>
      </c>
      <c r="K3301" s="27">
        <v>40889</v>
      </c>
      <c r="L3301" s="27">
        <v>40899</v>
      </c>
      <c r="M3301" s="27"/>
      <c r="N3301" s="27">
        <v>41082</v>
      </c>
      <c r="O3301" s="26">
        <v>9.9450000000000003</v>
      </c>
      <c r="P3301" s="26"/>
      <c r="Q3301" s="26"/>
    </row>
    <row r="3302" spans="1:17" x14ac:dyDescent="0.25">
      <c r="A3302" s="26">
        <v>4360</v>
      </c>
      <c r="B3302" s="26">
        <v>5623</v>
      </c>
      <c r="C3302" s="26" t="s">
        <v>0</v>
      </c>
      <c r="D3302" s="26" t="s">
        <v>9415</v>
      </c>
      <c r="E3302" s="28" t="s">
        <v>974</v>
      </c>
      <c r="F3302" s="28" t="s">
        <v>4930</v>
      </c>
      <c r="G3302" s="27">
        <v>40602</v>
      </c>
      <c r="H3302" s="26">
        <v>6.46</v>
      </c>
      <c r="I3302" s="26" t="s">
        <v>3</v>
      </c>
      <c r="J3302" s="26" t="s">
        <v>3564</v>
      </c>
      <c r="K3302" s="27">
        <v>41141</v>
      </c>
      <c r="L3302" s="27">
        <v>41227</v>
      </c>
      <c r="M3302" s="27"/>
      <c r="N3302" s="27">
        <v>41318</v>
      </c>
      <c r="O3302" s="26">
        <v>6.46</v>
      </c>
      <c r="P3302" s="26"/>
      <c r="Q3302" s="26"/>
    </row>
    <row r="3303" spans="1:17" x14ac:dyDescent="0.25">
      <c r="A3303" s="26">
        <v>4361</v>
      </c>
      <c r="B3303" s="26">
        <v>5624</v>
      </c>
      <c r="C3303" s="26" t="s">
        <v>0</v>
      </c>
      <c r="D3303" s="26" t="s">
        <v>9416</v>
      </c>
      <c r="E3303" s="28" t="s">
        <v>974</v>
      </c>
      <c r="F3303" s="28" t="s">
        <v>4919</v>
      </c>
      <c r="G3303" s="27">
        <v>40602</v>
      </c>
      <c r="H3303" s="26">
        <v>4.92</v>
      </c>
      <c r="I3303" s="26" t="s">
        <v>3</v>
      </c>
      <c r="J3303" s="26" t="s">
        <v>4920</v>
      </c>
      <c r="K3303" s="27">
        <v>40886</v>
      </c>
      <c r="L3303" s="27">
        <v>40899</v>
      </c>
      <c r="M3303" s="27"/>
      <c r="N3303" s="27">
        <v>41080</v>
      </c>
      <c r="O3303" s="26">
        <v>4.9219999999999997</v>
      </c>
      <c r="P3303" s="26"/>
      <c r="Q3303" s="26"/>
    </row>
    <row r="3304" spans="1:17" x14ac:dyDescent="0.25">
      <c r="A3304" s="26">
        <v>4362</v>
      </c>
      <c r="B3304" s="26">
        <v>5625</v>
      </c>
      <c r="C3304" s="26" t="s">
        <v>0</v>
      </c>
      <c r="D3304" s="26" t="s">
        <v>9416</v>
      </c>
      <c r="E3304" s="28" t="s">
        <v>974</v>
      </c>
      <c r="F3304" s="28" t="s">
        <v>4921</v>
      </c>
      <c r="G3304" s="27">
        <v>40602</v>
      </c>
      <c r="H3304" s="26">
        <v>9.8000000000000007</v>
      </c>
      <c r="I3304" s="26" t="s">
        <v>3</v>
      </c>
      <c r="J3304" s="26" t="s">
        <v>4922</v>
      </c>
      <c r="K3304" s="27">
        <v>40896</v>
      </c>
      <c r="L3304" s="27">
        <v>40905</v>
      </c>
      <c r="M3304" s="27"/>
      <c r="N3304" s="27">
        <v>41088</v>
      </c>
      <c r="O3304" s="26">
        <v>9.8000000000000007</v>
      </c>
      <c r="P3304" s="26"/>
      <c r="Q3304" s="26"/>
    </row>
    <row r="3305" spans="1:17" x14ac:dyDescent="0.25">
      <c r="A3305" s="26">
        <v>4363</v>
      </c>
      <c r="B3305" s="26">
        <v>5626</v>
      </c>
      <c r="C3305" s="26" t="s">
        <v>0</v>
      </c>
      <c r="D3305" s="26" t="s">
        <v>9416</v>
      </c>
      <c r="E3305" s="28" t="s">
        <v>974</v>
      </c>
      <c r="F3305" s="28" t="s">
        <v>4923</v>
      </c>
      <c r="G3305" s="27">
        <v>40602</v>
      </c>
      <c r="H3305" s="26">
        <v>7.28</v>
      </c>
      <c r="I3305" s="26" t="s">
        <v>3</v>
      </c>
      <c r="J3305" s="26" t="s">
        <v>1376</v>
      </c>
      <c r="K3305" s="27">
        <v>40886</v>
      </c>
      <c r="L3305" s="27">
        <v>40905</v>
      </c>
      <c r="M3305" s="27"/>
      <c r="N3305" s="27">
        <v>41050</v>
      </c>
      <c r="O3305" s="26">
        <v>7.28</v>
      </c>
      <c r="P3305" s="26"/>
      <c r="Q3305" s="26"/>
    </row>
    <row r="3306" spans="1:17" x14ac:dyDescent="0.25">
      <c r="A3306" s="26">
        <v>4364</v>
      </c>
      <c r="B3306" s="26">
        <v>5627</v>
      </c>
      <c r="C3306" s="26" t="s">
        <v>0</v>
      </c>
      <c r="D3306" s="26" t="s">
        <v>9416</v>
      </c>
      <c r="E3306" s="28" t="s">
        <v>974</v>
      </c>
      <c r="F3306" s="28" t="s">
        <v>4924</v>
      </c>
      <c r="G3306" s="27">
        <v>40602</v>
      </c>
      <c r="H3306" s="26">
        <v>9.89</v>
      </c>
      <c r="I3306" s="26" t="s">
        <v>3</v>
      </c>
      <c r="J3306" s="26" t="s">
        <v>4925</v>
      </c>
      <c r="K3306" s="27">
        <v>40886</v>
      </c>
      <c r="L3306" s="27">
        <v>40900</v>
      </c>
      <c r="M3306" s="27"/>
      <c r="N3306" s="27">
        <v>41080</v>
      </c>
      <c r="O3306" s="26">
        <v>9.89</v>
      </c>
      <c r="P3306" s="26"/>
      <c r="Q3306" s="26"/>
    </row>
    <row r="3307" spans="1:17" x14ac:dyDescent="0.25">
      <c r="A3307" s="26">
        <v>4365</v>
      </c>
      <c r="B3307" s="26">
        <v>5628</v>
      </c>
      <c r="C3307" s="26" t="s">
        <v>0</v>
      </c>
      <c r="D3307" s="26" t="s">
        <v>9416</v>
      </c>
      <c r="E3307" s="28" t="s">
        <v>974</v>
      </c>
      <c r="F3307" s="28" t="s">
        <v>4926</v>
      </c>
      <c r="G3307" s="27">
        <v>40602</v>
      </c>
      <c r="H3307" s="26">
        <v>7.7</v>
      </c>
      <c r="I3307" s="26" t="s">
        <v>3</v>
      </c>
      <c r="J3307" s="26" t="s">
        <v>4927</v>
      </c>
      <c r="K3307" s="27">
        <v>40889</v>
      </c>
      <c r="L3307" s="27">
        <v>40893</v>
      </c>
      <c r="M3307" s="27"/>
      <c r="N3307" s="27">
        <v>40970</v>
      </c>
      <c r="O3307" s="26">
        <v>7.7039999999999997</v>
      </c>
      <c r="P3307" s="26"/>
      <c r="Q3307" s="26"/>
    </row>
    <row r="3308" spans="1:17" x14ac:dyDescent="0.25">
      <c r="A3308" s="26">
        <v>4367</v>
      </c>
      <c r="B3308" s="26">
        <v>377</v>
      </c>
      <c r="C3308" s="26" t="s">
        <v>0</v>
      </c>
      <c r="D3308" s="26" t="s">
        <v>9417</v>
      </c>
      <c r="E3308" s="28" t="s">
        <v>974</v>
      </c>
      <c r="F3308" s="28" t="s">
        <v>4932</v>
      </c>
      <c r="G3308" s="27">
        <v>40603</v>
      </c>
      <c r="H3308" s="26">
        <v>9.4499999999999993</v>
      </c>
      <c r="I3308" s="26" t="s">
        <v>3</v>
      </c>
      <c r="J3308" s="26" t="s">
        <v>4933</v>
      </c>
      <c r="K3308" s="27"/>
      <c r="L3308" s="27"/>
      <c r="M3308" s="27"/>
      <c r="N3308" s="27"/>
      <c r="O3308" s="26"/>
      <c r="P3308" s="26" t="s">
        <v>8262</v>
      </c>
      <c r="Q3308" s="26"/>
    </row>
    <row r="3309" spans="1:17" x14ac:dyDescent="0.25">
      <c r="A3309" s="26">
        <v>4368</v>
      </c>
      <c r="B3309" s="26">
        <v>376</v>
      </c>
      <c r="C3309" s="26" t="s">
        <v>0</v>
      </c>
      <c r="D3309" s="26" t="s">
        <v>9417</v>
      </c>
      <c r="E3309" s="28" t="s">
        <v>974</v>
      </c>
      <c r="F3309" s="28" t="s">
        <v>4931</v>
      </c>
      <c r="G3309" s="27">
        <v>40603</v>
      </c>
      <c r="H3309" s="26">
        <v>6.75</v>
      </c>
      <c r="I3309" s="26" t="s">
        <v>3</v>
      </c>
      <c r="J3309" s="26" t="s">
        <v>3863</v>
      </c>
      <c r="K3309" s="27"/>
      <c r="L3309" s="27"/>
      <c r="M3309" s="27"/>
      <c r="N3309" s="27"/>
      <c r="O3309" s="26"/>
      <c r="P3309" s="26" t="s">
        <v>8261</v>
      </c>
      <c r="Q3309" s="26"/>
    </row>
    <row r="3310" spans="1:17" x14ac:dyDescent="0.25">
      <c r="A3310" s="26">
        <v>4369</v>
      </c>
      <c r="B3310" s="26">
        <v>381</v>
      </c>
      <c r="C3310" s="26" t="s">
        <v>0</v>
      </c>
      <c r="D3310" s="26" t="s">
        <v>9418</v>
      </c>
      <c r="E3310" s="28" t="s">
        <v>974</v>
      </c>
      <c r="F3310" s="28" t="s">
        <v>4938</v>
      </c>
      <c r="G3310" s="27">
        <v>40604</v>
      </c>
      <c r="H3310" s="26">
        <v>8.9600000000000009</v>
      </c>
      <c r="I3310" s="26" t="s">
        <v>3</v>
      </c>
      <c r="J3310" s="26" t="s">
        <v>4411</v>
      </c>
      <c r="K3310" s="27">
        <v>42534</v>
      </c>
      <c r="L3310" s="27"/>
      <c r="M3310" s="27"/>
      <c r="N3310" s="27"/>
      <c r="O3310" s="26"/>
      <c r="P3310" s="26" t="s">
        <v>9022</v>
      </c>
      <c r="Q3310" s="26">
        <v>8.9600000000000009</v>
      </c>
    </row>
    <row r="3311" spans="1:17" x14ac:dyDescent="0.25">
      <c r="A3311" s="26">
        <v>4370</v>
      </c>
      <c r="B3311" s="26">
        <v>382</v>
      </c>
      <c r="C3311" s="26" t="s">
        <v>0</v>
      </c>
      <c r="D3311" s="26" t="s">
        <v>9418</v>
      </c>
      <c r="E3311" s="28" t="s">
        <v>974</v>
      </c>
      <c r="F3311" s="28" t="s">
        <v>4939</v>
      </c>
      <c r="G3311" s="27">
        <v>40604</v>
      </c>
      <c r="H3311" s="26">
        <v>9.84</v>
      </c>
      <c r="I3311" s="26" t="s">
        <v>3</v>
      </c>
      <c r="J3311" s="26" t="s">
        <v>4940</v>
      </c>
      <c r="K3311" s="27">
        <v>42534</v>
      </c>
      <c r="L3311" s="27">
        <v>42625</v>
      </c>
      <c r="M3311" s="27"/>
      <c r="N3311" s="27"/>
      <c r="O3311" s="26"/>
      <c r="P3311" s="26"/>
      <c r="Q3311" s="26"/>
    </row>
    <row r="3312" spans="1:17" x14ac:dyDescent="0.25">
      <c r="A3312" s="26">
        <v>4371</v>
      </c>
      <c r="B3312" s="26">
        <v>378</v>
      </c>
      <c r="C3312" s="26" t="s">
        <v>0</v>
      </c>
      <c r="D3312" s="26" t="s">
        <v>9417</v>
      </c>
      <c r="E3312" s="28" t="s">
        <v>974</v>
      </c>
      <c r="F3312" s="28" t="s">
        <v>4934</v>
      </c>
      <c r="G3312" s="27">
        <v>40604</v>
      </c>
      <c r="H3312" s="26">
        <v>9.8800000000000008</v>
      </c>
      <c r="I3312" s="26" t="s">
        <v>3</v>
      </c>
      <c r="J3312" s="26" t="s">
        <v>4935</v>
      </c>
      <c r="K3312" s="27"/>
      <c r="L3312" s="27"/>
      <c r="M3312" s="27"/>
      <c r="N3312" s="27"/>
      <c r="O3312" s="26"/>
      <c r="P3312" s="26" t="s">
        <v>8263</v>
      </c>
      <c r="Q3312" s="26"/>
    </row>
    <row r="3313" spans="1:17" x14ac:dyDescent="0.25">
      <c r="A3313" s="26">
        <v>4372</v>
      </c>
      <c r="B3313" s="26">
        <v>379</v>
      </c>
      <c r="C3313" s="26" t="s">
        <v>0</v>
      </c>
      <c r="D3313" s="26" t="s">
        <v>9418</v>
      </c>
      <c r="E3313" s="28" t="s">
        <v>974</v>
      </c>
      <c r="F3313" s="28" t="s">
        <v>1527</v>
      </c>
      <c r="G3313" s="27">
        <v>40604</v>
      </c>
      <c r="H3313" s="26">
        <v>8.9600000000000009</v>
      </c>
      <c r="I3313" s="26" t="s">
        <v>3</v>
      </c>
      <c r="J3313" s="26" t="s">
        <v>4411</v>
      </c>
      <c r="K3313" s="27">
        <v>42534</v>
      </c>
      <c r="L3313" s="27">
        <v>42703</v>
      </c>
      <c r="M3313" s="27"/>
      <c r="N3313" s="27"/>
      <c r="O3313" s="26"/>
      <c r="P3313" s="26"/>
      <c r="Q3313" s="26"/>
    </row>
    <row r="3314" spans="1:17" x14ac:dyDescent="0.25">
      <c r="A3314" s="26">
        <v>4373</v>
      </c>
      <c r="B3314" s="26">
        <v>5634</v>
      </c>
      <c r="C3314" s="26" t="s">
        <v>0</v>
      </c>
      <c r="D3314" s="26" t="s">
        <v>9416</v>
      </c>
      <c r="E3314" s="28" t="s">
        <v>974</v>
      </c>
      <c r="F3314" s="28" t="s">
        <v>4941</v>
      </c>
      <c r="G3314" s="27">
        <v>40604</v>
      </c>
      <c r="H3314" s="26">
        <v>9.8699999999999992</v>
      </c>
      <c r="I3314" s="26" t="s">
        <v>3</v>
      </c>
      <c r="J3314" s="26" t="s">
        <v>4942</v>
      </c>
      <c r="K3314" s="27">
        <v>40890</v>
      </c>
      <c r="L3314" s="27">
        <v>40905</v>
      </c>
      <c r="M3314" s="27"/>
      <c r="N3314" s="27">
        <v>40995</v>
      </c>
      <c r="O3314" s="26">
        <v>9.8699999999999992</v>
      </c>
      <c r="P3314" s="26"/>
      <c r="Q3314" s="26"/>
    </row>
    <row r="3315" spans="1:17" x14ac:dyDescent="0.25">
      <c r="A3315" s="26">
        <v>4374</v>
      </c>
      <c r="B3315" s="26">
        <v>5630</v>
      </c>
      <c r="C3315" s="26" t="s">
        <v>0</v>
      </c>
      <c r="D3315" s="26" t="s">
        <v>9415</v>
      </c>
      <c r="E3315" s="28" t="s">
        <v>974</v>
      </c>
      <c r="F3315" s="28" t="s">
        <v>4943</v>
      </c>
      <c r="G3315" s="27">
        <v>40604</v>
      </c>
      <c r="H3315" s="26">
        <v>5</v>
      </c>
      <c r="I3315" s="26" t="s">
        <v>3</v>
      </c>
      <c r="J3315" s="26" t="s">
        <v>9023</v>
      </c>
      <c r="K3315" s="27">
        <v>41141</v>
      </c>
      <c r="L3315" s="27">
        <v>41232</v>
      </c>
      <c r="M3315" s="27"/>
      <c r="N3315" s="27">
        <v>41360</v>
      </c>
      <c r="O3315" s="26">
        <v>5</v>
      </c>
      <c r="P3315" s="26"/>
      <c r="Q3315" s="26"/>
    </row>
    <row r="3316" spans="1:17" x14ac:dyDescent="0.25">
      <c r="A3316" s="26">
        <v>4375</v>
      </c>
      <c r="B3316" s="26">
        <v>5631</v>
      </c>
      <c r="C3316" s="26" t="s">
        <v>0</v>
      </c>
      <c r="D3316" s="26" t="s">
        <v>9415</v>
      </c>
      <c r="E3316" s="28" t="s">
        <v>974</v>
      </c>
      <c r="F3316" s="28" t="s">
        <v>4944</v>
      </c>
      <c r="G3316" s="27">
        <v>40604</v>
      </c>
      <c r="H3316" s="26">
        <v>9.84</v>
      </c>
      <c r="I3316" s="26" t="s">
        <v>3</v>
      </c>
      <c r="J3316" s="26" t="s">
        <v>4945</v>
      </c>
      <c r="K3316" s="27">
        <v>41141</v>
      </c>
      <c r="L3316" s="27">
        <v>41226</v>
      </c>
      <c r="M3316" s="27"/>
      <c r="N3316" s="27">
        <v>41416</v>
      </c>
      <c r="O3316" s="26">
        <v>9.84</v>
      </c>
      <c r="P3316" s="26"/>
      <c r="Q3316" s="26"/>
    </row>
    <row r="3317" spans="1:17" x14ac:dyDescent="0.25">
      <c r="A3317" s="26">
        <v>4376</v>
      </c>
      <c r="B3317" s="26">
        <v>5632</v>
      </c>
      <c r="C3317" s="26" t="s">
        <v>0</v>
      </c>
      <c r="D3317" s="26" t="s">
        <v>9415</v>
      </c>
      <c r="E3317" s="28" t="s">
        <v>974</v>
      </c>
      <c r="F3317" s="28" t="s">
        <v>4946</v>
      </c>
      <c r="G3317" s="27">
        <v>40604</v>
      </c>
      <c r="H3317" s="26">
        <v>8.16</v>
      </c>
      <c r="I3317" s="26" t="s">
        <v>3</v>
      </c>
      <c r="J3317" s="26" t="s">
        <v>4424</v>
      </c>
      <c r="K3317" s="27">
        <v>41141</v>
      </c>
      <c r="L3317" s="27">
        <v>41260</v>
      </c>
      <c r="M3317" s="27"/>
      <c r="N3317" s="27">
        <v>41354</v>
      </c>
      <c r="O3317" s="26">
        <v>8.16</v>
      </c>
      <c r="P3317" s="26"/>
      <c r="Q3317" s="26"/>
    </row>
    <row r="3318" spans="1:17" x14ac:dyDescent="0.25">
      <c r="A3318" s="26">
        <v>4377</v>
      </c>
      <c r="B3318" s="26">
        <v>5633</v>
      </c>
      <c r="C3318" s="26" t="s">
        <v>0</v>
      </c>
      <c r="D3318" s="26" t="s">
        <v>9416</v>
      </c>
      <c r="E3318" s="28" t="s">
        <v>974</v>
      </c>
      <c r="F3318" s="28" t="s">
        <v>4947</v>
      </c>
      <c r="G3318" s="27">
        <v>40604</v>
      </c>
      <c r="H3318" s="26">
        <v>4.8</v>
      </c>
      <c r="I3318" s="26" t="s">
        <v>3</v>
      </c>
      <c r="J3318" s="26" t="s">
        <v>4640</v>
      </c>
      <c r="K3318" s="27">
        <v>40889</v>
      </c>
      <c r="L3318" s="27">
        <v>40900</v>
      </c>
      <c r="M3318" s="27"/>
      <c r="N3318" s="27">
        <v>41087</v>
      </c>
      <c r="O3318" s="26">
        <v>4.8</v>
      </c>
      <c r="P3318" s="26"/>
      <c r="Q3318" s="26"/>
    </row>
    <row r="3319" spans="1:17" x14ac:dyDescent="0.25">
      <c r="A3319" s="26">
        <v>4378</v>
      </c>
      <c r="B3319" s="26">
        <v>380</v>
      </c>
      <c r="C3319" s="26" t="s">
        <v>0</v>
      </c>
      <c r="D3319" s="26" t="s">
        <v>9418</v>
      </c>
      <c r="E3319" s="28" t="s">
        <v>974</v>
      </c>
      <c r="F3319" s="28" t="s">
        <v>4936</v>
      </c>
      <c r="G3319" s="27">
        <v>40604</v>
      </c>
      <c r="H3319" s="26">
        <v>9.8000000000000007</v>
      </c>
      <c r="I3319" s="26" t="s">
        <v>3</v>
      </c>
      <c r="J3319" s="26" t="s">
        <v>4937</v>
      </c>
      <c r="K3319" s="27"/>
      <c r="L3319" s="27"/>
      <c r="M3319" s="27"/>
      <c r="N3319" s="27"/>
      <c r="O3319" s="26"/>
      <c r="P3319" s="26" t="s">
        <v>8264</v>
      </c>
      <c r="Q3319" s="26"/>
    </row>
    <row r="3320" spans="1:17" x14ac:dyDescent="0.25">
      <c r="A3320" s="26">
        <v>4379</v>
      </c>
      <c r="B3320" s="26">
        <v>383</v>
      </c>
      <c r="C3320" s="26" t="s">
        <v>0</v>
      </c>
      <c r="D3320" s="26" t="s">
        <v>9418</v>
      </c>
      <c r="E3320" s="28" t="s">
        <v>974</v>
      </c>
      <c r="F3320" s="28" t="s">
        <v>4962</v>
      </c>
      <c r="G3320" s="27">
        <v>40605</v>
      </c>
      <c r="H3320" s="26">
        <v>9.8000000000000007</v>
      </c>
      <c r="I3320" s="26" t="s">
        <v>3</v>
      </c>
      <c r="J3320" s="26" t="s">
        <v>4411</v>
      </c>
      <c r="K3320" s="27">
        <v>42534</v>
      </c>
      <c r="L3320" s="27"/>
      <c r="M3320" s="27"/>
      <c r="N3320" s="27"/>
      <c r="O3320" s="26"/>
      <c r="P3320" s="26" t="s">
        <v>9024</v>
      </c>
      <c r="Q3320" s="26">
        <v>9.8000000000000007</v>
      </c>
    </row>
    <row r="3321" spans="1:17" x14ac:dyDescent="0.25">
      <c r="A3321" s="26">
        <v>4380</v>
      </c>
      <c r="B3321" s="26">
        <v>384</v>
      </c>
      <c r="C3321" s="26" t="s">
        <v>0</v>
      </c>
      <c r="D3321" s="26" t="s">
        <v>9418</v>
      </c>
      <c r="E3321" s="28" t="s">
        <v>974</v>
      </c>
      <c r="F3321" s="28" t="s">
        <v>4948</v>
      </c>
      <c r="G3321" s="27">
        <v>40605</v>
      </c>
      <c r="H3321" s="26">
        <v>9.99</v>
      </c>
      <c r="I3321" s="26" t="s">
        <v>3</v>
      </c>
      <c r="J3321" s="26" t="s">
        <v>4803</v>
      </c>
      <c r="K3321" s="27"/>
      <c r="L3321" s="27"/>
      <c r="M3321" s="27"/>
      <c r="N3321" s="27"/>
      <c r="O3321" s="26"/>
      <c r="P3321" s="26" t="s">
        <v>8265</v>
      </c>
      <c r="Q3321" s="26"/>
    </row>
    <row r="3322" spans="1:17" x14ac:dyDescent="0.25">
      <c r="A3322" s="26">
        <v>4381</v>
      </c>
      <c r="B3322" s="26">
        <v>385</v>
      </c>
      <c r="C3322" s="26" t="s">
        <v>0</v>
      </c>
      <c r="D3322" s="26" t="s">
        <v>9418</v>
      </c>
      <c r="E3322" s="28" t="s">
        <v>974</v>
      </c>
      <c r="F3322" s="28" t="s">
        <v>4951</v>
      </c>
      <c r="G3322" s="27">
        <v>40605</v>
      </c>
      <c r="H3322" s="26">
        <v>9.8000000000000007</v>
      </c>
      <c r="I3322" s="26" t="s">
        <v>3</v>
      </c>
      <c r="J3322" s="26" t="s">
        <v>4803</v>
      </c>
      <c r="K3322" s="27"/>
      <c r="L3322" s="27"/>
      <c r="M3322" s="27"/>
      <c r="N3322" s="27"/>
      <c r="O3322" s="26"/>
      <c r="P3322" s="26" t="s">
        <v>8266</v>
      </c>
      <c r="Q3322" s="26"/>
    </row>
    <row r="3323" spans="1:17" x14ac:dyDescent="0.25">
      <c r="A3323" s="26">
        <v>4385</v>
      </c>
      <c r="B3323" s="26">
        <v>5636</v>
      </c>
      <c r="C3323" s="26" t="s">
        <v>0</v>
      </c>
      <c r="D3323" s="26" t="s">
        <v>9416</v>
      </c>
      <c r="E3323" s="28" t="s">
        <v>974</v>
      </c>
      <c r="F3323" s="28" t="s">
        <v>4956</v>
      </c>
      <c r="G3323" s="27">
        <v>40605</v>
      </c>
      <c r="H3323" s="26">
        <v>9.8000000000000007</v>
      </c>
      <c r="I3323" s="26" t="s">
        <v>3</v>
      </c>
      <c r="J3323" s="26" t="s">
        <v>4283</v>
      </c>
      <c r="K3323" s="27">
        <v>40892</v>
      </c>
      <c r="L3323" s="27">
        <v>40906</v>
      </c>
      <c r="M3323" s="27"/>
      <c r="N3323" s="27">
        <v>41022</v>
      </c>
      <c r="O3323" s="26">
        <v>9.8000000000000007</v>
      </c>
      <c r="P3323" s="26"/>
      <c r="Q3323" s="26"/>
    </row>
    <row r="3324" spans="1:17" x14ac:dyDescent="0.25">
      <c r="A3324" s="26">
        <v>4389</v>
      </c>
      <c r="B3324" s="26">
        <v>6027</v>
      </c>
      <c r="C3324" s="26" t="s">
        <v>0</v>
      </c>
      <c r="D3324" s="26" t="s">
        <v>9416</v>
      </c>
      <c r="E3324" s="28" t="s">
        <v>974</v>
      </c>
      <c r="F3324" s="28" t="s">
        <v>4949</v>
      </c>
      <c r="G3324" s="27">
        <v>40605</v>
      </c>
      <c r="H3324" s="26">
        <v>9.75</v>
      </c>
      <c r="I3324" s="26" t="s">
        <v>3</v>
      </c>
      <c r="J3324" s="26" t="s">
        <v>4950</v>
      </c>
      <c r="K3324" s="27">
        <v>40892</v>
      </c>
      <c r="L3324" s="27">
        <v>40983</v>
      </c>
      <c r="M3324" s="27"/>
      <c r="N3324" s="27"/>
      <c r="O3324" s="26"/>
      <c r="P3324" s="26" t="s">
        <v>3627</v>
      </c>
      <c r="Q3324" s="26"/>
    </row>
    <row r="3325" spans="1:17" x14ac:dyDescent="0.25">
      <c r="A3325" s="26">
        <v>4390</v>
      </c>
      <c r="B3325" s="26">
        <v>5635</v>
      </c>
      <c r="C3325" s="26" t="s">
        <v>0</v>
      </c>
      <c r="D3325" s="26" t="s">
        <v>9416</v>
      </c>
      <c r="E3325" s="28" t="s">
        <v>974</v>
      </c>
      <c r="F3325" s="28" t="s">
        <v>4963</v>
      </c>
      <c r="G3325" s="27">
        <v>40605</v>
      </c>
      <c r="H3325" s="26">
        <v>4.9400000000000004</v>
      </c>
      <c r="I3325" s="26" t="s">
        <v>3</v>
      </c>
      <c r="J3325" s="26" t="s">
        <v>4964</v>
      </c>
      <c r="K3325" s="27">
        <v>40892</v>
      </c>
      <c r="L3325" s="27">
        <v>40976</v>
      </c>
      <c r="M3325" s="27"/>
      <c r="N3325" s="27">
        <v>41092</v>
      </c>
      <c r="O3325" s="26">
        <v>4.9349999999999996</v>
      </c>
      <c r="P3325" s="26"/>
      <c r="Q3325" s="26"/>
    </row>
    <row r="3326" spans="1:17" x14ac:dyDescent="0.25">
      <c r="A3326" s="26">
        <v>4392</v>
      </c>
      <c r="B3326" s="26">
        <v>386</v>
      </c>
      <c r="C3326" s="26" t="s">
        <v>0</v>
      </c>
      <c r="D3326" s="26" t="s">
        <v>9417</v>
      </c>
      <c r="E3326" s="28" t="s">
        <v>974</v>
      </c>
      <c r="F3326" s="28" t="s">
        <v>4967</v>
      </c>
      <c r="G3326" s="27">
        <v>40606</v>
      </c>
      <c r="H3326" s="26">
        <v>9.1199999999999992</v>
      </c>
      <c r="I3326" s="26" t="s">
        <v>3</v>
      </c>
      <c r="J3326" s="26" t="s">
        <v>4968</v>
      </c>
      <c r="K3326" s="27"/>
      <c r="L3326" s="27"/>
      <c r="M3326" s="27"/>
      <c r="N3326" s="27"/>
      <c r="O3326" s="26"/>
      <c r="P3326" s="26" t="s">
        <v>8267</v>
      </c>
      <c r="Q3326" s="26"/>
    </row>
    <row r="3327" spans="1:17" x14ac:dyDescent="0.25">
      <c r="A3327" s="26">
        <v>4393</v>
      </c>
      <c r="B3327" s="26">
        <v>5643</v>
      </c>
      <c r="C3327" s="26" t="s">
        <v>0</v>
      </c>
      <c r="D3327" s="26" t="s">
        <v>9416</v>
      </c>
      <c r="E3327" s="28" t="s">
        <v>974</v>
      </c>
      <c r="F3327" s="28" t="s">
        <v>4969</v>
      </c>
      <c r="G3327" s="27">
        <v>40606</v>
      </c>
      <c r="H3327" s="26">
        <v>9.6</v>
      </c>
      <c r="I3327" s="26" t="s">
        <v>3</v>
      </c>
      <c r="J3327" s="26" t="s">
        <v>9025</v>
      </c>
      <c r="K3327" s="27">
        <v>40896</v>
      </c>
      <c r="L3327" s="27">
        <v>40907</v>
      </c>
      <c r="M3327" s="27"/>
      <c r="N3327" s="27">
        <v>41089</v>
      </c>
      <c r="O3327" s="26">
        <v>9.6</v>
      </c>
      <c r="P3327" s="26"/>
      <c r="Q3327" s="26"/>
    </row>
    <row r="3328" spans="1:17" x14ac:dyDescent="0.25">
      <c r="A3328" s="26">
        <v>4394</v>
      </c>
      <c r="B3328" s="26">
        <v>388</v>
      </c>
      <c r="C3328" s="26" t="s">
        <v>0</v>
      </c>
      <c r="D3328" s="26" t="s">
        <v>9418</v>
      </c>
      <c r="E3328" s="28" t="s">
        <v>974</v>
      </c>
      <c r="F3328" s="28" t="s">
        <v>4986</v>
      </c>
      <c r="G3328" s="27">
        <v>40606</v>
      </c>
      <c r="H3328" s="26">
        <v>4.95</v>
      </c>
      <c r="I3328" s="26" t="s">
        <v>3</v>
      </c>
      <c r="J3328" s="26" t="s">
        <v>4987</v>
      </c>
      <c r="K3328" s="27"/>
      <c r="L3328" s="27"/>
      <c r="M3328" s="27"/>
      <c r="N3328" s="27"/>
      <c r="O3328" s="26"/>
      <c r="P3328" s="26" t="s">
        <v>8269</v>
      </c>
      <c r="Q3328" s="26"/>
    </row>
    <row r="3329" spans="1:17" x14ac:dyDescent="0.25">
      <c r="A3329" s="26">
        <v>4400</v>
      </c>
      <c r="B3329" s="26">
        <v>5637</v>
      </c>
      <c r="C3329" s="26" t="s">
        <v>0</v>
      </c>
      <c r="D3329" s="26" t="s">
        <v>9415</v>
      </c>
      <c r="E3329" s="28" t="s">
        <v>974</v>
      </c>
      <c r="F3329" s="28" t="s">
        <v>4978</v>
      </c>
      <c r="G3329" s="27">
        <v>40606</v>
      </c>
      <c r="H3329" s="26">
        <v>9.86</v>
      </c>
      <c r="I3329" s="26" t="s">
        <v>3</v>
      </c>
      <c r="J3329" s="26" t="s">
        <v>9345</v>
      </c>
      <c r="K3329" s="27">
        <v>41148</v>
      </c>
      <c r="L3329" s="27">
        <v>41234</v>
      </c>
      <c r="M3329" s="27"/>
      <c r="N3329" s="27">
        <v>41324</v>
      </c>
      <c r="O3329" s="26">
        <v>9.86</v>
      </c>
      <c r="P3329" s="26"/>
      <c r="Q3329" s="26"/>
    </row>
    <row r="3330" spans="1:17" x14ac:dyDescent="0.25">
      <c r="A3330" s="26">
        <v>4401</v>
      </c>
      <c r="B3330" s="26">
        <v>5638</v>
      </c>
      <c r="C3330" s="26" t="s">
        <v>0</v>
      </c>
      <c r="D3330" s="26" t="s">
        <v>9416</v>
      </c>
      <c r="E3330" s="28" t="s">
        <v>974</v>
      </c>
      <c r="F3330" s="28" t="s">
        <v>4979</v>
      </c>
      <c r="G3330" s="27">
        <v>40606</v>
      </c>
      <c r="H3330" s="26">
        <v>9.8699999999999992</v>
      </c>
      <c r="I3330" s="26" t="s">
        <v>3</v>
      </c>
      <c r="J3330" s="26" t="s">
        <v>2259</v>
      </c>
      <c r="K3330" s="27">
        <v>40896</v>
      </c>
      <c r="L3330" s="27">
        <v>40987</v>
      </c>
      <c r="M3330" s="27"/>
      <c r="N3330" s="27">
        <v>41261</v>
      </c>
      <c r="O3330" s="26">
        <v>9.8699999999999992</v>
      </c>
      <c r="P3330" s="26"/>
      <c r="Q3330" s="26"/>
    </row>
    <row r="3331" spans="1:17" x14ac:dyDescent="0.25">
      <c r="A3331" s="26">
        <v>4402</v>
      </c>
      <c r="B3331" s="26">
        <v>5639</v>
      </c>
      <c r="C3331" s="26" t="s">
        <v>0</v>
      </c>
      <c r="D3331" s="26" t="s">
        <v>9416</v>
      </c>
      <c r="E3331" s="28" t="s">
        <v>974</v>
      </c>
      <c r="F3331" s="28" t="s">
        <v>4980</v>
      </c>
      <c r="G3331" s="27">
        <v>40606</v>
      </c>
      <c r="H3331" s="26">
        <v>9.89</v>
      </c>
      <c r="I3331" s="26" t="s">
        <v>3</v>
      </c>
      <c r="J3331" s="26" t="s">
        <v>4981</v>
      </c>
      <c r="K3331" s="27">
        <v>40896</v>
      </c>
      <c r="L3331" s="27">
        <v>40984</v>
      </c>
      <c r="M3331" s="27"/>
      <c r="N3331" s="27">
        <v>41197</v>
      </c>
      <c r="O3331" s="26">
        <v>9.89</v>
      </c>
      <c r="P3331" s="26"/>
      <c r="Q3331" s="26"/>
    </row>
    <row r="3332" spans="1:17" x14ac:dyDescent="0.25">
      <c r="A3332" s="26">
        <v>4403</v>
      </c>
      <c r="B3332" s="26">
        <v>5640</v>
      </c>
      <c r="C3332" s="26" t="s">
        <v>0</v>
      </c>
      <c r="D3332" s="26" t="s">
        <v>9416</v>
      </c>
      <c r="E3332" s="28" t="s">
        <v>974</v>
      </c>
      <c r="F3332" s="28" t="s">
        <v>4982</v>
      </c>
      <c r="G3332" s="27">
        <v>40606</v>
      </c>
      <c r="H3332" s="26">
        <v>9.8000000000000007</v>
      </c>
      <c r="I3332" s="26" t="s">
        <v>3</v>
      </c>
      <c r="J3332" s="26" t="s">
        <v>3800</v>
      </c>
      <c r="K3332" s="27">
        <v>40896</v>
      </c>
      <c r="L3332" s="27">
        <v>40907</v>
      </c>
      <c r="M3332" s="27"/>
      <c r="N3332" s="27">
        <v>41090</v>
      </c>
      <c r="O3332" s="26">
        <v>9.8000000000000007</v>
      </c>
      <c r="P3332" s="26"/>
      <c r="Q3332" s="26"/>
    </row>
    <row r="3333" spans="1:17" x14ac:dyDescent="0.25">
      <c r="A3333" s="26">
        <v>4404</v>
      </c>
      <c r="B3333" s="26">
        <v>5641</v>
      </c>
      <c r="C3333" s="26" t="s">
        <v>0</v>
      </c>
      <c r="D3333" s="26" t="s">
        <v>9416</v>
      </c>
      <c r="E3333" s="28" t="s">
        <v>974</v>
      </c>
      <c r="F3333" s="28" t="s">
        <v>4983</v>
      </c>
      <c r="G3333" s="27">
        <v>40606</v>
      </c>
      <c r="H3333" s="26">
        <v>9.6</v>
      </c>
      <c r="I3333" s="26" t="s">
        <v>3</v>
      </c>
      <c r="J3333" s="26" t="s">
        <v>4984</v>
      </c>
      <c r="K3333" s="27">
        <v>40896</v>
      </c>
      <c r="L3333" s="27">
        <v>40907</v>
      </c>
      <c r="M3333" s="27"/>
      <c r="N3333" s="27">
        <v>41089</v>
      </c>
      <c r="O3333" s="26">
        <v>9.6</v>
      </c>
      <c r="P3333" s="26"/>
      <c r="Q3333" s="26"/>
    </row>
    <row r="3334" spans="1:17" x14ac:dyDescent="0.25">
      <c r="A3334" s="26">
        <v>4405</v>
      </c>
      <c r="B3334" s="26">
        <v>5642</v>
      </c>
      <c r="C3334" s="26" t="s">
        <v>0</v>
      </c>
      <c r="D3334" s="26" t="s">
        <v>9416</v>
      </c>
      <c r="E3334" s="28" t="s">
        <v>974</v>
      </c>
      <c r="F3334" s="28" t="s">
        <v>4983</v>
      </c>
      <c r="G3334" s="27">
        <v>40606</v>
      </c>
      <c r="H3334" s="26">
        <v>6.35</v>
      </c>
      <c r="I3334" s="26" t="s">
        <v>3</v>
      </c>
      <c r="J3334" s="26" t="s">
        <v>4985</v>
      </c>
      <c r="K3334" s="27">
        <v>40917</v>
      </c>
      <c r="L3334" s="27">
        <v>40963</v>
      </c>
      <c r="M3334" s="27"/>
      <c r="N3334" s="27">
        <v>41145</v>
      </c>
      <c r="O3334" s="26">
        <v>6.3449999999999998</v>
      </c>
      <c r="P3334" s="26"/>
      <c r="Q3334" s="26"/>
    </row>
    <row r="3335" spans="1:17" x14ac:dyDescent="0.25">
      <c r="A3335" s="26">
        <v>4406</v>
      </c>
      <c r="B3335" s="26">
        <v>387</v>
      </c>
      <c r="C3335" s="26" t="s">
        <v>0</v>
      </c>
      <c r="D3335" s="26" t="s">
        <v>9417</v>
      </c>
      <c r="E3335" s="28" t="s">
        <v>974</v>
      </c>
      <c r="F3335" s="28" t="s">
        <v>4976</v>
      </c>
      <c r="G3335" s="27">
        <v>40606</v>
      </c>
      <c r="H3335" s="26">
        <v>10</v>
      </c>
      <c r="I3335" s="26" t="s">
        <v>3</v>
      </c>
      <c r="J3335" s="26" t="s">
        <v>4977</v>
      </c>
      <c r="K3335" s="27"/>
      <c r="L3335" s="27"/>
      <c r="M3335" s="27"/>
      <c r="N3335" s="27"/>
      <c r="O3335" s="26"/>
      <c r="P3335" s="26" t="s">
        <v>8268</v>
      </c>
      <c r="Q3335" s="26"/>
    </row>
    <row r="3336" spans="1:17" x14ac:dyDescent="0.25">
      <c r="A3336" s="26">
        <v>4407</v>
      </c>
      <c r="B3336" s="26">
        <v>6028</v>
      </c>
      <c r="C3336" s="26" t="s">
        <v>0</v>
      </c>
      <c r="D3336" s="26" t="s">
        <v>9416</v>
      </c>
      <c r="E3336" s="28" t="s">
        <v>974</v>
      </c>
      <c r="F3336" s="28" t="s">
        <v>4988</v>
      </c>
      <c r="G3336" s="27">
        <v>40610</v>
      </c>
      <c r="H3336" s="26">
        <v>9.36</v>
      </c>
      <c r="I3336" s="26" t="s">
        <v>3</v>
      </c>
      <c r="J3336" s="26" t="s">
        <v>1366</v>
      </c>
      <c r="K3336" s="27">
        <v>40898</v>
      </c>
      <c r="L3336" s="27">
        <v>40989</v>
      </c>
      <c r="M3336" s="27"/>
      <c r="N3336" s="27"/>
      <c r="O3336" s="26"/>
      <c r="P3336" s="26" t="s">
        <v>3627</v>
      </c>
      <c r="Q3336" s="26"/>
    </row>
    <row r="3337" spans="1:17" x14ac:dyDescent="0.25">
      <c r="A3337" s="26">
        <v>4408</v>
      </c>
      <c r="B3337" s="26">
        <v>5645</v>
      </c>
      <c r="C3337" s="26" t="s">
        <v>0</v>
      </c>
      <c r="D3337" s="26" t="s">
        <v>9416</v>
      </c>
      <c r="E3337" s="28" t="s">
        <v>974</v>
      </c>
      <c r="F3337" s="28" t="s">
        <v>4989</v>
      </c>
      <c r="G3337" s="27">
        <v>40610</v>
      </c>
      <c r="H3337" s="26">
        <v>8.4</v>
      </c>
      <c r="I3337" s="26" t="s">
        <v>3</v>
      </c>
      <c r="J3337" s="26" t="s">
        <v>4990</v>
      </c>
      <c r="K3337" s="27">
        <v>40898</v>
      </c>
      <c r="L3337" s="27">
        <v>40989</v>
      </c>
      <c r="M3337" s="27"/>
      <c r="N3337" s="27">
        <v>41260</v>
      </c>
      <c r="O3337" s="26">
        <v>8.32</v>
      </c>
      <c r="P3337" s="26"/>
      <c r="Q3337" s="26"/>
    </row>
    <row r="3338" spans="1:17" x14ac:dyDescent="0.25">
      <c r="A3338" s="26">
        <v>4409</v>
      </c>
      <c r="B3338" s="26">
        <v>5644</v>
      </c>
      <c r="C3338" s="26" t="s">
        <v>0</v>
      </c>
      <c r="D3338" s="26" t="s">
        <v>9415</v>
      </c>
      <c r="E3338" s="28" t="s">
        <v>974</v>
      </c>
      <c r="F3338" s="28" t="s">
        <v>4991</v>
      </c>
      <c r="G3338" s="27">
        <v>40610</v>
      </c>
      <c r="H3338" s="26">
        <v>7.52</v>
      </c>
      <c r="I3338" s="26" t="s">
        <v>3</v>
      </c>
      <c r="J3338" s="26" t="s">
        <v>2039</v>
      </c>
      <c r="K3338" s="27">
        <v>41148</v>
      </c>
      <c r="L3338" s="27">
        <v>41170</v>
      </c>
      <c r="M3338" s="27"/>
      <c r="N3338" s="27">
        <v>41208</v>
      </c>
      <c r="O3338" s="26">
        <v>7.52</v>
      </c>
      <c r="P3338" s="26"/>
      <c r="Q3338" s="26"/>
    </row>
    <row r="3339" spans="1:17" x14ac:dyDescent="0.25">
      <c r="A3339" s="26">
        <v>4410</v>
      </c>
      <c r="B3339" s="26">
        <v>389</v>
      </c>
      <c r="C3339" s="26" t="s">
        <v>0</v>
      </c>
      <c r="D3339" s="26" t="s">
        <v>9417</v>
      </c>
      <c r="E3339" s="28" t="s">
        <v>974</v>
      </c>
      <c r="F3339" s="28" t="s">
        <v>4992</v>
      </c>
      <c r="G3339" s="27">
        <v>40611</v>
      </c>
      <c r="H3339" s="26">
        <v>8.14</v>
      </c>
      <c r="I3339" s="26" t="s">
        <v>3</v>
      </c>
      <c r="J3339" s="26" t="s">
        <v>4993</v>
      </c>
      <c r="K3339" s="27"/>
      <c r="L3339" s="27"/>
      <c r="M3339" s="27"/>
      <c r="N3339" s="27"/>
      <c r="O3339" s="26"/>
      <c r="P3339" s="26" t="s">
        <v>8270</v>
      </c>
      <c r="Q3339" s="26"/>
    </row>
    <row r="3340" spans="1:17" x14ac:dyDescent="0.25">
      <c r="A3340" s="26">
        <v>4411</v>
      </c>
      <c r="B3340" s="26">
        <v>390</v>
      </c>
      <c r="C3340" s="26" t="s">
        <v>0</v>
      </c>
      <c r="D3340" s="26" t="s">
        <v>9418</v>
      </c>
      <c r="E3340" s="28" t="s">
        <v>974</v>
      </c>
      <c r="F3340" s="28" t="s">
        <v>4994</v>
      </c>
      <c r="G3340" s="27">
        <v>40611</v>
      </c>
      <c r="H3340" s="26">
        <v>9.1999999999999993</v>
      </c>
      <c r="I3340" s="26" t="s">
        <v>3</v>
      </c>
      <c r="J3340" s="26" t="s">
        <v>4995</v>
      </c>
      <c r="K3340" s="27"/>
      <c r="L3340" s="27"/>
      <c r="M3340" s="27"/>
      <c r="N3340" s="27"/>
      <c r="O3340" s="26"/>
      <c r="P3340" s="26" t="s">
        <v>8271</v>
      </c>
      <c r="Q3340" s="26"/>
    </row>
    <row r="3341" spans="1:17" x14ac:dyDescent="0.25">
      <c r="A3341" s="26">
        <v>4412</v>
      </c>
      <c r="B3341" s="26">
        <v>5649</v>
      </c>
      <c r="C3341" s="26" t="s">
        <v>0</v>
      </c>
      <c r="D3341" s="26" t="s">
        <v>9416</v>
      </c>
      <c r="E3341" s="28" t="s">
        <v>974</v>
      </c>
      <c r="F3341" s="28" t="s">
        <v>4996</v>
      </c>
      <c r="G3341" s="27">
        <v>40611</v>
      </c>
      <c r="H3341" s="26">
        <v>9.9499999999999993</v>
      </c>
      <c r="I3341" s="26" t="s">
        <v>3</v>
      </c>
      <c r="J3341" s="26" t="s">
        <v>4997</v>
      </c>
      <c r="K3341" s="27">
        <v>40917</v>
      </c>
      <c r="L3341" s="27">
        <v>40970</v>
      </c>
      <c r="M3341" s="27"/>
      <c r="N3341" s="27">
        <v>41044</v>
      </c>
      <c r="O3341" s="26">
        <v>9.9450000000000003</v>
      </c>
      <c r="P3341" s="26"/>
      <c r="Q3341" s="26"/>
    </row>
    <row r="3342" spans="1:17" x14ac:dyDescent="0.25">
      <c r="A3342" s="26">
        <v>4413</v>
      </c>
      <c r="B3342" s="26">
        <v>5647</v>
      </c>
      <c r="C3342" s="26" t="s">
        <v>0</v>
      </c>
      <c r="D3342" s="26" t="s">
        <v>9416</v>
      </c>
      <c r="E3342" s="28" t="s">
        <v>974</v>
      </c>
      <c r="F3342" s="28" t="s">
        <v>4998</v>
      </c>
      <c r="G3342" s="27">
        <v>40611</v>
      </c>
      <c r="H3342" s="26">
        <v>9.84</v>
      </c>
      <c r="I3342" s="26" t="s">
        <v>3</v>
      </c>
      <c r="J3342" s="26" t="s">
        <v>4999</v>
      </c>
      <c r="K3342" s="27">
        <v>40898</v>
      </c>
      <c r="L3342" s="27">
        <v>40983</v>
      </c>
      <c r="M3342" s="27"/>
      <c r="N3342" s="27">
        <v>41080</v>
      </c>
      <c r="O3342" s="26">
        <v>9.84</v>
      </c>
      <c r="P3342" s="26"/>
      <c r="Q3342" s="26"/>
    </row>
    <row r="3343" spans="1:17" x14ac:dyDescent="0.25">
      <c r="A3343" s="26">
        <v>4414</v>
      </c>
      <c r="B3343" s="26">
        <v>5648</v>
      </c>
      <c r="C3343" s="26" t="s">
        <v>0</v>
      </c>
      <c r="D3343" s="26" t="s">
        <v>9416</v>
      </c>
      <c r="E3343" s="28" t="s">
        <v>974</v>
      </c>
      <c r="F3343" s="28" t="s">
        <v>5000</v>
      </c>
      <c r="G3343" s="27">
        <v>40611</v>
      </c>
      <c r="H3343" s="26">
        <v>9.8800000000000008</v>
      </c>
      <c r="I3343" s="26" t="s">
        <v>3</v>
      </c>
      <c r="J3343" s="26" t="s">
        <v>2820</v>
      </c>
      <c r="K3343" s="27">
        <v>40898</v>
      </c>
      <c r="L3343" s="27">
        <v>40926</v>
      </c>
      <c r="M3343" s="27"/>
      <c r="N3343" s="27">
        <v>41018</v>
      </c>
      <c r="O3343" s="26">
        <v>9.8800000000000008</v>
      </c>
      <c r="P3343" s="26"/>
      <c r="Q3343" s="26"/>
    </row>
    <row r="3344" spans="1:17" x14ac:dyDescent="0.25">
      <c r="A3344" s="26">
        <v>4415</v>
      </c>
      <c r="B3344" s="26">
        <v>5646</v>
      </c>
      <c r="C3344" s="26" t="s">
        <v>0</v>
      </c>
      <c r="D3344" s="26" t="s">
        <v>9416</v>
      </c>
      <c r="E3344" s="28" t="s">
        <v>974</v>
      </c>
      <c r="F3344" s="28" t="s">
        <v>4991</v>
      </c>
      <c r="G3344" s="27">
        <v>40611</v>
      </c>
      <c r="H3344" s="26">
        <v>8.82</v>
      </c>
      <c r="I3344" s="26" t="s">
        <v>3</v>
      </c>
      <c r="J3344" s="26" t="s">
        <v>5001</v>
      </c>
      <c r="K3344" s="27">
        <v>40898</v>
      </c>
      <c r="L3344" s="27">
        <v>40904</v>
      </c>
      <c r="M3344" s="27"/>
      <c r="N3344" s="27">
        <v>41032</v>
      </c>
      <c r="O3344" s="26">
        <v>8.82</v>
      </c>
      <c r="P3344" s="26"/>
      <c r="Q3344" s="26"/>
    </row>
    <row r="3345" spans="1:17" x14ac:dyDescent="0.25">
      <c r="A3345" s="26">
        <v>4416</v>
      </c>
      <c r="B3345" s="26">
        <v>391</v>
      </c>
      <c r="C3345" s="26" t="s">
        <v>0</v>
      </c>
      <c r="D3345" s="26" t="s">
        <v>9417</v>
      </c>
      <c r="E3345" s="28" t="s">
        <v>974</v>
      </c>
      <c r="F3345" s="28" t="s">
        <v>1912</v>
      </c>
      <c r="G3345" s="27">
        <v>40612</v>
      </c>
      <c r="H3345" s="26">
        <v>9.99</v>
      </c>
      <c r="I3345" s="26" t="s">
        <v>3</v>
      </c>
      <c r="J3345" s="26" t="s">
        <v>5002</v>
      </c>
      <c r="K3345" s="27">
        <v>42534</v>
      </c>
      <c r="L3345" s="27"/>
      <c r="M3345" s="27"/>
      <c r="N3345" s="27"/>
      <c r="O3345" s="26"/>
      <c r="P3345" s="26" t="s">
        <v>8802</v>
      </c>
      <c r="Q3345" s="26">
        <v>9.99</v>
      </c>
    </row>
    <row r="3346" spans="1:17" x14ac:dyDescent="0.25">
      <c r="A3346" s="26">
        <v>4417</v>
      </c>
      <c r="B3346" s="26">
        <v>392</v>
      </c>
      <c r="C3346" s="26" t="s">
        <v>0</v>
      </c>
      <c r="D3346" s="26" t="s">
        <v>9417</v>
      </c>
      <c r="E3346" s="28" t="s">
        <v>974</v>
      </c>
      <c r="F3346" s="28" t="s">
        <v>5003</v>
      </c>
      <c r="G3346" s="27">
        <v>40612</v>
      </c>
      <c r="H3346" s="26">
        <v>9.84</v>
      </c>
      <c r="I3346" s="26" t="s">
        <v>3</v>
      </c>
      <c r="J3346" s="26" t="s">
        <v>9028</v>
      </c>
      <c r="K3346" s="27"/>
      <c r="L3346" s="27"/>
      <c r="M3346" s="27"/>
      <c r="N3346" s="27"/>
      <c r="O3346" s="26"/>
      <c r="P3346" s="26" t="s">
        <v>8272</v>
      </c>
      <c r="Q3346" s="26"/>
    </row>
    <row r="3347" spans="1:17" x14ac:dyDescent="0.25">
      <c r="A3347" s="26">
        <v>4418</v>
      </c>
      <c r="B3347" s="26">
        <v>393</v>
      </c>
      <c r="C3347" s="26" t="s">
        <v>0</v>
      </c>
      <c r="D3347" s="26" t="s">
        <v>9417</v>
      </c>
      <c r="E3347" s="28" t="s">
        <v>974</v>
      </c>
      <c r="F3347" s="28" t="s">
        <v>5016</v>
      </c>
      <c r="G3347" s="27">
        <v>40612</v>
      </c>
      <c r="H3347" s="26">
        <v>9.8800000000000008</v>
      </c>
      <c r="I3347" s="26" t="s">
        <v>3</v>
      </c>
      <c r="J3347" s="26" t="s">
        <v>9029</v>
      </c>
      <c r="K3347" s="27"/>
      <c r="L3347" s="27"/>
      <c r="M3347" s="27"/>
      <c r="N3347" s="27"/>
      <c r="O3347" s="26"/>
      <c r="P3347" s="26" t="s">
        <v>8276</v>
      </c>
      <c r="Q3347" s="26"/>
    </row>
    <row r="3348" spans="1:17" x14ac:dyDescent="0.25">
      <c r="A3348" s="26">
        <v>4419</v>
      </c>
      <c r="B3348" s="26">
        <v>394</v>
      </c>
      <c r="C3348" s="26" t="s">
        <v>0</v>
      </c>
      <c r="D3348" s="26" t="s">
        <v>9417</v>
      </c>
      <c r="E3348" s="28" t="s">
        <v>974</v>
      </c>
      <c r="F3348" s="28" t="s">
        <v>5004</v>
      </c>
      <c r="G3348" s="27">
        <v>40612</v>
      </c>
      <c r="H3348" s="26">
        <v>9.66</v>
      </c>
      <c r="I3348" s="26" t="s">
        <v>3</v>
      </c>
      <c r="J3348" s="26" t="s">
        <v>3538</v>
      </c>
      <c r="K3348" s="27"/>
      <c r="L3348" s="27"/>
      <c r="M3348" s="27"/>
      <c r="N3348" s="27"/>
      <c r="O3348" s="26"/>
      <c r="P3348" s="26" t="s">
        <v>8273</v>
      </c>
      <c r="Q3348" s="26"/>
    </row>
    <row r="3349" spans="1:17" x14ac:dyDescent="0.25">
      <c r="A3349" s="26">
        <v>4420</v>
      </c>
      <c r="B3349" s="26">
        <v>395</v>
      </c>
      <c r="C3349" s="26" t="s">
        <v>0</v>
      </c>
      <c r="D3349" s="26" t="s">
        <v>9418</v>
      </c>
      <c r="E3349" s="28" t="s">
        <v>974</v>
      </c>
      <c r="F3349" s="28" t="s">
        <v>5020</v>
      </c>
      <c r="G3349" s="27">
        <v>40612</v>
      </c>
      <c r="H3349" s="26">
        <v>9.9</v>
      </c>
      <c r="I3349" s="26" t="s">
        <v>3</v>
      </c>
      <c r="J3349" s="26" t="s">
        <v>5021</v>
      </c>
      <c r="K3349" s="27"/>
      <c r="L3349" s="27"/>
      <c r="M3349" s="27"/>
      <c r="N3349" s="27"/>
      <c r="O3349" s="26"/>
      <c r="P3349" s="26" t="s">
        <v>8277</v>
      </c>
      <c r="Q3349" s="26"/>
    </row>
    <row r="3350" spans="1:17" x14ac:dyDescent="0.25">
      <c r="A3350" s="26">
        <v>4421</v>
      </c>
      <c r="B3350" s="26">
        <v>396</v>
      </c>
      <c r="C3350" s="26" t="s">
        <v>0</v>
      </c>
      <c r="D3350" s="26" t="s">
        <v>9418</v>
      </c>
      <c r="E3350" s="28" t="s">
        <v>974</v>
      </c>
      <c r="F3350" s="28" t="s">
        <v>5005</v>
      </c>
      <c r="G3350" s="27">
        <v>40612</v>
      </c>
      <c r="H3350" s="26">
        <v>9.9</v>
      </c>
      <c r="I3350" s="26" t="s">
        <v>3</v>
      </c>
      <c r="J3350" s="26" t="s">
        <v>5006</v>
      </c>
      <c r="K3350" s="27"/>
      <c r="L3350" s="27"/>
      <c r="M3350" s="27"/>
      <c r="N3350" s="27"/>
      <c r="O3350" s="26"/>
      <c r="P3350" s="26" t="s">
        <v>8274</v>
      </c>
      <c r="Q3350" s="26"/>
    </row>
    <row r="3351" spans="1:17" x14ac:dyDescent="0.25">
      <c r="A3351" s="26">
        <v>4422</v>
      </c>
      <c r="B3351" s="26">
        <v>6029</v>
      </c>
      <c r="C3351" s="26" t="s">
        <v>0</v>
      </c>
      <c r="D3351" s="26" t="s">
        <v>9416</v>
      </c>
      <c r="E3351" s="28" t="s">
        <v>974</v>
      </c>
      <c r="F3351" s="28" t="s">
        <v>5009</v>
      </c>
      <c r="G3351" s="27">
        <v>40612</v>
      </c>
      <c r="H3351" s="26">
        <v>9.8800000000000008</v>
      </c>
      <c r="I3351" s="26" t="s">
        <v>3</v>
      </c>
      <c r="J3351" s="26" t="s">
        <v>3110</v>
      </c>
      <c r="K3351" s="27">
        <v>40900</v>
      </c>
      <c r="L3351" s="27">
        <v>40976</v>
      </c>
      <c r="M3351" s="27"/>
      <c r="N3351" s="27"/>
      <c r="O3351" s="26"/>
      <c r="P3351" s="26" t="s">
        <v>9026</v>
      </c>
      <c r="Q3351" s="26">
        <v>9.8800000000000008</v>
      </c>
    </row>
    <row r="3352" spans="1:17" x14ac:dyDescent="0.25">
      <c r="A3352" s="26">
        <v>4423</v>
      </c>
      <c r="B3352" s="26">
        <v>5650</v>
      </c>
      <c r="C3352" s="26" t="s">
        <v>0</v>
      </c>
      <c r="D3352" s="26" t="s">
        <v>9415</v>
      </c>
      <c r="E3352" s="28" t="s">
        <v>974</v>
      </c>
      <c r="F3352" s="28" t="s">
        <v>5017</v>
      </c>
      <c r="G3352" s="27">
        <v>40612</v>
      </c>
      <c r="H3352" s="26">
        <v>10</v>
      </c>
      <c r="I3352" s="26" t="s">
        <v>3</v>
      </c>
      <c r="J3352" s="26" t="s">
        <v>5018</v>
      </c>
      <c r="K3352" s="27">
        <v>41148</v>
      </c>
      <c r="L3352" s="27">
        <v>41157</v>
      </c>
      <c r="M3352" s="27"/>
      <c r="N3352" s="27">
        <v>41225</v>
      </c>
      <c r="O3352" s="26">
        <v>10</v>
      </c>
      <c r="P3352" s="26"/>
      <c r="Q3352" s="26"/>
    </row>
    <row r="3353" spans="1:17" x14ac:dyDescent="0.25">
      <c r="A3353" s="26">
        <v>4424</v>
      </c>
      <c r="B3353" s="26">
        <v>5651</v>
      </c>
      <c r="C3353" s="26" t="s">
        <v>0</v>
      </c>
      <c r="D3353" s="26" t="s">
        <v>9415</v>
      </c>
      <c r="E3353" s="28" t="s">
        <v>974</v>
      </c>
      <c r="F3353" s="28" t="s">
        <v>5019</v>
      </c>
      <c r="G3353" s="27">
        <v>40612</v>
      </c>
      <c r="H3353" s="26">
        <v>3.5</v>
      </c>
      <c r="I3353" s="26" t="s">
        <v>3</v>
      </c>
      <c r="J3353" s="26" t="s">
        <v>9027</v>
      </c>
      <c r="K3353" s="27">
        <v>41148</v>
      </c>
      <c r="L3353" s="27">
        <v>41169</v>
      </c>
      <c r="M3353" s="27"/>
      <c r="N3353" s="27">
        <v>41271</v>
      </c>
      <c r="O3353" s="26">
        <v>3.5</v>
      </c>
      <c r="P3353" s="26"/>
      <c r="Q3353" s="26"/>
    </row>
    <row r="3354" spans="1:17" x14ac:dyDescent="0.25">
      <c r="A3354" s="26">
        <v>4425</v>
      </c>
      <c r="B3354" s="26">
        <v>5652</v>
      </c>
      <c r="C3354" s="26" t="s">
        <v>0</v>
      </c>
      <c r="D3354" s="26" t="s">
        <v>9416</v>
      </c>
      <c r="E3354" s="28" t="s">
        <v>974</v>
      </c>
      <c r="F3354" s="28" t="s">
        <v>5010</v>
      </c>
      <c r="G3354" s="27">
        <v>40612</v>
      </c>
      <c r="H3354" s="26">
        <v>7.75</v>
      </c>
      <c r="I3354" s="26" t="s">
        <v>3</v>
      </c>
      <c r="J3354" s="26" t="s">
        <v>4374</v>
      </c>
      <c r="K3354" s="27">
        <v>40900</v>
      </c>
      <c r="L3354" s="27">
        <v>40982</v>
      </c>
      <c r="M3354" s="27"/>
      <c r="N3354" s="27">
        <v>41124</v>
      </c>
      <c r="O3354" s="26">
        <v>7.75</v>
      </c>
      <c r="P3354" s="26"/>
      <c r="Q3354" s="26"/>
    </row>
    <row r="3355" spans="1:17" x14ac:dyDescent="0.25">
      <c r="A3355" s="26">
        <v>4429</v>
      </c>
      <c r="B3355" s="26">
        <v>397</v>
      </c>
      <c r="C3355" s="26" t="s">
        <v>0</v>
      </c>
      <c r="D3355" s="26" t="s">
        <v>9418</v>
      </c>
      <c r="E3355" s="28" t="s">
        <v>974</v>
      </c>
      <c r="F3355" s="28" t="s">
        <v>5007</v>
      </c>
      <c r="G3355" s="27">
        <v>40612</v>
      </c>
      <c r="H3355" s="26">
        <v>9.9</v>
      </c>
      <c r="I3355" s="26" t="s">
        <v>3</v>
      </c>
      <c r="J3355" s="26" t="s">
        <v>5008</v>
      </c>
      <c r="K3355" s="27"/>
      <c r="L3355" s="27"/>
      <c r="M3355" s="27"/>
      <c r="N3355" s="27"/>
      <c r="O3355" s="26"/>
      <c r="P3355" s="26" t="s">
        <v>8275</v>
      </c>
      <c r="Q3355" s="26"/>
    </row>
    <row r="3356" spans="1:17" x14ac:dyDescent="0.25">
      <c r="A3356" s="26">
        <v>4430</v>
      </c>
      <c r="B3356" s="26">
        <v>398</v>
      </c>
      <c r="C3356" s="26" t="s">
        <v>0</v>
      </c>
      <c r="D3356" s="26" t="s">
        <v>9417</v>
      </c>
      <c r="E3356" s="28" t="s">
        <v>974</v>
      </c>
      <c r="F3356" s="28" t="s">
        <v>5022</v>
      </c>
      <c r="G3356" s="27">
        <v>40613</v>
      </c>
      <c r="H3356" s="26">
        <v>9.66</v>
      </c>
      <c r="I3356" s="26" t="s">
        <v>3</v>
      </c>
      <c r="J3356" s="26" t="s">
        <v>3503</v>
      </c>
      <c r="K3356" s="27"/>
      <c r="L3356" s="27"/>
      <c r="M3356" s="27"/>
      <c r="N3356" s="27"/>
      <c r="O3356" s="26"/>
      <c r="P3356" s="26" t="s">
        <v>8278</v>
      </c>
      <c r="Q3356" s="26"/>
    </row>
    <row r="3357" spans="1:17" x14ac:dyDescent="0.25">
      <c r="A3357" s="26">
        <v>4431</v>
      </c>
      <c r="B3357" s="26">
        <v>5653</v>
      </c>
      <c r="C3357" s="26" t="s">
        <v>0</v>
      </c>
      <c r="D3357" s="26" t="s">
        <v>9415</v>
      </c>
      <c r="E3357" s="28" t="s">
        <v>974</v>
      </c>
      <c r="F3357" s="28" t="s">
        <v>5024</v>
      </c>
      <c r="G3357" s="27">
        <v>40613</v>
      </c>
      <c r="H3357" s="26">
        <v>9.8000000000000007</v>
      </c>
      <c r="I3357" s="26" t="s">
        <v>3</v>
      </c>
      <c r="J3357" s="26" t="s">
        <v>3980</v>
      </c>
      <c r="K3357" s="27">
        <v>41148</v>
      </c>
      <c r="L3357" s="27">
        <v>41162</v>
      </c>
      <c r="M3357" s="27"/>
      <c r="N3357" s="27">
        <v>41246</v>
      </c>
      <c r="O3357" s="26">
        <v>9.8000000000000007</v>
      </c>
      <c r="P3357" s="26"/>
      <c r="Q3357" s="26"/>
    </row>
    <row r="3358" spans="1:17" x14ac:dyDescent="0.25">
      <c r="A3358" s="26">
        <v>4435</v>
      </c>
      <c r="B3358" s="26">
        <v>399</v>
      </c>
      <c r="C3358" s="26" t="s">
        <v>0</v>
      </c>
      <c r="D3358" s="26" t="s">
        <v>9417</v>
      </c>
      <c r="E3358" s="28" t="s">
        <v>974</v>
      </c>
      <c r="F3358" s="28" t="s">
        <v>5029</v>
      </c>
      <c r="G3358" s="27">
        <v>40616</v>
      </c>
      <c r="H3358" s="26">
        <v>9.89</v>
      </c>
      <c r="I3358" s="26" t="s">
        <v>3</v>
      </c>
      <c r="J3358" s="26" t="s">
        <v>3265</v>
      </c>
      <c r="K3358" s="27"/>
      <c r="L3358" s="27"/>
      <c r="M3358" s="27"/>
      <c r="N3358" s="27"/>
      <c r="O3358" s="26"/>
      <c r="P3358" s="26" t="s">
        <v>8279</v>
      </c>
      <c r="Q3358" s="26"/>
    </row>
    <row r="3359" spans="1:17" x14ac:dyDescent="0.25">
      <c r="A3359" s="26">
        <v>4436</v>
      </c>
      <c r="B3359" s="26">
        <v>400</v>
      </c>
      <c r="C3359" s="26" t="s">
        <v>0</v>
      </c>
      <c r="D3359" s="26" t="s">
        <v>9417</v>
      </c>
      <c r="E3359" s="28" t="s">
        <v>974</v>
      </c>
      <c r="F3359" s="28" t="s">
        <v>5030</v>
      </c>
      <c r="G3359" s="27">
        <v>40616</v>
      </c>
      <c r="H3359" s="26">
        <v>9.99</v>
      </c>
      <c r="I3359" s="26" t="s">
        <v>3</v>
      </c>
      <c r="J3359" s="26" t="s">
        <v>3861</v>
      </c>
      <c r="K3359" s="27">
        <v>42534</v>
      </c>
      <c r="L3359" s="27"/>
      <c r="M3359" s="27"/>
      <c r="N3359" s="27"/>
      <c r="O3359" s="26"/>
      <c r="P3359" s="26" t="s">
        <v>8802</v>
      </c>
      <c r="Q3359" s="26">
        <v>9.99</v>
      </c>
    </row>
    <row r="3360" spans="1:17" x14ac:dyDescent="0.25">
      <c r="A3360" s="26">
        <v>4437</v>
      </c>
      <c r="B3360" s="26">
        <v>401</v>
      </c>
      <c r="C3360" s="26" t="s">
        <v>0</v>
      </c>
      <c r="D3360" s="26" t="s">
        <v>9418</v>
      </c>
      <c r="E3360" s="28" t="s">
        <v>974</v>
      </c>
      <c r="F3360" s="28" t="s">
        <v>5031</v>
      </c>
      <c r="G3360" s="27">
        <v>40616</v>
      </c>
      <c r="H3360" s="26">
        <v>9.8699999999999992</v>
      </c>
      <c r="I3360" s="26" t="s">
        <v>3</v>
      </c>
      <c r="J3360" s="26" t="s">
        <v>5032</v>
      </c>
      <c r="K3360" s="27"/>
      <c r="L3360" s="27"/>
      <c r="M3360" s="27"/>
      <c r="N3360" s="27"/>
      <c r="O3360" s="26"/>
      <c r="P3360" s="26" t="s">
        <v>8280</v>
      </c>
      <c r="Q3360" s="26"/>
    </row>
    <row r="3361" spans="1:17" x14ac:dyDescent="0.25">
      <c r="A3361" s="26">
        <v>4438</v>
      </c>
      <c r="B3361" s="26">
        <v>402</v>
      </c>
      <c r="C3361" s="26" t="s">
        <v>0</v>
      </c>
      <c r="D3361" s="26" t="s">
        <v>9418</v>
      </c>
      <c r="E3361" s="28" t="s">
        <v>974</v>
      </c>
      <c r="F3361" s="28" t="s">
        <v>5033</v>
      </c>
      <c r="G3361" s="27">
        <v>40616</v>
      </c>
      <c r="H3361" s="26">
        <v>8.5500000000000007</v>
      </c>
      <c r="I3361" s="26" t="s">
        <v>3</v>
      </c>
      <c r="J3361" s="26" t="s">
        <v>3384</v>
      </c>
      <c r="K3361" s="27"/>
      <c r="L3361" s="27"/>
      <c r="M3361" s="27"/>
      <c r="N3361" s="27"/>
      <c r="O3361" s="26"/>
      <c r="P3361" s="26" t="s">
        <v>8281</v>
      </c>
      <c r="Q3361" s="26"/>
    </row>
    <row r="3362" spans="1:17" x14ac:dyDescent="0.25">
      <c r="A3362" s="26">
        <v>4439</v>
      </c>
      <c r="B3362" s="26">
        <v>5654</v>
      </c>
      <c r="C3362" s="26" t="s">
        <v>0</v>
      </c>
      <c r="D3362" s="26" t="s">
        <v>9416</v>
      </c>
      <c r="E3362" s="28" t="s">
        <v>974</v>
      </c>
      <c r="F3362" s="28" t="s">
        <v>5037</v>
      </c>
      <c r="G3362" s="27">
        <v>40616</v>
      </c>
      <c r="H3362" s="26">
        <v>4.93</v>
      </c>
      <c r="I3362" s="26" t="s">
        <v>3</v>
      </c>
      <c r="J3362" s="26" t="s">
        <v>5038</v>
      </c>
      <c r="K3362" s="27">
        <v>40939</v>
      </c>
      <c r="L3362" s="27">
        <v>40959</v>
      </c>
      <c r="M3362" s="27"/>
      <c r="N3362" s="27">
        <v>41094</v>
      </c>
      <c r="O3362" s="26">
        <v>4.93</v>
      </c>
      <c r="P3362" s="26"/>
      <c r="Q3362" s="26"/>
    </row>
    <row r="3363" spans="1:17" x14ac:dyDescent="0.25">
      <c r="A3363" s="26">
        <v>4440</v>
      </c>
      <c r="B3363" s="26">
        <v>5655</v>
      </c>
      <c r="C3363" s="26" t="s">
        <v>0</v>
      </c>
      <c r="D3363" s="26" t="s">
        <v>9416</v>
      </c>
      <c r="E3363" s="28" t="s">
        <v>974</v>
      </c>
      <c r="F3363" s="28" t="s">
        <v>5039</v>
      </c>
      <c r="G3363" s="27">
        <v>40616</v>
      </c>
      <c r="H3363" s="26">
        <v>9.86</v>
      </c>
      <c r="I3363" s="26" t="s">
        <v>3</v>
      </c>
      <c r="J3363" s="26" t="s">
        <v>4182</v>
      </c>
      <c r="K3363" s="27">
        <v>40900</v>
      </c>
      <c r="L3363" s="27">
        <v>40928</v>
      </c>
      <c r="M3363" s="27"/>
      <c r="N3363" s="27">
        <v>41053</v>
      </c>
      <c r="O3363" s="26">
        <v>9.86</v>
      </c>
      <c r="P3363" s="26"/>
      <c r="Q3363" s="26"/>
    </row>
    <row r="3364" spans="1:17" x14ac:dyDescent="0.25">
      <c r="A3364" s="26">
        <v>4441</v>
      </c>
      <c r="B3364" s="26">
        <v>5656</v>
      </c>
      <c r="C3364" s="26" t="s">
        <v>0</v>
      </c>
      <c r="D3364" s="26" t="s">
        <v>9416</v>
      </c>
      <c r="E3364" s="28" t="s">
        <v>974</v>
      </c>
      <c r="F3364" s="28" t="s">
        <v>5040</v>
      </c>
      <c r="G3364" s="27">
        <v>40616</v>
      </c>
      <c r="H3364" s="26">
        <v>7.05</v>
      </c>
      <c r="I3364" s="26" t="s">
        <v>3</v>
      </c>
      <c r="J3364" s="26" t="s">
        <v>3134</v>
      </c>
      <c r="K3364" s="27">
        <v>40907</v>
      </c>
      <c r="L3364" s="27">
        <v>40962</v>
      </c>
      <c r="M3364" s="27"/>
      <c r="N3364" s="27">
        <v>41081</v>
      </c>
      <c r="O3364" s="26">
        <v>7.05</v>
      </c>
      <c r="P3364" s="26"/>
      <c r="Q3364" s="26"/>
    </row>
    <row r="3365" spans="1:17" x14ac:dyDescent="0.25">
      <c r="A3365" s="26">
        <v>4444</v>
      </c>
      <c r="B3365" s="26">
        <v>5657</v>
      </c>
      <c r="C3365" s="26" t="s">
        <v>0</v>
      </c>
      <c r="D3365" s="26" t="s">
        <v>9416</v>
      </c>
      <c r="E3365" s="28" t="s">
        <v>974</v>
      </c>
      <c r="F3365" s="28" t="s">
        <v>5041</v>
      </c>
      <c r="G3365" s="27">
        <v>40616</v>
      </c>
      <c r="H3365" s="26">
        <v>6.94</v>
      </c>
      <c r="I3365" s="26" t="s">
        <v>3</v>
      </c>
      <c r="J3365" s="26" t="s">
        <v>5042</v>
      </c>
      <c r="K3365" s="27">
        <v>40907</v>
      </c>
      <c r="L3365" s="27">
        <v>40998</v>
      </c>
      <c r="M3365" s="27"/>
      <c r="N3365" s="27">
        <v>41094</v>
      </c>
      <c r="O3365" s="26">
        <v>6.94</v>
      </c>
      <c r="P3365" s="26"/>
      <c r="Q3365" s="26"/>
    </row>
    <row r="3366" spans="1:17" x14ac:dyDescent="0.25">
      <c r="A3366" s="26">
        <v>4445</v>
      </c>
      <c r="B3366" s="26">
        <v>5658</v>
      </c>
      <c r="C3366" s="26" t="s">
        <v>0</v>
      </c>
      <c r="D3366" s="26" t="s">
        <v>9416</v>
      </c>
      <c r="E3366" s="28" t="s">
        <v>974</v>
      </c>
      <c r="F3366" s="28" t="s">
        <v>5035</v>
      </c>
      <c r="G3366" s="27">
        <v>40616</v>
      </c>
      <c r="H3366" s="26">
        <v>9.8000000000000007</v>
      </c>
      <c r="I3366" s="26" t="s">
        <v>3</v>
      </c>
      <c r="J3366" s="26" t="s">
        <v>5036</v>
      </c>
      <c r="K3366" s="27">
        <v>40907</v>
      </c>
      <c r="L3366" s="27">
        <v>40973</v>
      </c>
      <c r="M3366" s="27"/>
      <c r="N3366" s="27">
        <v>41050</v>
      </c>
      <c r="O3366" s="26">
        <v>9.8000000000000007</v>
      </c>
      <c r="P3366" s="26"/>
      <c r="Q3366" s="26"/>
    </row>
    <row r="3367" spans="1:17" x14ac:dyDescent="0.25">
      <c r="A3367" s="26">
        <v>4446</v>
      </c>
      <c r="B3367" s="26">
        <v>5659</v>
      </c>
      <c r="C3367" s="26" t="s">
        <v>0</v>
      </c>
      <c r="D3367" s="26" t="s">
        <v>9416</v>
      </c>
      <c r="E3367" s="28" t="s">
        <v>974</v>
      </c>
      <c r="F3367" s="28" t="s">
        <v>5044</v>
      </c>
      <c r="G3367" s="27">
        <v>40617</v>
      </c>
      <c r="H3367" s="26">
        <v>9.8699999999999992</v>
      </c>
      <c r="I3367" s="26" t="s">
        <v>3</v>
      </c>
      <c r="J3367" s="26" t="s">
        <v>5045</v>
      </c>
      <c r="K3367" s="27">
        <v>40907</v>
      </c>
      <c r="L3367" s="27">
        <v>40925</v>
      </c>
      <c r="M3367" s="27"/>
      <c r="N3367" s="27">
        <v>40979</v>
      </c>
      <c r="O3367" s="26">
        <v>9.8699999999999992</v>
      </c>
      <c r="P3367" s="26"/>
      <c r="Q3367" s="26"/>
    </row>
    <row r="3368" spans="1:17" x14ac:dyDescent="0.25">
      <c r="A3368" s="26">
        <v>4448</v>
      </c>
      <c r="B3368" s="26">
        <v>403</v>
      </c>
      <c r="C3368" s="26" t="s">
        <v>0</v>
      </c>
      <c r="D3368" s="26" t="s">
        <v>9418</v>
      </c>
      <c r="E3368" s="28" t="s">
        <v>974</v>
      </c>
      <c r="F3368" s="28" t="s">
        <v>5048</v>
      </c>
      <c r="G3368" s="27">
        <v>40618</v>
      </c>
      <c r="H3368" s="26">
        <v>9.9</v>
      </c>
      <c r="I3368" s="26" t="s">
        <v>3</v>
      </c>
      <c r="J3368" s="26" t="s">
        <v>5049</v>
      </c>
      <c r="K3368" s="27"/>
      <c r="L3368" s="27"/>
      <c r="M3368" s="27"/>
      <c r="N3368" s="27"/>
      <c r="O3368" s="26"/>
      <c r="P3368" s="26" t="s">
        <v>8282</v>
      </c>
      <c r="Q3368" s="26"/>
    </row>
    <row r="3369" spans="1:17" x14ac:dyDescent="0.25">
      <c r="A3369" s="26">
        <v>4450</v>
      </c>
      <c r="B3369" s="26">
        <v>5660</v>
      </c>
      <c r="C3369" s="26" t="s">
        <v>0</v>
      </c>
      <c r="D3369" s="26" t="s">
        <v>9415</v>
      </c>
      <c r="E3369" s="28" t="s">
        <v>974</v>
      </c>
      <c r="F3369" s="28" t="s">
        <v>5051</v>
      </c>
      <c r="G3369" s="27">
        <v>40618</v>
      </c>
      <c r="H3369" s="26">
        <v>10</v>
      </c>
      <c r="I3369" s="26" t="s">
        <v>3</v>
      </c>
      <c r="J3369" s="26" t="s">
        <v>9002</v>
      </c>
      <c r="K3369" s="27">
        <v>41190</v>
      </c>
      <c r="L3369" s="27">
        <v>41282</v>
      </c>
      <c r="M3369" s="27"/>
      <c r="N3369" s="27">
        <v>41425</v>
      </c>
      <c r="O3369" s="26">
        <v>9.8000000000000007</v>
      </c>
      <c r="P3369" s="26"/>
      <c r="Q3369" s="26"/>
    </row>
    <row r="3370" spans="1:17" x14ac:dyDescent="0.25">
      <c r="A3370" s="26">
        <v>4451</v>
      </c>
      <c r="B3370" s="26">
        <v>5661</v>
      </c>
      <c r="C3370" s="26" t="s">
        <v>0</v>
      </c>
      <c r="D3370" s="26" t="s">
        <v>9416</v>
      </c>
      <c r="E3370" s="28" t="s">
        <v>974</v>
      </c>
      <c r="F3370" s="28" t="s">
        <v>5052</v>
      </c>
      <c r="G3370" s="27">
        <v>40618</v>
      </c>
      <c r="H3370" s="26">
        <v>9.89</v>
      </c>
      <c r="I3370" s="26" t="s">
        <v>3</v>
      </c>
      <c r="J3370" s="26" t="s">
        <v>5053</v>
      </c>
      <c r="K3370" s="27">
        <v>40907</v>
      </c>
      <c r="L3370" s="27">
        <v>40945</v>
      </c>
      <c r="M3370" s="27"/>
      <c r="N3370" s="27">
        <v>41018</v>
      </c>
      <c r="O3370" s="26">
        <v>9.89</v>
      </c>
      <c r="P3370" s="26"/>
      <c r="Q3370" s="26"/>
    </row>
    <row r="3371" spans="1:17" x14ac:dyDescent="0.25">
      <c r="A3371" s="26">
        <v>4452</v>
      </c>
      <c r="B3371" s="26">
        <v>5662</v>
      </c>
      <c r="C3371" s="26" t="s">
        <v>0</v>
      </c>
      <c r="D3371" s="26" t="s">
        <v>9416</v>
      </c>
      <c r="E3371" s="28" t="s">
        <v>974</v>
      </c>
      <c r="F3371" s="28" t="s">
        <v>5054</v>
      </c>
      <c r="G3371" s="27">
        <v>40618</v>
      </c>
      <c r="H3371" s="26">
        <v>9.8800000000000008</v>
      </c>
      <c r="I3371" s="26" t="s">
        <v>3</v>
      </c>
      <c r="J3371" s="26" t="s">
        <v>5055</v>
      </c>
      <c r="K3371" s="27">
        <v>40907</v>
      </c>
      <c r="L3371" s="27">
        <v>40995</v>
      </c>
      <c r="M3371" s="27"/>
      <c r="N3371" s="27">
        <v>41296</v>
      </c>
      <c r="O3371" s="26">
        <v>9.8800000000000008</v>
      </c>
      <c r="P3371" s="26"/>
      <c r="Q3371" s="26"/>
    </row>
    <row r="3372" spans="1:17" x14ac:dyDescent="0.25">
      <c r="A3372" s="26">
        <v>4453</v>
      </c>
      <c r="B3372" s="26">
        <v>5668</v>
      </c>
      <c r="C3372" s="26" t="s">
        <v>0</v>
      </c>
      <c r="D3372" s="26" t="s">
        <v>9416</v>
      </c>
      <c r="E3372" s="28" t="s">
        <v>974</v>
      </c>
      <c r="F3372" s="28" t="s">
        <v>5056</v>
      </c>
      <c r="G3372" s="27">
        <v>40618</v>
      </c>
      <c r="H3372" s="26">
        <v>6.35</v>
      </c>
      <c r="I3372" s="26" t="s">
        <v>3</v>
      </c>
      <c r="J3372" s="26" t="s">
        <v>5036</v>
      </c>
      <c r="K3372" s="27">
        <v>40913</v>
      </c>
      <c r="L3372" s="27">
        <v>40994</v>
      </c>
      <c r="M3372" s="27"/>
      <c r="N3372" s="27">
        <v>41135</v>
      </c>
      <c r="O3372" s="26">
        <v>6.3449999999999998</v>
      </c>
      <c r="P3372" s="26"/>
      <c r="Q3372" s="26"/>
    </row>
    <row r="3373" spans="1:17" x14ac:dyDescent="0.25">
      <c r="A3373" s="26">
        <v>4454</v>
      </c>
      <c r="B3373" s="26">
        <v>5664</v>
      </c>
      <c r="C3373" s="26" t="s">
        <v>0</v>
      </c>
      <c r="D3373" s="26" t="s">
        <v>9416</v>
      </c>
      <c r="E3373" s="28" t="s">
        <v>974</v>
      </c>
      <c r="F3373" s="28" t="s">
        <v>5057</v>
      </c>
      <c r="G3373" s="27">
        <v>40618</v>
      </c>
      <c r="H3373" s="26">
        <v>9.9499999999999993</v>
      </c>
      <c r="I3373" s="26" t="s">
        <v>3</v>
      </c>
      <c r="J3373" s="26" t="s">
        <v>5058</v>
      </c>
      <c r="K3373" s="27">
        <v>40913</v>
      </c>
      <c r="L3373" s="27">
        <v>40956</v>
      </c>
      <c r="M3373" s="27"/>
      <c r="N3373" s="27">
        <v>41081</v>
      </c>
      <c r="O3373" s="26">
        <v>9.9450000000000003</v>
      </c>
      <c r="P3373" s="26"/>
      <c r="Q3373" s="26"/>
    </row>
    <row r="3374" spans="1:17" x14ac:dyDescent="0.25">
      <c r="A3374" s="26">
        <v>4455</v>
      </c>
      <c r="B3374" s="26">
        <v>5665</v>
      </c>
      <c r="C3374" s="26" t="s">
        <v>0</v>
      </c>
      <c r="D3374" s="26" t="s">
        <v>9416</v>
      </c>
      <c r="E3374" s="28" t="s">
        <v>974</v>
      </c>
      <c r="F3374" s="28" t="s">
        <v>5059</v>
      </c>
      <c r="G3374" s="27">
        <v>40618</v>
      </c>
      <c r="H3374" s="26">
        <v>9.8699999999999992</v>
      </c>
      <c r="I3374" s="26" t="s">
        <v>3</v>
      </c>
      <c r="J3374" s="26" t="s">
        <v>5060</v>
      </c>
      <c r="K3374" s="27">
        <v>40913</v>
      </c>
      <c r="L3374" s="27">
        <v>40921</v>
      </c>
      <c r="M3374" s="27"/>
      <c r="N3374" s="27">
        <v>41091</v>
      </c>
      <c r="O3374" s="26">
        <v>9.8699999999999992</v>
      </c>
      <c r="P3374" s="26"/>
      <c r="Q3374" s="26"/>
    </row>
    <row r="3375" spans="1:17" x14ac:dyDescent="0.25">
      <c r="A3375" s="26">
        <v>4456</v>
      </c>
      <c r="B3375" s="26">
        <v>5666</v>
      </c>
      <c r="C3375" s="26" t="s">
        <v>0</v>
      </c>
      <c r="D3375" s="26" t="s">
        <v>9416</v>
      </c>
      <c r="E3375" s="28" t="s">
        <v>974</v>
      </c>
      <c r="F3375" s="28" t="s">
        <v>5061</v>
      </c>
      <c r="G3375" s="27">
        <v>40618</v>
      </c>
      <c r="H3375" s="26">
        <v>9.8699999999999992</v>
      </c>
      <c r="I3375" s="26" t="s">
        <v>3</v>
      </c>
      <c r="J3375" s="26" t="s">
        <v>5062</v>
      </c>
      <c r="K3375" s="27">
        <v>40913</v>
      </c>
      <c r="L3375" s="27">
        <v>41004</v>
      </c>
      <c r="M3375" s="27"/>
      <c r="N3375" s="27">
        <v>41243</v>
      </c>
      <c r="O3375" s="26">
        <v>9.8699999999999992</v>
      </c>
      <c r="P3375" s="26"/>
      <c r="Q3375" s="26"/>
    </row>
    <row r="3376" spans="1:17" x14ac:dyDescent="0.25">
      <c r="A3376" s="26">
        <v>4457</v>
      </c>
      <c r="B3376" s="26">
        <v>5667</v>
      </c>
      <c r="C3376" s="26" t="s">
        <v>0</v>
      </c>
      <c r="D3376" s="26" t="s">
        <v>9416</v>
      </c>
      <c r="E3376" s="28" t="s">
        <v>974</v>
      </c>
      <c r="F3376" s="28" t="s">
        <v>5063</v>
      </c>
      <c r="G3376" s="27">
        <v>40618</v>
      </c>
      <c r="H3376" s="26">
        <v>6.44</v>
      </c>
      <c r="I3376" s="26" t="s">
        <v>3</v>
      </c>
      <c r="J3376" s="26" t="s">
        <v>5064</v>
      </c>
      <c r="K3376" s="27">
        <v>40913</v>
      </c>
      <c r="L3376" s="27">
        <v>40984</v>
      </c>
      <c r="M3376" s="27"/>
      <c r="N3376" s="27">
        <v>41214</v>
      </c>
      <c r="O3376" s="26">
        <v>6.4349999999999996</v>
      </c>
      <c r="P3376" s="26"/>
      <c r="Q3376" s="26"/>
    </row>
    <row r="3377" spans="1:17" x14ac:dyDescent="0.25">
      <c r="A3377" s="26">
        <v>4458</v>
      </c>
      <c r="B3377" s="26">
        <v>5663</v>
      </c>
      <c r="C3377" s="26" t="s">
        <v>0</v>
      </c>
      <c r="D3377" s="26" t="s">
        <v>9416</v>
      </c>
      <c r="E3377" s="28" t="s">
        <v>974</v>
      </c>
      <c r="F3377" s="28" t="s">
        <v>5059</v>
      </c>
      <c r="G3377" s="27">
        <v>40618</v>
      </c>
      <c r="H3377" s="26">
        <v>9.8699999999999992</v>
      </c>
      <c r="I3377" s="26" t="s">
        <v>3</v>
      </c>
      <c r="J3377" s="26" t="s">
        <v>5065</v>
      </c>
      <c r="K3377" s="27">
        <v>40907</v>
      </c>
      <c r="L3377" s="27">
        <v>40921</v>
      </c>
      <c r="M3377" s="27"/>
      <c r="N3377" s="27">
        <v>41091</v>
      </c>
      <c r="O3377" s="26">
        <v>9.8699999999999992</v>
      </c>
      <c r="P3377" s="26"/>
      <c r="Q3377" s="26"/>
    </row>
    <row r="3378" spans="1:17" x14ac:dyDescent="0.25">
      <c r="A3378" s="26">
        <v>4464</v>
      </c>
      <c r="B3378" s="26">
        <v>5674</v>
      </c>
      <c r="C3378" s="26" t="s">
        <v>0</v>
      </c>
      <c r="D3378" s="26" t="s">
        <v>9416</v>
      </c>
      <c r="E3378" s="28" t="s">
        <v>974</v>
      </c>
      <c r="F3378" s="28" t="s">
        <v>5084</v>
      </c>
      <c r="G3378" s="27">
        <v>40619</v>
      </c>
      <c r="H3378" s="26">
        <v>9.8000000000000007</v>
      </c>
      <c r="I3378" s="26" t="s">
        <v>3</v>
      </c>
      <c r="J3378" s="26" t="s">
        <v>5036</v>
      </c>
      <c r="K3378" s="27">
        <v>40925</v>
      </c>
      <c r="L3378" s="27">
        <v>40990</v>
      </c>
      <c r="M3378" s="27"/>
      <c r="N3378" s="27">
        <v>41199</v>
      </c>
      <c r="O3378" s="26">
        <v>9.8000000000000007</v>
      </c>
      <c r="P3378" s="26"/>
      <c r="Q3378" s="26"/>
    </row>
    <row r="3379" spans="1:17" x14ac:dyDescent="0.25">
      <c r="A3379" s="26">
        <v>4465</v>
      </c>
      <c r="B3379" s="26">
        <v>5670</v>
      </c>
      <c r="C3379" s="26" t="s">
        <v>0</v>
      </c>
      <c r="D3379" s="26" t="s">
        <v>9416</v>
      </c>
      <c r="E3379" s="28" t="s">
        <v>974</v>
      </c>
      <c r="F3379" s="28" t="s">
        <v>5076</v>
      </c>
      <c r="G3379" s="27">
        <v>40619</v>
      </c>
      <c r="H3379" s="26">
        <v>9.9499999999999993</v>
      </c>
      <c r="I3379" s="26" t="s">
        <v>3</v>
      </c>
      <c r="J3379" s="26" t="s">
        <v>5077</v>
      </c>
      <c r="K3379" s="27">
        <v>40939</v>
      </c>
      <c r="L3379" s="27">
        <v>40961</v>
      </c>
      <c r="M3379" s="27"/>
      <c r="N3379" s="27">
        <v>41094</v>
      </c>
      <c r="O3379" s="26">
        <v>9.9450000000000003</v>
      </c>
      <c r="P3379" s="26"/>
      <c r="Q3379" s="26"/>
    </row>
    <row r="3380" spans="1:17" x14ac:dyDescent="0.25">
      <c r="A3380" s="26">
        <v>4466</v>
      </c>
      <c r="B3380" s="26">
        <v>5671</v>
      </c>
      <c r="C3380" s="26" t="s">
        <v>0</v>
      </c>
      <c r="D3380" s="26" t="s">
        <v>9416</v>
      </c>
      <c r="E3380" s="28" t="s">
        <v>974</v>
      </c>
      <c r="F3380" s="28" t="s">
        <v>5078</v>
      </c>
      <c r="G3380" s="27">
        <v>40619</v>
      </c>
      <c r="H3380" s="26">
        <v>6.82</v>
      </c>
      <c r="I3380" s="26" t="s">
        <v>3</v>
      </c>
      <c r="J3380" s="26" t="s">
        <v>5079</v>
      </c>
      <c r="K3380" s="27">
        <v>40921</v>
      </c>
      <c r="L3380" s="27">
        <v>41011</v>
      </c>
      <c r="M3380" s="27"/>
      <c r="N3380" s="27">
        <v>41092</v>
      </c>
      <c r="O3380" s="26">
        <v>6.8150000000000004</v>
      </c>
      <c r="P3380" s="26"/>
      <c r="Q3380" s="26"/>
    </row>
    <row r="3381" spans="1:17" x14ac:dyDescent="0.25">
      <c r="A3381" s="26">
        <v>4467</v>
      </c>
      <c r="B3381" s="26">
        <v>5672</v>
      </c>
      <c r="C3381" s="26" t="s">
        <v>0</v>
      </c>
      <c r="D3381" s="26" t="s">
        <v>9416</v>
      </c>
      <c r="E3381" s="28" t="s">
        <v>974</v>
      </c>
      <c r="F3381" s="28" t="s">
        <v>5080</v>
      </c>
      <c r="G3381" s="27">
        <v>40619</v>
      </c>
      <c r="H3381" s="26">
        <v>9.84</v>
      </c>
      <c r="I3381" s="26" t="s">
        <v>3</v>
      </c>
      <c r="J3381" s="26" t="s">
        <v>5081</v>
      </c>
      <c r="K3381" s="27">
        <v>40925</v>
      </c>
      <c r="L3381" s="27">
        <v>40952</v>
      </c>
      <c r="M3381" s="27"/>
      <c r="N3381" s="27">
        <v>41004</v>
      </c>
      <c r="O3381" s="26">
        <v>9.84</v>
      </c>
      <c r="P3381" s="26"/>
      <c r="Q3381" s="26"/>
    </row>
    <row r="3382" spans="1:17" x14ac:dyDescent="0.25">
      <c r="A3382" s="26">
        <v>4468</v>
      </c>
      <c r="B3382" s="26">
        <v>5673</v>
      </c>
      <c r="C3382" s="26" t="s">
        <v>0</v>
      </c>
      <c r="D3382" s="26" t="s">
        <v>9416</v>
      </c>
      <c r="E3382" s="28" t="s">
        <v>974</v>
      </c>
      <c r="F3382" s="28" t="s">
        <v>5082</v>
      </c>
      <c r="G3382" s="27">
        <v>40619</v>
      </c>
      <c r="H3382" s="26">
        <v>9.84</v>
      </c>
      <c r="I3382" s="26" t="s">
        <v>3</v>
      </c>
      <c r="J3382" s="26" t="s">
        <v>5083</v>
      </c>
      <c r="K3382" s="27">
        <v>40925</v>
      </c>
      <c r="L3382" s="27">
        <v>40942</v>
      </c>
      <c r="M3382" s="27"/>
      <c r="N3382" s="27">
        <v>41038</v>
      </c>
      <c r="O3382" s="26">
        <v>9.84</v>
      </c>
      <c r="P3382" s="26"/>
      <c r="Q3382" s="26"/>
    </row>
    <row r="3383" spans="1:17" x14ac:dyDescent="0.25">
      <c r="A3383" s="26">
        <v>4469</v>
      </c>
      <c r="B3383" s="26">
        <v>5669</v>
      </c>
      <c r="C3383" s="26" t="s">
        <v>0</v>
      </c>
      <c r="D3383" s="26" t="s">
        <v>9416</v>
      </c>
      <c r="E3383" s="28" t="s">
        <v>974</v>
      </c>
      <c r="F3383" s="28" t="s">
        <v>5074</v>
      </c>
      <c r="G3383" s="27">
        <v>40619</v>
      </c>
      <c r="H3383" s="26">
        <v>9.84</v>
      </c>
      <c r="I3383" s="26" t="s">
        <v>3</v>
      </c>
      <c r="J3383" s="26" t="s">
        <v>5075</v>
      </c>
      <c r="K3383" s="27">
        <v>40917</v>
      </c>
      <c r="L3383" s="27">
        <v>40995</v>
      </c>
      <c r="M3383" s="27"/>
      <c r="N3383" s="27">
        <v>41070</v>
      </c>
      <c r="O3383" s="26">
        <v>9.84</v>
      </c>
      <c r="P3383" s="26"/>
      <c r="Q3383" s="26"/>
    </row>
    <row r="3384" spans="1:17" x14ac:dyDescent="0.25">
      <c r="A3384" s="26">
        <v>4470</v>
      </c>
      <c r="B3384" s="26">
        <v>404</v>
      </c>
      <c r="C3384" s="26" t="s">
        <v>0</v>
      </c>
      <c r="D3384" s="26" t="s">
        <v>9417</v>
      </c>
      <c r="E3384" s="28" t="s">
        <v>974</v>
      </c>
      <c r="F3384" s="28" t="s">
        <v>5099</v>
      </c>
      <c r="G3384" s="27">
        <v>40620</v>
      </c>
      <c r="H3384" s="26">
        <v>9.8800000000000008</v>
      </c>
      <c r="I3384" s="26" t="s">
        <v>3</v>
      </c>
      <c r="J3384" s="26" t="s">
        <v>3605</v>
      </c>
      <c r="K3384" s="27"/>
      <c r="L3384" s="27"/>
      <c r="M3384" s="27"/>
      <c r="N3384" s="27"/>
      <c r="O3384" s="26"/>
      <c r="P3384" s="26" t="s">
        <v>8283</v>
      </c>
      <c r="Q3384" s="26"/>
    </row>
    <row r="3385" spans="1:17" x14ac:dyDescent="0.25">
      <c r="A3385" s="26">
        <v>4476</v>
      </c>
      <c r="B3385" s="26">
        <v>5680</v>
      </c>
      <c r="C3385" s="26" t="s">
        <v>0</v>
      </c>
      <c r="D3385" s="26" t="s">
        <v>9416</v>
      </c>
      <c r="E3385" s="28" t="s">
        <v>974</v>
      </c>
      <c r="F3385" s="28" t="s">
        <v>5089</v>
      </c>
      <c r="G3385" s="27">
        <v>40620</v>
      </c>
      <c r="H3385" s="26">
        <v>7.44</v>
      </c>
      <c r="I3385" s="26" t="s">
        <v>3</v>
      </c>
      <c r="J3385" s="26" t="s">
        <v>1386</v>
      </c>
      <c r="K3385" s="27">
        <v>40987</v>
      </c>
      <c r="L3385" s="27">
        <v>41079</v>
      </c>
      <c r="M3385" s="27"/>
      <c r="N3385" s="27">
        <v>41212</v>
      </c>
      <c r="O3385" s="26">
        <v>7.44</v>
      </c>
      <c r="P3385" s="26"/>
      <c r="Q3385" s="26"/>
    </row>
    <row r="3386" spans="1:17" x14ac:dyDescent="0.25">
      <c r="A3386" s="26">
        <v>4478</v>
      </c>
      <c r="B3386" s="26">
        <v>5675</v>
      </c>
      <c r="C3386" s="26" t="s">
        <v>0</v>
      </c>
      <c r="D3386" s="26" t="s">
        <v>9415</v>
      </c>
      <c r="E3386" s="28" t="s">
        <v>974</v>
      </c>
      <c r="F3386" s="28" t="s">
        <v>3269</v>
      </c>
      <c r="G3386" s="27">
        <v>40620</v>
      </c>
      <c r="H3386" s="26">
        <v>9.89</v>
      </c>
      <c r="I3386" s="26" t="s">
        <v>3</v>
      </c>
      <c r="J3386" s="26" t="s">
        <v>5098</v>
      </c>
      <c r="K3386" s="27">
        <v>41190</v>
      </c>
      <c r="L3386" s="27">
        <v>41229</v>
      </c>
      <c r="M3386" s="27"/>
      <c r="N3386" s="27">
        <v>41243</v>
      </c>
      <c r="O3386" s="26">
        <v>9.89</v>
      </c>
      <c r="P3386" s="26"/>
      <c r="Q3386" s="26"/>
    </row>
    <row r="3387" spans="1:17" x14ac:dyDescent="0.25">
      <c r="A3387" s="26">
        <v>4479</v>
      </c>
      <c r="B3387" s="26">
        <v>5676</v>
      </c>
      <c r="C3387" s="26" t="s">
        <v>0</v>
      </c>
      <c r="D3387" s="26" t="s">
        <v>9415</v>
      </c>
      <c r="E3387" s="28" t="s">
        <v>974</v>
      </c>
      <c r="F3387" s="28" t="s">
        <v>5105</v>
      </c>
      <c r="G3387" s="27">
        <v>40620</v>
      </c>
      <c r="H3387" s="26">
        <v>10</v>
      </c>
      <c r="I3387" s="26" t="s">
        <v>3</v>
      </c>
      <c r="J3387" s="26" t="s">
        <v>2418</v>
      </c>
      <c r="K3387" s="27">
        <v>41190</v>
      </c>
      <c r="L3387" s="27">
        <v>41282</v>
      </c>
      <c r="M3387" s="27"/>
      <c r="N3387" s="27">
        <v>41425</v>
      </c>
      <c r="O3387" s="26">
        <v>9.8000000000000007</v>
      </c>
      <c r="P3387" s="26"/>
      <c r="Q3387" s="26"/>
    </row>
    <row r="3388" spans="1:17" x14ac:dyDescent="0.25">
      <c r="A3388" s="26">
        <v>4480</v>
      </c>
      <c r="B3388" s="26">
        <v>5677</v>
      </c>
      <c r="C3388" s="26" t="s">
        <v>0</v>
      </c>
      <c r="D3388" s="26" t="s">
        <v>9416</v>
      </c>
      <c r="E3388" s="28" t="s">
        <v>974</v>
      </c>
      <c r="F3388" s="28" t="s">
        <v>5094</v>
      </c>
      <c r="G3388" s="27">
        <v>40620</v>
      </c>
      <c r="H3388" s="26">
        <v>9.86</v>
      </c>
      <c r="I3388" s="26" t="s">
        <v>3</v>
      </c>
      <c r="J3388" s="26" t="s">
        <v>5095</v>
      </c>
      <c r="K3388" s="27">
        <v>40987</v>
      </c>
      <c r="L3388" s="27">
        <v>41002</v>
      </c>
      <c r="M3388" s="27"/>
      <c r="N3388" s="27">
        <v>41098</v>
      </c>
      <c r="O3388" s="26">
        <v>9.8620000000000001</v>
      </c>
      <c r="P3388" s="26"/>
      <c r="Q3388" s="26"/>
    </row>
    <row r="3389" spans="1:17" x14ac:dyDescent="0.25">
      <c r="A3389" s="26">
        <v>4481</v>
      </c>
      <c r="B3389" s="26">
        <v>5678</v>
      </c>
      <c r="C3389" s="26" t="s">
        <v>0</v>
      </c>
      <c r="D3389" s="26" t="s">
        <v>9416</v>
      </c>
      <c r="E3389" s="28" t="s">
        <v>974</v>
      </c>
      <c r="F3389" s="28" t="s">
        <v>5092</v>
      </c>
      <c r="G3389" s="27">
        <v>40620</v>
      </c>
      <c r="H3389" s="26">
        <v>9.36</v>
      </c>
      <c r="I3389" s="26" t="s">
        <v>3</v>
      </c>
      <c r="J3389" s="26" t="s">
        <v>5093</v>
      </c>
      <c r="K3389" s="27">
        <v>40987</v>
      </c>
      <c r="L3389" s="27">
        <v>41040</v>
      </c>
      <c r="M3389" s="27"/>
      <c r="N3389" s="27">
        <v>41108</v>
      </c>
      <c r="O3389" s="26">
        <v>9.36</v>
      </c>
      <c r="P3389" s="26"/>
      <c r="Q3389" s="26"/>
    </row>
    <row r="3390" spans="1:17" x14ac:dyDescent="0.25">
      <c r="A3390" s="26">
        <v>4482</v>
      </c>
      <c r="B3390" s="26">
        <v>5679</v>
      </c>
      <c r="C3390" s="26" t="s">
        <v>0</v>
      </c>
      <c r="D3390" s="26" t="s">
        <v>9416</v>
      </c>
      <c r="E3390" s="28" t="s">
        <v>974</v>
      </c>
      <c r="F3390" s="28" t="s">
        <v>5090</v>
      </c>
      <c r="G3390" s="27">
        <v>40620</v>
      </c>
      <c r="H3390" s="26">
        <v>6.37</v>
      </c>
      <c r="I3390" s="26" t="s">
        <v>3</v>
      </c>
      <c r="J3390" s="26" t="s">
        <v>5091</v>
      </c>
      <c r="K3390" s="27">
        <v>40987</v>
      </c>
      <c r="L3390" s="27">
        <v>41079</v>
      </c>
      <c r="M3390" s="27"/>
      <c r="N3390" s="27">
        <v>41208</v>
      </c>
      <c r="O3390" s="26">
        <v>6.37</v>
      </c>
      <c r="P3390" s="26"/>
      <c r="Q3390" s="26"/>
    </row>
    <row r="3391" spans="1:17" x14ac:dyDescent="0.25">
      <c r="A3391" s="26">
        <v>4484</v>
      </c>
      <c r="B3391" s="26">
        <v>405</v>
      </c>
      <c r="C3391" s="26" t="s">
        <v>0</v>
      </c>
      <c r="D3391" s="26" t="s">
        <v>9417</v>
      </c>
      <c r="E3391" s="28" t="s">
        <v>974</v>
      </c>
      <c r="F3391" s="28" t="s">
        <v>5106</v>
      </c>
      <c r="G3391" s="27">
        <v>40623</v>
      </c>
      <c r="H3391" s="26">
        <v>10</v>
      </c>
      <c r="I3391" s="26" t="s">
        <v>3</v>
      </c>
      <c r="J3391" s="26" t="s">
        <v>3043</v>
      </c>
      <c r="K3391" s="27"/>
      <c r="L3391" s="27"/>
      <c r="M3391" s="27"/>
      <c r="N3391" s="27"/>
      <c r="O3391" s="26"/>
      <c r="P3391" s="26" t="s">
        <v>8284</v>
      </c>
      <c r="Q3391" s="26"/>
    </row>
    <row r="3392" spans="1:17" x14ac:dyDescent="0.25">
      <c r="A3392" s="26">
        <v>4485</v>
      </c>
      <c r="B3392" s="26">
        <v>406</v>
      </c>
      <c r="C3392" s="26" t="s">
        <v>0</v>
      </c>
      <c r="D3392" s="26" t="s">
        <v>9418</v>
      </c>
      <c r="E3392" s="28" t="s">
        <v>974</v>
      </c>
      <c r="F3392" s="28" t="s">
        <v>5107</v>
      </c>
      <c r="G3392" s="27">
        <v>40623</v>
      </c>
      <c r="H3392" s="26">
        <v>9.99</v>
      </c>
      <c r="I3392" s="26" t="s">
        <v>3</v>
      </c>
      <c r="J3392" s="26" t="s">
        <v>3522</v>
      </c>
      <c r="K3392" s="27"/>
      <c r="L3392" s="27"/>
      <c r="M3392" s="27"/>
      <c r="N3392" s="27"/>
      <c r="O3392" s="26"/>
      <c r="P3392" s="26" t="s">
        <v>8285</v>
      </c>
      <c r="Q3392" s="26"/>
    </row>
    <row r="3393" spans="1:17" x14ac:dyDescent="0.25">
      <c r="A3393" s="26">
        <v>4489</v>
      </c>
      <c r="B3393" s="26">
        <v>5685</v>
      </c>
      <c r="C3393" s="26" t="s">
        <v>0</v>
      </c>
      <c r="D3393" s="26" t="s">
        <v>9416</v>
      </c>
      <c r="E3393" s="28" t="s">
        <v>974</v>
      </c>
      <c r="F3393" s="28" t="s">
        <v>5115</v>
      </c>
      <c r="G3393" s="27">
        <v>40623</v>
      </c>
      <c r="H3393" s="26">
        <v>9.8000000000000007</v>
      </c>
      <c r="I3393" s="26" t="s">
        <v>3</v>
      </c>
      <c r="J3393" s="26" t="s">
        <v>5116</v>
      </c>
      <c r="K3393" s="27">
        <v>41106</v>
      </c>
      <c r="L3393" s="27">
        <v>41114</v>
      </c>
      <c r="M3393" s="27"/>
      <c r="N3393" s="27">
        <v>41135</v>
      </c>
      <c r="O3393" s="26">
        <v>9.8000000000000007</v>
      </c>
      <c r="P3393" s="26"/>
      <c r="Q3393" s="26"/>
    </row>
    <row r="3394" spans="1:17" x14ac:dyDescent="0.25">
      <c r="A3394" s="26">
        <v>4490</v>
      </c>
      <c r="B3394" s="26">
        <v>5681</v>
      </c>
      <c r="C3394" s="26" t="s">
        <v>0</v>
      </c>
      <c r="D3394" s="26" t="s">
        <v>9416</v>
      </c>
      <c r="E3394" s="28" t="s">
        <v>974</v>
      </c>
      <c r="F3394" s="28" t="s">
        <v>5109</v>
      </c>
      <c r="G3394" s="27">
        <v>40623</v>
      </c>
      <c r="H3394" s="26">
        <v>9.69</v>
      </c>
      <c r="I3394" s="26" t="s">
        <v>3</v>
      </c>
      <c r="J3394" s="26" t="s">
        <v>1409</v>
      </c>
      <c r="K3394" s="27">
        <v>41088</v>
      </c>
      <c r="L3394" s="27">
        <v>41113</v>
      </c>
      <c r="M3394" s="27"/>
      <c r="N3394" s="27">
        <v>41200</v>
      </c>
      <c r="O3394" s="26">
        <v>9.69</v>
      </c>
      <c r="P3394" s="26"/>
      <c r="Q3394" s="26"/>
    </row>
    <row r="3395" spans="1:17" x14ac:dyDescent="0.25">
      <c r="A3395" s="26">
        <v>4491</v>
      </c>
      <c r="B3395" s="26">
        <v>5682</v>
      </c>
      <c r="C3395" s="26" t="s">
        <v>0</v>
      </c>
      <c r="D3395" s="26" t="s">
        <v>9416</v>
      </c>
      <c r="E3395" s="28" t="s">
        <v>974</v>
      </c>
      <c r="F3395" s="28" t="s">
        <v>5108</v>
      </c>
      <c r="G3395" s="27">
        <v>40623</v>
      </c>
      <c r="H3395" s="26">
        <v>9.8000000000000007</v>
      </c>
      <c r="I3395" s="26" t="s">
        <v>3</v>
      </c>
      <c r="J3395" s="26" t="s">
        <v>1407</v>
      </c>
      <c r="K3395" s="27">
        <v>41088</v>
      </c>
      <c r="L3395" s="27">
        <v>41106</v>
      </c>
      <c r="M3395" s="27"/>
      <c r="N3395" s="27">
        <v>41236</v>
      </c>
      <c r="O3395" s="26">
        <v>9.8000000000000007</v>
      </c>
      <c r="P3395" s="26"/>
      <c r="Q3395" s="26"/>
    </row>
    <row r="3396" spans="1:17" x14ac:dyDescent="0.25">
      <c r="A3396" s="26">
        <v>4492</v>
      </c>
      <c r="B3396" s="26">
        <v>5683</v>
      </c>
      <c r="C3396" s="26" t="s">
        <v>0</v>
      </c>
      <c r="D3396" s="26" t="s">
        <v>9416</v>
      </c>
      <c r="E3396" s="28" t="s">
        <v>974</v>
      </c>
      <c r="F3396" s="28" t="s">
        <v>5063</v>
      </c>
      <c r="G3396" s="27">
        <v>40623</v>
      </c>
      <c r="H3396" s="26">
        <v>4.68</v>
      </c>
      <c r="I3396" s="26" t="s">
        <v>3</v>
      </c>
      <c r="J3396" s="26" t="s">
        <v>5064</v>
      </c>
      <c r="K3396" s="27">
        <v>41088</v>
      </c>
      <c r="L3396" s="27">
        <v>41179</v>
      </c>
      <c r="M3396" s="27"/>
      <c r="N3396" s="27">
        <v>41380</v>
      </c>
      <c r="O3396" s="26">
        <v>4.68</v>
      </c>
      <c r="P3396" s="26"/>
      <c r="Q3396" s="26"/>
    </row>
    <row r="3397" spans="1:17" x14ac:dyDescent="0.25">
      <c r="A3397" s="26">
        <v>4493</v>
      </c>
      <c r="B3397" s="26">
        <v>5684</v>
      </c>
      <c r="C3397" s="26" t="s">
        <v>0</v>
      </c>
      <c r="D3397" s="26" t="s">
        <v>9416</v>
      </c>
      <c r="E3397" s="28" t="s">
        <v>974</v>
      </c>
      <c r="F3397" s="28" t="s">
        <v>5117</v>
      </c>
      <c r="G3397" s="27">
        <v>40623</v>
      </c>
      <c r="H3397" s="26">
        <v>7.2</v>
      </c>
      <c r="I3397" s="26" t="s">
        <v>3</v>
      </c>
      <c r="J3397" s="26" t="s">
        <v>5118</v>
      </c>
      <c r="K3397" s="27">
        <v>41088</v>
      </c>
      <c r="L3397" s="27">
        <v>41100</v>
      </c>
      <c r="M3397" s="27"/>
      <c r="N3397" s="27">
        <v>41273</v>
      </c>
      <c r="O3397" s="26">
        <v>7.2</v>
      </c>
      <c r="P3397" s="26"/>
      <c r="Q3397" s="26"/>
    </row>
    <row r="3398" spans="1:17" x14ac:dyDescent="0.25">
      <c r="A3398" s="26">
        <v>4494</v>
      </c>
      <c r="B3398" s="26">
        <v>6030</v>
      </c>
      <c r="C3398" s="26" t="s">
        <v>0</v>
      </c>
      <c r="D3398" s="26" t="s">
        <v>9416</v>
      </c>
      <c r="E3398" s="28" t="s">
        <v>974</v>
      </c>
      <c r="F3398" s="28" t="s">
        <v>5113</v>
      </c>
      <c r="G3398" s="27">
        <v>40623</v>
      </c>
      <c r="H3398" s="26">
        <v>10</v>
      </c>
      <c r="I3398" s="26" t="s">
        <v>3</v>
      </c>
      <c r="J3398" s="26" t="s">
        <v>5114</v>
      </c>
      <c r="K3398" s="27">
        <v>41050</v>
      </c>
      <c r="L3398" s="27">
        <v>41141</v>
      </c>
      <c r="M3398" s="27"/>
      <c r="N3398" s="27"/>
      <c r="O3398" s="26"/>
      <c r="P3398" s="26" t="s">
        <v>4471</v>
      </c>
      <c r="Q3398" s="26"/>
    </row>
    <row r="3399" spans="1:17" x14ac:dyDescent="0.25">
      <c r="A3399" s="26">
        <v>4495</v>
      </c>
      <c r="B3399" s="26">
        <v>407</v>
      </c>
      <c r="C3399" s="26" t="s">
        <v>0</v>
      </c>
      <c r="D3399" s="26" t="s">
        <v>9417</v>
      </c>
      <c r="E3399" s="28" t="s">
        <v>974</v>
      </c>
      <c r="F3399" s="28" t="s">
        <v>5119</v>
      </c>
      <c r="G3399" s="27">
        <v>40624</v>
      </c>
      <c r="H3399" s="26">
        <v>7.52</v>
      </c>
      <c r="I3399" s="26" t="s">
        <v>3</v>
      </c>
      <c r="J3399" s="26" t="s">
        <v>2946</v>
      </c>
      <c r="K3399" s="27"/>
      <c r="L3399" s="27"/>
      <c r="M3399" s="27"/>
      <c r="N3399" s="27"/>
      <c r="O3399" s="26"/>
      <c r="P3399" s="26" t="s">
        <v>8286</v>
      </c>
      <c r="Q3399" s="26"/>
    </row>
    <row r="3400" spans="1:17" x14ac:dyDescent="0.25">
      <c r="A3400" s="26">
        <v>4496</v>
      </c>
      <c r="B3400" s="26">
        <v>408</v>
      </c>
      <c r="C3400" s="26" t="s">
        <v>0</v>
      </c>
      <c r="D3400" s="26" t="s">
        <v>9417</v>
      </c>
      <c r="E3400" s="28" t="s">
        <v>974</v>
      </c>
      <c r="F3400" s="28" t="s">
        <v>5126</v>
      </c>
      <c r="G3400" s="27">
        <v>40624</v>
      </c>
      <c r="H3400" s="26">
        <v>9.89</v>
      </c>
      <c r="I3400" s="26" t="s">
        <v>3</v>
      </c>
      <c r="J3400" s="26" t="s">
        <v>2946</v>
      </c>
      <c r="K3400" s="27"/>
      <c r="L3400" s="27"/>
      <c r="M3400" s="27"/>
      <c r="N3400" s="27"/>
      <c r="O3400" s="26"/>
      <c r="P3400" s="26" t="s">
        <v>8289</v>
      </c>
      <c r="Q3400" s="26"/>
    </row>
    <row r="3401" spans="1:17" x14ac:dyDescent="0.25">
      <c r="A3401" s="26">
        <v>4497</v>
      </c>
      <c r="B3401" s="26">
        <v>409</v>
      </c>
      <c r="C3401" s="26" t="s">
        <v>0</v>
      </c>
      <c r="D3401" s="26" t="s">
        <v>9417</v>
      </c>
      <c r="E3401" s="28" t="s">
        <v>974</v>
      </c>
      <c r="F3401" s="28" t="s">
        <v>5122</v>
      </c>
      <c r="G3401" s="27">
        <v>40624</v>
      </c>
      <c r="H3401" s="26">
        <v>9.99</v>
      </c>
      <c r="I3401" s="26" t="s">
        <v>3</v>
      </c>
      <c r="J3401" s="26" t="s">
        <v>5123</v>
      </c>
      <c r="K3401" s="27"/>
      <c r="L3401" s="27"/>
      <c r="M3401" s="27"/>
      <c r="N3401" s="27"/>
      <c r="O3401" s="26"/>
      <c r="P3401" s="26" t="s">
        <v>8287</v>
      </c>
      <c r="Q3401" s="26"/>
    </row>
    <row r="3402" spans="1:17" x14ac:dyDescent="0.25">
      <c r="A3402" s="26">
        <v>4498</v>
      </c>
      <c r="B3402" s="26">
        <v>410</v>
      </c>
      <c r="C3402" s="26" t="s">
        <v>0</v>
      </c>
      <c r="D3402" s="26" t="s">
        <v>9418</v>
      </c>
      <c r="E3402" s="28" t="s">
        <v>974</v>
      </c>
      <c r="F3402" s="28" t="s">
        <v>5120</v>
      </c>
      <c r="G3402" s="27">
        <v>40624</v>
      </c>
      <c r="H3402" s="26">
        <v>8.8800000000000008</v>
      </c>
      <c r="I3402" s="26" t="s">
        <v>3</v>
      </c>
      <c r="J3402" s="26" t="s">
        <v>5121</v>
      </c>
      <c r="K3402" s="27">
        <v>42534</v>
      </c>
      <c r="L3402" s="27"/>
      <c r="M3402" s="27"/>
      <c r="N3402" s="27"/>
      <c r="O3402" s="26"/>
      <c r="P3402" s="26" t="s">
        <v>9030</v>
      </c>
      <c r="Q3402" s="26">
        <v>8.8800000000000008</v>
      </c>
    </row>
    <row r="3403" spans="1:17" x14ac:dyDescent="0.25">
      <c r="A3403" s="26">
        <v>4499</v>
      </c>
      <c r="B3403" s="26">
        <v>411</v>
      </c>
      <c r="C3403" s="26" t="s">
        <v>0</v>
      </c>
      <c r="D3403" s="26" t="s">
        <v>9418</v>
      </c>
      <c r="E3403" s="28" t="s">
        <v>974</v>
      </c>
      <c r="F3403" s="28" t="s">
        <v>5127</v>
      </c>
      <c r="G3403" s="27">
        <v>40624</v>
      </c>
      <c r="H3403" s="26">
        <v>9.99</v>
      </c>
      <c r="I3403" s="26" t="s">
        <v>3</v>
      </c>
      <c r="J3403" s="26" t="s">
        <v>5125</v>
      </c>
      <c r="K3403" s="27"/>
      <c r="L3403" s="27"/>
      <c r="M3403" s="27"/>
      <c r="N3403" s="27"/>
      <c r="O3403" s="26"/>
      <c r="P3403" s="26" t="s">
        <v>8290</v>
      </c>
      <c r="Q3403" s="26"/>
    </row>
    <row r="3404" spans="1:17" x14ac:dyDescent="0.25">
      <c r="A3404" s="26">
        <v>4500</v>
      </c>
      <c r="B3404" s="26">
        <v>5688</v>
      </c>
      <c r="C3404" s="26" t="s">
        <v>0</v>
      </c>
      <c r="D3404" s="26" t="s">
        <v>9416</v>
      </c>
      <c r="E3404" s="28" t="s">
        <v>974</v>
      </c>
      <c r="F3404" s="28" t="s">
        <v>5132</v>
      </c>
      <c r="G3404" s="27">
        <v>40624</v>
      </c>
      <c r="H3404" s="26">
        <v>10</v>
      </c>
      <c r="I3404" s="26" t="s">
        <v>3</v>
      </c>
      <c r="J3404" s="26" t="s">
        <v>1376</v>
      </c>
      <c r="K3404" s="27">
        <v>41138</v>
      </c>
      <c r="L3404" s="27">
        <v>41229</v>
      </c>
      <c r="M3404" s="27"/>
      <c r="N3404" s="27">
        <v>41390</v>
      </c>
      <c r="O3404" s="26">
        <v>10</v>
      </c>
      <c r="P3404" s="26"/>
      <c r="Q3404" s="26"/>
    </row>
    <row r="3405" spans="1:17" x14ac:dyDescent="0.25">
      <c r="A3405" s="26">
        <v>4503</v>
      </c>
      <c r="B3405" s="26">
        <v>5686</v>
      </c>
      <c r="C3405" s="26" t="s">
        <v>0</v>
      </c>
      <c r="D3405" s="26" t="s">
        <v>9416</v>
      </c>
      <c r="E3405" s="28" t="s">
        <v>974</v>
      </c>
      <c r="F3405" s="28" t="s">
        <v>5128</v>
      </c>
      <c r="G3405" s="27">
        <v>40624</v>
      </c>
      <c r="H3405" s="26">
        <v>5</v>
      </c>
      <c r="I3405" s="26" t="s">
        <v>3</v>
      </c>
      <c r="J3405" s="26" t="s">
        <v>5129</v>
      </c>
      <c r="K3405" s="27">
        <v>41116</v>
      </c>
      <c r="L3405" s="27">
        <v>41121</v>
      </c>
      <c r="M3405" s="27"/>
      <c r="N3405" s="27">
        <v>41305</v>
      </c>
      <c r="O3405" s="26">
        <v>5</v>
      </c>
      <c r="P3405" s="26"/>
      <c r="Q3405" s="26"/>
    </row>
    <row r="3406" spans="1:17" x14ac:dyDescent="0.25">
      <c r="A3406" s="26">
        <v>4504</v>
      </c>
      <c r="B3406" s="26">
        <v>5687</v>
      </c>
      <c r="C3406" s="26" t="s">
        <v>0</v>
      </c>
      <c r="D3406" s="26" t="s">
        <v>9416</v>
      </c>
      <c r="E3406" s="28" t="s">
        <v>974</v>
      </c>
      <c r="F3406" s="28" t="s">
        <v>5133</v>
      </c>
      <c r="G3406" s="27">
        <v>40624</v>
      </c>
      <c r="H3406" s="26">
        <v>4.8</v>
      </c>
      <c r="I3406" s="26" t="s">
        <v>3</v>
      </c>
      <c r="J3406" s="26" t="s">
        <v>1297</v>
      </c>
      <c r="K3406" s="27">
        <v>41138</v>
      </c>
      <c r="L3406" s="27">
        <v>41229</v>
      </c>
      <c r="M3406" s="27"/>
      <c r="N3406" s="27">
        <v>41424</v>
      </c>
      <c r="O3406" s="26">
        <v>4.8</v>
      </c>
      <c r="P3406" s="26"/>
      <c r="Q3406" s="26"/>
    </row>
    <row r="3407" spans="1:17" x14ac:dyDescent="0.25">
      <c r="A3407" s="26">
        <v>4505</v>
      </c>
      <c r="B3407" s="26">
        <v>412</v>
      </c>
      <c r="C3407" s="26" t="s">
        <v>0</v>
      </c>
      <c r="D3407" s="26" t="s">
        <v>9418</v>
      </c>
      <c r="E3407" s="28" t="s">
        <v>974</v>
      </c>
      <c r="F3407" s="28" t="s">
        <v>5124</v>
      </c>
      <c r="G3407" s="27">
        <v>40624</v>
      </c>
      <c r="H3407" s="26">
        <v>9.99</v>
      </c>
      <c r="I3407" s="26" t="s">
        <v>3</v>
      </c>
      <c r="J3407" s="26" t="s">
        <v>5125</v>
      </c>
      <c r="K3407" s="27"/>
      <c r="L3407" s="27"/>
      <c r="M3407" s="27"/>
      <c r="N3407" s="27"/>
      <c r="O3407" s="26"/>
      <c r="P3407" s="26" t="s">
        <v>8288</v>
      </c>
      <c r="Q3407" s="26"/>
    </row>
    <row r="3408" spans="1:17" x14ac:dyDescent="0.25">
      <c r="A3408" s="26">
        <v>4506</v>
      </c>
      <c r="B3408" s="26">
        <v>413</v>
      </c>
      <c r="C3408" s="26" t="s">
        <v>0</v>
      </c>
      <c r="D3408" s="26" t="s">
        <v>9417</v>
      </c>
      <c r="E3408" s="28" t="s">
        <v>974</v>
      </c>
      <c r="F3408" s="28" t="s">
        <v>5140</v>
      </c>
      <c r="G3408" s="27">
        <v>40625</v>
      </c>
      <c r="H3408" s="26">
        <v>4.9400000000000004</v>
      </c>
      <c r="I3408" s="26" t="s">
        <v>3</v>
      </c>
      <c r="J3408" s="26" t="s">
        <v>4500</v>
      </c>
      <c r="K3408" s="27"/>
      <c r="L3408" s="27"/>
      <c r="M3408" s="27"/>
      <c r="N3408" s="27"/>
      <c r="O3408" s="26"/>
      <c r="P3408" s="26" t="s">
        <v>8292</v>
      </c>
      <c r="Q3408" s="26"/>
    </row>
    <row r="3409" spans="1:18" x14ac:dyDescent="0.25">
      <c r="A3409" s="26">
        <v>4507</v>
      </c>
      <c r="B3409" s="26">
        <v>414</v>
      </c>
      <c r="C3409" s="26" t="s">
        <v>0</v>
      </c>
      <c r="D3409" s="26" t="s">
        <v>9418</v>
      </c>
      <c r="E3409" s="28" t="s">
        <v>974</v>
      </c>
      <c r="F3409" s="28" t="s">
        <v>5137</v>
      </c>
      <c r="G3409" s="27">
        <v>40625</v>
      </c>
      <c r="H3409" s="26">
        <v>9.99</v>
      </c>
      <c r="I3409" s="26" t="s">
        <v>3</v>
      </c>
      <c r="J3409" s="26" t="s">
        <v>4623</v>
      </c>
      <c r="K3409" s="27"/>
      <c r="L3409" s="27"/>
      <c r="M3409" s="27"/>
      <c r="N3409" s="27"/>
      <c r="O3409" s="26"/>
      <c r="P3409" s="26" t="s">
        <v>8291</v>
      </c>
      <c r="Q3409" s="26"/>
    </row>
    <row r="3410" spans="1:18" x14ac:dyDescent="0.25">
      <c r="A3410" s="26">
        <v>4509</v>
      </c>
      <c r="B3410" s="26">
        <v>5690</v>
      </c>
      <c r="C3410" s="26" t="s">
        <v>0</v>
      </c>
      <c r="D3410" s="26" t="s">
        <v>9416</v>
      </c>
      <c r="E3410" s="28" t="s">
        <v>974</v>
      </c>
      <c r="F3410" s="28" t="s">
        <v>5141</v>
      </c>
      <c r="G3410" s="27">
        <v>40625</v>
      </c>
      <c r="H3410" s="26">
        <v>9.7200000000000006</v>
      </c>
      <c r="I3410" s="26" t="s">
        <v>3</v>
      </c>
      <c r="J3410" s="26" t="s">
        <v>5142</v>
      </c>
      <c r="K3410" s="27">
        <v>41177</v>
      </c>
      <c r="L3410" s="27">
        <v>41241</v>
      </c>
      <c r="M3410" s="27"/>
      <c r="N3410" s="27">
        <v>41362</v>
      </c>
      <c r="O3410" s="26">
        <v>9.7200000000000006</v>
      </c>
      <c r="P3410" s="26"/>
      <c r="Q3410" s="26"/>
    </row>
    <row r="3411" spans="1:18" x14ac:dyDescent="0.25">
      <c r="A3411" s="26">
        <v>4510</v>
      </c>
      <c r="B3411" s="26">
        <v>6031</v>
      </c>
      <c r="C3411" s="26" t="s">
        <v>0</v>
      </c>
      <c r="D3411" s="26" t="s">
        <v>9416</v>
      </c>
      <c r="E3411" s="28" t="s">
        <v>974</v>
      </c>
      <c r="F3411" s="28" t="s">
        <v>5138</v>
      </c>
      <c r="G3411" s="27">
        <v>40625</v>
      </c>
      <c r="H3411" s="26">
        <v>9.9</v>
      </c>
      <c r="I3411" s="26" t="s">
        <v>3</v>
      </c>
      <c r="J3411" s="26" t="s">
        <v>5139</v>
      </c>
      <c r="K3411" s="27">
        <v>41138</v>
      </c>
      <c r="L3411" s="27">
        <v>41229</v>
      </c>
      <c r="M3411" s="27"/>
      <c r="N3411" s="27"/>
      <c r="O3411" s="26"/>
      <c r="P3411" s="26" t="s">
        <v>4471</v>
      </c>
      <c r="Q3411" s="26"/>
    </row>
    <row r="3412" spans="1:18" x14ac:dyDescent="0.25">
      <c r="A3412" s="26">
        <v>4511</v>
      </c>
      <c r="B3412" s="26">
        <v>5689</v>
      </c>
      <c r="C3412" s="26" t="s">
        <v>0</v>
      </c>
      <c r="D3412" s="26" t="s">
        <v>9416</v>
      </c>
      <c r="E3412" s="28" t="s">
        <v>974</v>
      </c>
      <c r="F3412" s="28" t="s">
        <v>3689</v>
      </c>
      <c r="G3412" s="27">
        <v>40625</v>
      </c>
      <c r="H3412" s="26">
        <v>7.56</v>
      </c>
      <c r="I3412" s="26" t="s">
        <v>3</v>
      </c>
      <c r="J3412" s="26" t="s">
        <v>2363</v>
      </c>
      <c r="K3412" s="27">
        <v>41138</v>
      </c>
      <c r="L3412" s="27">
        <v>41157</v>
      </c>
      <c r="M3412" s="27"/>
      <c r="N3412" s="27">
        <v>41247</v>
      </c>
      <c r="O3412" s="26">
        <v>7.56</v>
      </c>
      <c r="P3412" s="26"/>
      <c r="Q3412" s="26"/>
    </row>
    <row r="3413" spans="1:18" x14ac:dyDescent="0.25">
      <c r="A3413" s="26">
        <v>4518</v>
      </c>
      <c r="B3413" s="26">
        <v>5691</v>
      </c>
      <c r="C3413" s="26" t="s">
        <v>0</v>
      </c>
      <c r="D3413" s="26" t="s">
        <v>9415</v>
      </c>
      <c r="E3413" s="28" t="s">
        <v>974</v>
      </c>
      <c r="F3413" s="28" t="s">
        <v>5143</v>
      </c>
      <c r="G3413" s="27">
        <v>40626</v>
      </c>
      <c r="H3413" s="26">
        <v>7.5</v>
      </c>
      <c r="I3413" s="26" t="s">
        <v>3</v>
      </c>
      <c r="J3413" s="26" t="s">
        <v>9032</v>
      </c>
      <c r="K3413" s="27">
        <v>41190</v>
      </c>
      <c r="L3413" s="27">
        <v>41281</v>
      </c>
      <c r="M3413" s="27"/>
      <c r="N3413" s="27">
        <v>41471</v>
      </c>
      <c r="O3413" s="26">
        <v>7.5</v>
      </c>
      <c r="P3413" s="26"/>
      <c r="Q3413" s="26"/>
    </row>
    <row r="3414" spans="1:18" x14ac:dyDescent="0.25">
      <c r="A3414" s="26">
        <v>4523</v>
      </c>
      <c r="B3414" s="26">
        <v>6032</v>
      </c>
      <c r="C3414" s="26" t="s">
        <v>0</v>
      </c>
      <c r="D3414" s="26" t="s">
        <v>9416</v>
      </c>
      <c r="E3414" s="28" t="s">
        <v>974</v>
      </c>
      <c r="F3414" s="28" t="s">
        <v>5153</v>
      </c>
      <c r="G3414" s="27">
        <v>40626</v>
      </c>
      <c r="H3414" s="26">
        <v>9.9</v>
      </c>
      <c r="I3414" s="26" t="s">
        <v>3</v>
      </c>
      <c r="J3414" s="26" t="s">
        <v>5154</v>
      </c>
      <c r="K3414" s="27">
        <v>41191</v>
      </c>
      <c r="L3414" s="27">
        <v>41282</v>
      </c>
      <c r="M3414" s="27"/>
      <c r="N3414" s="27"/>
      <c r="O3414" s="26"/>
      <c r="P3414" s="26" t="s">
        <v>4471</v>
      </c>
      <c r="Q3414" s="26"/>
    </row>
    <row r="3415" spans="1:18" x14ac:dyDescent="0.25">
      <c r="A3415" s="26">
        <v>4525</v>
      </c>
      <c r="B3415" s="26">
        <v>415</v>
      </c>
      <c r="C3415" s="26" t="s">
        <v>0</v>
      </c>
      <c r="D3415" s="26" t="s">
        <v>9417</v>
      </c>
      <c r="E3415" s="28" t="s">
        <v>974</v>
      </c>
      <c r="F3415" s="28" t="s">
        <v>5159</v>
      </c>
      <c r="G3415" s="27">
        <v>40630</v>
      </c>
      <c r="H3415" s="26">
        <v>9.8699999999999992</v>
      </c>
      <c r="I3415" s="26" t="s">
        <v>3</v>
      </c>
      <c r="J3415" s="26" t="s">
        <v>3017</v>
      </c>
      <c r="K3415" s="27"/>
      <c r="L3415" s="27"/>
      <c r="M3415" s="27"/>
      <c r="N3415" s="27"/>
      <c r="O3415" s="26"/>
      <c r="P3415" s="26" t="s">
        <v>8293</v>
      </c>
      <c r="Q3415" s="26"/>
      <c r="R3415" s="62"/>
    </row>
    <row r="3416" spans="1:18" x14ac:dyDescent="0.25">
      <c r="A3416" s="26">
        <v>4526</v>
      </c>
      <c r="B3416" s="26">
        <v>416</v>
      </c>
      <c r="C3416" s="26" t="s">
        <v>0</v>
      </c>
      <c r="D3416" s="26" t="s">
        <v>9418</v>
      </c>
      <c r="E3416" s="28" t="s">
        <v>974</v>
      </c>
      <c r="F3416" s="28" t="s">
        <v>5160</v>
      </c>
      <c r="G3416" s="27">
        <v>40630</v>
      </c>
      <c r="H3416" s="26">
        <v>9.89</v>
      </c>
      <c r="I3416" s="26" t="s">
        <v>3</v>
      </c>
      <c r="J3416" s="26" t="s">
        <v>2960</v>
      </c>
      <c r="K3416" s="27"/>
      <c r="L3416" s="27"/>
      <c r="M3416" s="27"/>
      <c r="N3416" s="27"/>
      <c r="O3416" s="26"/>
      <c r="P3416" s="26" t="s">
        <v>8294</v>
      </c>
      <c r="Q3416" s="26"/>
      <c r="R3416" s="62"/>
    </row>
    <row r="3417" spans="1:18" x14ac:dyDescent="0.25">
      <c r="A3417" s="26">
        <v>4527</v>
      </c>
      <c r="B3417" s="26">
        <v>5694</v>
      </c>
      <c r="C3417" s="26" t="s">
        <v>0</v>
      </c>
      <c r="D3417" s="26" t="s">
        <v>9416</v>
      </c>
      <c r="E3417" s="28" t="s">
        <v>974</v>
      </c>
      <c r="F3417" s="28" t="s">
        <v>5163</v>
      </c>
      <c r="G3417" s="27">
        <v>40630</v>
      </c>
      <c r="H3417" s="26">
        <v>9.99</v>
      </c>
      <c r="I3417" s="26" t="s">
        <v>3</v>
      </c>
      <c r="J3417" s="26" t="s">
        <v>2818</v>
      </c>
      <c r="K3417" s="27">
        <v>41236</v>
      </c>
      <c r="L3417" s="27">
        <v>41289</v>
      </c>
      <c r="M3417" s="27"/>
      <c r="N3417" s="27">
        <v>41418</v>
      </c>
      <c r="O3417" s="26">
        <v>9.9849999999999994</v>
      </c>
      <c r="P3417" s="26"/>
      <c r="Q3417" s="26"/>
      <c r="R3417" s="62"/>
    </row>
    <row r="3418" spans="1:18" x14ac:dyDescent="0.25">
      <c r="A3418" s="26">
        <v>4528</v>
      </c>
      <c r="B3418" s="26">
        <v>5692</v>
      </c>
      <c r="C3418" s="26" t="s">
        <v>0</v>
      </c>
      <c r="D3418" s="26" t="s">
        <v>9416</v>
      </c>
      <c r="E3418" s="28" t="s">
        <v>974</v>
      </c>
      <c r="F3418" s="28" t="s">
        <v>5157</v>
      </c>
      <c r="G3418" s="27">
        <v>40630</v>
      </c>
      <c r="H3418" s="26">
        <v>9.99</v>
      </c>
      <c r="I3418" s="26" t="s">
        <v>3</v>
      </c>
      <c r="J3418" s="26" t="s">
        <v>5158</v>
      </c>
      <c r="K3418" s="27">
        <v>41236</v>
      </c>
      <c r="L3418" s="27">
        <v>41299</v>
      </c>
      <c r="M3418" s="27"/>
      <c r="N3418" s="27">
        <v>41365</v>
      </c>
      <c r="O3418" s="26">
        <v>9.99</v>
      </c>
      <c r="P3418" s="26"/>
      <c r="Q3418" s="26"/>
      <c r="R3418" s="62"/>
    </row>
    <row r="3419" spans="1:18" x14ac:dyDescent="0.25">
      <c r="A3419" s="26">
        <v>4529</v>
      </c>
      <c r="B3419" s="26">
        <v>5693</v>
      </c>
      <c r="C3419" s="26" t="s">
        <v>0</v>
      </c>
      <c r="D3419" s="26" t="s">
        <v>9416</v>
      </c>
      <c r="E3419" s="28" t="s">
        <v>974</v>
      </c>
      <c r="F3419" s="28" t="s">
        <v>5161</v>
      </c>
      <c r="G3419" s="27">
        <v>40630</v>
      </c>
      <c r="H3419" s="26">
        <v>10</v>
      </c>
      <c r="I3419" s="26" t="s">
        <v>3</v>
      </c>
      <c r="J3419" s="26" t="s">
        <v>5162</v>
      </c>
      <c r="K3419" s="27">
        <v>41236</v>
      </c>
      <c r="L3419" s="27">
        <v>41260</v>
      </c>
      <c r="M3419" s="27"/>
      <c r="N3419" s="27">
        <v>41408</v>
      </c>
      <c r="O3419" s="26">
        <v>10</v>
      </c>
      <c r="P3419" s="26"/>
      <c r="Q3419" s="26"/>
      <c r="R3419" s="62"/>
    </row>
    <row r="3420" spans="1:18" ht="30" x14ac:dyDescent="0.25">
      <c r="A3420" s="26">
        <v>4531</v>
      </c>
      <c r="B3420" s="26">
        <v>5695</v>
      </c>
      <c r="C3420" s="26" t="s">
        <v>0</v>
      </c>
      <c r="D3420" s="26" t="s">
        <v>9415</v>
      </c>
      <c r="E3420" s="28" t="s">
        <v>974</v>
      </c>
      <c r="F3420" s="28" t="s">
        <v>5164</v>
      </c>
      <c r="G3420" s="27">
        <v>40631</v>
      </c>
      <c r="H3420" s="26">
        <v>8.32</v>
      </c>
      <c r="I3420" s="26" t="s">
        <v>3</v>
      </c>
      <c r="J3420" s="26" t="s">
        <v>5165</v>
      </c>
      <c r="K3420" s="27">
        <v>41192</v>
      </c>
      <c r="L3420" s="27">
        <v>41264</v>
      </c>
      <c r="M3420" s="27"/>
      <c r="N3420" s="27">
        <v>41424</v>
      </c>
      <c r="O3420" s="26">
        <v>8.32</v>
      </c>
      <c r="P3420" s="26"/>
      <c r="Q3420" s="26"/>
      <c r="R3420" s="62"/>
    </row>
    <row r="3421" spans="1:18" x14ac:dyDescent="0.25">
      <c r="A3421" s="26">
        <v>4532</v>
      </c>
      <c r="B3421" s="26">
        <v>5696</v>
      </c>
      <c r="C3421" s="26" t="s">
        <v>0</v>
      </c>
      <c r="D3421" s="26" t="s">
        <v>9415</v>
      </c>
      <c r="E3421" s="28" t="s">
        <v>974</v>
      </c>
      <c r="F3421" s="28" t="s">
        <v>5166</v>
      </c>
      <c r="G3421" s="27">
        <v>40631</v>
      </c>
      <c r="H3421" s="26">
        <v>8.5</v>
      </c>
      <c r="I3421" s="26" t="s">
        <v>3</v>
      </c>
      <c r="J3421" s="26" t="s">
        <v>1816</v>
      </c>
      <c r="K3421" s="27">
        <v>41190</v>
      </c>
      <c r="L3421" s="27">
        <v>41282</v>
      </c>
      <c r="M3421" s="27"/>
      <c r="N3421" s="27">
        <v>41369</v>
      </c>
      <c r="O3421" s="26">
        <v>8.5</v>
      </c>
      <c r="P3421" s="26"/>
      <c r="Q3421" s="26"/>
      <c r="R3421" s="62"/>
    </row>
    <row r="3422" spans="1:18" x14ac:dyDescent="0.25">
      <c r="A3422" s="26">
        <v>4533</v>
      </c>
      <c r="B3422" s="26">
        <v>5697</v>
      </c>
      <c r="C3422" s="26" t="s">
        <v>0</v>
      </c>
      <c r="D3422" s="26" t="s">
        <v>9416</v>
      </c>
      <c r="E3422" s="28" t="s">
        <v>974</v>
      </c>
      <c r="F3422" s="28" t="s">
        <v>5167</v>
      </c>
      <c r="G3422" s="27">
        <v>40631</v>
      </c>
      <c r="H3422" s="26">
        <v>9.75</v>
      </c>
      <c r="I3422" s="26" t="s">
        <v>3</v>
      </c>
      <c r="J3422" s="26" t="s">
        <v>5168</v>
      </c>
      <c r="K3422" s="27">
        <v>41236</v>
      </c>
      <c r="L3422" s="27">
        <v>41262</v>
      </c>
      <c r="M3422" s="27"/>
      <c r="N3422" s="27">
        <v>41408</v>
      </c>
      <c r="O3422" s="26">
        <v>9.75</v>
      </c>
      <c r="P3422" s="26"/>
      <c r="Q3422" s="26"/>
      <c r="R3422" s="62"/>
    </row>
    <row r="3423" spans="1:18" x14ac:dyDescent="0.25">
      <c r="A3423" s="26">
        <v>4539</v>
      </c>
      <c r="B3423" s="26">
        <v>5698</v>
      </c>
      <c r="C3423" s="26" t="s">
        <v>0</v>
      </c>
      <c r="D3423" s="26" t="s">
        <v>9415</v>
      </c>
      <c r="E3423" s="28" t="s">
        <v>974</v>
      </c>
      <c r="F3423" s="28" t="s">
        <v>5181</v>
      </c>
      <c r="G3423" s="27">
        <v>40632</v>
      </c>
      <c r="H3423" s="26">
        <v>9.6</v>
      </c>
      <c r="I3423" s="26" t="s">
        <v>3</v>
      </c>
      <c r="J3423" s="26" t="s">
        <v>5182</v>
      </c>
      <c r="K3423" s="27">
        <v>41190</v>
      </c>
      <c r="L3423" s="27">
        <v>41271</v>
      </c>
      <c r="M3423" s="27"/>
      <c r="N3423" s="27">
        <v>41444</v>
      </c>
      <c r="O3423" s="26">
        <v>9.6</v>
      </c>
      <c r="P3423" s="26"/>
      <c r="Q3423" s="26"/>
      <c r="R3423" s="62"/>
    </row>
    <row r="3424" spans="1:18" x14ac:dyDescent="0.25">
      <c r="A3424" s="26">
        <v>4540</v>
      </c>
      <c r="B3424" s="26">
        <v>5700</v>
      </c>
      <c r="C3424" s="26" t="s">
        <v>0</v>
      </c>
      <c r="D3424" s="26" t="s">
        <v>9416</v>
      </c>
      <c r="E3424" s="28" t="s">
        <v>974</v>
      </c>
      <c r="F3424" s="28" t="s">
        <v>5177</v>
      </c>
      <c r="G3424" s="27">
        <v>40632</v>
      </c>
      <c r="H3424" s="26">
        <v>9.75</v>
      </c>
      <c r="I3424" s="26" t="s">
        <v>3</v>
      </c>
      <c r="J3424" s="26" t="s">
        <v>5178</v>
      </c>
      <c r="K3424" s="27">
        <v>41242</v>
      </c>
      <c r="L3424" s="27">
        <v>41261</v>
      </c>
      <c r="M3424" s="27"/>
      <c r="N3424" s="27">
        <v>41353</v>
      </c>
      <c r="O3424" s="26">
        <v>9.75</v>
      </c>
      <c r="P3424" s="26"/>
      <c r="Q3424" s="26"/>
      <c r="R3424" s="62"/>
    </row>
    <row r="3425" spans="1:18" x14ac:dyDescent="0.25">
      <c r="A3425" s="26">
        <v>4541</v>
      </c>
      <c r="B3425" s="26">
        <v>5699</v>
      </c>
      <c r="C3425" s="26" t="s">
        <v>0</v>
      </c>
      <c r="D3425" s="26" t="s">
        <v>9415</v>
      </c>
      <c r="E3425" s="28" t="s">
        <v>974</v>
      </c>
      <c r="F3425" s="28" t="s">
        <v>5179</v>
      </c>
      <c r="G3425" s="27">
        <v>40632</v>
      </c>
      <c r="H3425" s="26">
        <v>8.4</v>
      </c>
      <c r="I3425" s="26" t="s">
        <v>3</v>
      </c>
      <c r="J3425" s="26" t="s">
        <v>5180</v>
      </c>
      <c r="K3425" s="27">
        <v>41190</v>
      </c>
      <c r="L3425" s="27">
        <v>41271</v>
      </c>
      <c r="M3425" s="27"/>
      <c r="N3425" s="27">
        <v>41424</v>
      </c>
      <c r="O3425" s="26">
        <v>8.4</v>
      </c>
      <c r="P3425" s="26"/>
      <c r="Q3425" s="26"/>
      <c r="R3425" s="62"/>
    </row>
    <row r="3426" spans="1:18" x14ac:dyDescent="0.25">
      <c r="A3426" s="26">
        <v>4542</v>
      </c>
      <c r="B3426" s="26">
        <v>417</v>
      </c>
      <c r="C3426" s="26" t="s">
        <v>0</v>
      </c>
      <c r="D3426" s="26" t="s">
        <v>9417</v>
      </c>
      <c r="E3426" s="28" t="s">
        <v>974</v>
      </c>
      <c r="F3426" s="28" t="s">
        <v>5175</v>
      </c>
      <c r="G3426" s="27">
        <v>40632</v>
      </c>
      <c r="H3426" s="26">
        <v>9.8800000000000008</v>
      </c>
      <c r="I3426" s="26" t="s">
        <v>3</v>
      </c>
      <c r="J3426" s="26" t="s">
        <v>5176</v>
      </c>
      <c r="K3426" s="27"/>
      <c r="L3426" s="27"/>
      <c r="M3426" s="27"/>
      <c r="N3426" s="27"/>
      <c r="O3426" s="26"/>
      <c r="P3426" s="26" t="s">
        <v>8295</v>
      </c>
      <c r="Q3426" s="26"/>
      <c r="R3426" s="62"/>
    </row>
    <row r="3427" spans="1:18" x14ac:dyDescent="0.25">
      <c r="A3427" s="26">
        <v>4543</v>
      </c>
      <c r="B3427" s="26">
        <v>421</v>
      </c>
      <c r="C3427" s="26" t="s">
        <v>0</v>
      </c>
      <c r="D3427" s="26" t="s">
        <v>9417</v>
      </c>
      <c r="E3427" s="28" t="s">
        <v>974</v>
      </c>
      <c r="F3427" s="28" t="s">
        <v>5200</v>
      </c>
      <c r="G3427" s="27">
        <v>40633</v>
      </c>
      <c r="H3427" s="26">
        <v>9.99</v>
      </c>
      <c r="I3427" s="26" t="s">
        <v>3</v>
      </c>
      <c r="J3427" s="26" t="s">
        <v>2987</v>
      </c>
      <c r="K3427" s="27"/>
      <c r="L3427" s="27"/>
      <c r="M3427" s="27"/>
      <c r="N3427" s="27"/>
      <c r="O3427" s="26"/>
      <c r="P3427" s="26" t="s">
        <v>8298</v>
      </c>
      <c r="Q3427" s="26"/>
      <c r="R3427" s="62"/>
    </row>
    <row r="3428" spans="1:18" x14ac:dyDescent="0.25">
      <c r="A3428" s="26">
        <v>4547</v>
      </c>
      <c r="B3428" s="26">
        <v>418</v>
      </c>
      <c r="C3428" s="26" t="s">
        <v>0</v>
      </c>
      <c r="D3428" s="26" t="s">
        <v>9417</v>
      </c>
      <c r="E3428" s="28" t="s">
        <v>974</v>
      </c>
      <c r="F3428" s="28" t="s">
        <v>5191</v>
      </c>
      <c r="G3428" s="27">
        <v>40633</v>
      </c>
      <c r="H3428" s="26">
        <v>9.43</v>
      </c>
      <c r="I3428" s="26" t="s">
        <v>3</v>
      </c>
      <c r="J3428" s="26" t="s">
        <v>3863</v>
      </c>
      <c r="K3428" s="27"/>
      <c r="L3428" s="27"/>
      <c r="M3428" s="27"/>
      <c r="N3428" s="27"/>
      <c r="O3428" s="26"/>
      <c r="P3428" s="26" t="s">
        <v>8296</v>
      </c>
      <c r="Q3428" s="26"/>
      <c r="R3428" s="62"/>
    </row>
    <row r="3429" spans="1:18" x14ac:dyDescent="0.25">
      <c r="A3429" s="26">
        <v>4548</v>
      </c>
      <c r="B3429" s="26">
        <v>419</v>
      </c>
      <c r="C3429" s="26" t="s">
        <v>0</v>
      </c>
      <c r="D3429" s="26" t="s">
        <v>9417</v>
      </c>
      <c r="E3429" s="28" t="s">
        <v>974</v>
      </c>
      <c r="F3429" s="28" t="s">
        <v>5192</v>
      </c>
      <c r="G3429" s="27">
        <v>40633</v>
      </c>
      <c r="H3429" s="26">
        <v>9.8800000000000008</v>
      </c>
      <c r="I3429" s="26" t="s">
        <v>3</v>
      </c>
      <c r="J3429" s="26" t="s">
        <v>5193</v>
      </c>
      <c r="K3429" s="27"/>
      <c r="L3429" s="27"/>
      <c r="M3429" s="27"/>
      <c r="N3429" s="27"/>
      <c r="O3429" s="26"/>
      <c r="P3429" s="26" t="s">
        <v>8297</v>
      </c>
      <c r="Q3429" s="26"/>
      <c r="R3429" s="62"/>
    </row>
    <row r="3430" spans="1:18" x14ac:dyDescent="0.25">
      <c r="A3430" s="26">
        <v>4549</v>
      </c>
      <c r="B3430" s="26">
        <v>420</v>
      </c>
      <c r="C3430" s="26" t="s">
        <v>0</v>
      </c>
      <c r="D3430" s="26" t="s">
        <v>9417</v>
      </c>
      <c r="E3430" s="28" t="s">
        <v>974</v>
      </c>
      <c r="F3430" s="28" t="s">
        <v>5201</v>
      </c>
      <c r="G3430" s="27">
        <v>40633</v>
      </c>
      <c r="H3430" s="26">
        <v>7.98</v>
      </c>
      <c r="I3430" s="26" t="s">
        <v>3</v>
      </c>
      <c r="J3430" s="26" t="s">
        <v>3743</v>
      </c>
      <c r="K3430" s="27"/>
      <c r="L3430" s="27"/>
      <c r="M3430" s="27"/>
      <c r="N3430" s="27"/>
      <c r="O3430" s="26"/>
      <c r="P3430" s="26" t="s">
        <v>8299</v>
      </c>
      <c r="Q3430" s="26"/>
      <c r="R3430" s="62"/>
    </row>
    <row r="3431" spans="1:18" x14ac:dyDescent="0.25">
      <c r="A3431" s="26">
        <v>4555</v>
      </c>
      <c r="B3431" s="26">
        <v>5701</v>
      </c>
      <c r="C3431" s="26" t="s">
        <v>0</v>
      </c>
      <c r="D3431" s="26" t="s">
        <v>9415</v>
      </c>
      <c r="E3431" s="28" t="s">
        <v>974</v>
      </c>
      <c r="F3431" s="28" t="s">
        <v>5202</v>
      </c>
      <c r="G3431" s="27">
        <v>40634</v>
      </c>
      <c r="H3431" s="26">
        <v>10</v>
      </c>
      <c r="I3431" s="26" t="s">
        <v>3</v>
      </c>
      <c r="J3431" s="26" t="s">
        <v>5203</v>
      </c>
      <c r="K3431" s="27">
        <v>41190</v>
      </c>
      <c r="L3431" s="27">
        <v>41264</v>
      </c>
      <c r="M3431" s="27"/>
      <c r="N3431" s="27">
        <v>41379</v>
      </c>
      <c r="O3431" s="26">
        <v>10</v>
      </c>
      <c r="P3431" s="26"/>
      <c r="Q3431" s="26"/>
      <c r="R3431" s="62"/>
    </row>
    <row r="3432" spans="1:18" x14ac:dyDescent="0.25">
      <c r="A3432" s="26">
        <v>4557</v>
      </c>
      <c r="B3432" s="26">
        <v>5705</v>
      </c>
      <c r="C3432" s="26" t="s">
        <v>0</v>
      </c>
      <c r="D3432" s="26" t="s">
        <v>9416</v>
      </c>
      <c r="E3432" s="28" t="s">
        <v>974</v>
      </c>
      <c r="F3432" s="28" t="s">
        <v>5209</v>
      </c>
      <c r="G3432" s="27">
        <v>40634</v>
      </c>
      <c r="H3432" s="26">
        <v>9.94</v>
      </c>
      <c r="I3432" s="26" t="s">
        <v>3</v>
      </c>
      <c r="J3432" s="26" t="s">
        <v>3134</v>
      </c>
      <c r="K3432" s="27">
        <v>41246</v>
      </c>
      <c r="L3432" s="27">
        <v>41299</v>
      </c>
      <c r="M3432" s="27"/>
      <c r="N3432" s="27">
        <v>41484</v>
      </c>
      <c r="O3432" s="26">
        <v>9.9</v>
      </c>
      <c r="P3432" s="26"/>
      <c r="Q3432" s="26"/>
      <c r="R3432" s="62"/>
    </row>
    <row r="3433" spans="1:18" x14ac:dyDescent="0.25">
      <c r="A3433" s="26">
        <v>4558</v>
      </c>
      <c r="B3433" s="26">
        <v>5704</v>
      </c>
      <c r="C3433" s="26" t="s">
        <v>0</v>
      </c>
      <c r="D3433" s="26" t="s">
        <v>9416</v>
      </c>
      <c r="E3433" s="28" t="s">
        <v>974</v>
      </c>
      <c r="F3433" s="28" t="s">
        <v>5207</v>
      </c>
      <c r="G3433" s="27">
        <v>40634</v>
      </c>
      <c r="H3433" s="26">
        <v>9.9</v>
      </c>
      <c r="I3433" s="26" t="s">
        <v>3</v>
      </c>
      <c r="J3433" s="26" t="s">
        <v>5208</v>
      </c>
      <c r="K3433" s="27">
        <v>41246</v>
      </c>
      <c r="L3433" s="27">
        <v>41298</v>
      </c>
      <c r="M3433" s="27"/>
      <c r="N3433" s="27">
        <v>41348</v>
      </c>
      <c r="O3433" s="26">
        <v>9.9</v>
      </c>
      <c r="P3433" s="26"/>
      <c r="Q3433" s="26"/>
      <c r="R3433" s="62"/>
    </row>
    <row r="3434" spans="1:18" x14ac:dyDescent="0.25">
      <c r="A3434" s="26">
        <v>4559</v>
      </c>
      <c r="B3434" s="26">
        <v>5703</v>
      </c>
      <c r="C3434" s="26" t="s">
        <v>0</v>
      </c>
      <c r="D3434" s="26" t="s">
        <v>9416</v>
      </c>
      <c r="E3434" s="28" t="s">
        <v>974</v>
      </c>
      <c r="F3434" s="28" t="s">
        <v>5205</v>
      </c>
      <c r="G3434" s="27">
        <v>40634</v>
      </c>
      <c r="H3434" s="26">
        <v>9.89</v>
      </c>
      <c r="I3434" s="26" t="s">
        <v>3</v>
      </c>
      <c r="J3434" s="26" t="s">
        <v>5206</v>
      </c>
      <c r="K3434" s="27">
        <v>41246</v>
      </c>
      <c r="L3434" s="27">
        <v>41262</v>
      </c>
      <c r="M3434" s="27"/>
      <c r="N3434" s="27">
        <v>41348</v>
      </c>
      <c r="O3434" s="26">
        <v>9.89</v>
      </c>
      <c r="P3434" s="26"/>
      <c r="Q3434" s="26"/>
      <c r="R3434" s="62"/>
    </row>
    <row r="3435" spans="1:18" x14ac:dyDescent="0.25">
      <c r="A3435" s="26">
        <v>4560</v>
      </c>
      <c r="B3435" s="26">
        <v>5702</v>
      </c>
      <c r="C3435" s="26" t="s">
        <v>0</v>
      </c>
      <c r="D3435" s="26" t="s">
        <v>9416</v>
      </c>
      <c r="E3435" s="28" t="s">
        <v>974</v>
      </c>
      <c r="F3435" s="28" t="s">
        <v>5210</v>
      </c>
      <c r="G3435" s="27">
        <v>40634</v>
      </c>
      <c r="H3435" s="26">
        <v>5.29</v>
      </c>
      <c r="I3435" s="26" t="s">
        <v>3</v>
      </c>
      <c r="J3435" s="26" t="s">
        <v>5211</v>
      </c>
      <c r="K3435" s="27">
        <v>41246</v>
      </c>
      <c r="L3435" s="27">
        <v>41262</v>
      </c>
      <c r="M3435" s="27"/>
      <c r="N3435" s="27">
        <v>41362</v>
      </c>
      <c r="O3435" s="26">
        <v>5.29</v>
      </c>
      <c r="P3435" s="26"/>
      <c r="Q3435" s="26"/>
      <c r="R3435" s="62"/>
    </row>
    <row r="3436" spans="1:18" x14ac:dyDescent="0.25">
      <c r="A3436" s="26">
        <v>4565</v>
      </c>
      <c r="B3436" s="26">
        <v>5706</v>
      </c>
      <c r="C3436" s="26" t="s">
        <v>0</v>
      </c>
      <c r="D3436" s="26" t="s">
        <v>9416</v>
      </c>
      <c r="E3436" s="28" t="s">
        <v>974</v>
      </c>
      <c r="F3436" s="28" t="s">
        <v>5212</v>
      </c>
      <c r="G3436" s="27">
        <v>40637</v>
      </c>
      <c r="H3436" s="26">
        <v>9.9499999999999993</v>
      </c>
      <c r="I3436" s="26" t="s">
        <v>3</v>
      </c>
      <c r="J3436" s="26" t="s">
        <v>2818</v>
      </c>
      <c r="K3436" s="27">
        <v>41248</v>
      </c>
      <c r="L3436" s="27">
        <v>41318</v>
      </c>
      <c r="M3436" s="27"/>
      <c r="N3436" s="27">
        <v>41409</v>
      </c>
      <c r="O3436" s="26">
        <v>9.9450000000000003</v>
      </c>
      <c r="P3436" s="26"/>
      <c r="Q3436" s="26"/>
      <c r="R3436" s="62"/>
    </row>
    <row r="3437" spans="1:18" x14ac:dyDescent="0.25">
      <c r="A3437" s="26">
        <v>4566</v>
      </c>
      <c r="B3437" s="26">
        <v>422</v>
      </c>
      <c r="C3437" s="26" t="s">
        <v>0</v>
      </c>
      <c r="D3437" s="26" t="s">
        <v>9418</v>
      </c>
      <c r="E3437" s="28" t="s">
        <v>974</v>
      </c>
      <c r="F3437" s="28" t="s">
        <v>5221</v>
      </c>
      <c r="G3437" s="27">
        <v>40638</v>
      </c>
      <c r="H3437" s="26">
        <v>8.4</v>
      </c>
      <c r="I3437" s="26" t="s">
        <v>3</v>
      </c>
      <c r="J3437" s="26" t="s">
        <v>5222</v>
      </c>
      <c r="K3437" s="27"/>
      <c r="L3437" s="27"/>
      <c r="M3437" s="27"/>
      <c r="N3437" s="27"/>
      <c r="O3437" s="26"/>
      <c r="P3437" s="26" t="s">
        <v>8300</v>
      </c>
      <c r="Q3437" s="26"/>
      <c r="R3437" s="62"/>
    </row>
    <row r="3438" spans="1:18" x14ac:dyDescent="0.25">
      <c r="A3438" s="26">
        <v>4568</v>
      </c>
      <c r="B3438" s="26">
        <v>5707</v>
      </c>
      <c r="C3438" s="26" t="s">
        <v>0</v>
      </c>
      <c r="D3438" s="26" t="s">
        <v>9416</v>
      </c>
      <c r="E3438" s="28" t="s">
        <v>974</v>
      </c>
      <c r="F3438" s="28" t="s">
        <v>5223</v>
      </c>
      <c r="G3438" s="27">
        <v>40638</v>
      </c>
      <c r="H3438" s="26">
        <v>9.86</v>
      </c>
      <c r="I3438" s="26" t="s">
        <v>3</v>
      </c>
      <c r="J3438" s="26" t="s">
        <v>1409</v>
      </c>
      <c r="K3438" s="27">
        <v>41274</v>
      </c>
      <c r="L3438" s="27">
        <v>41347</v>
      </c>
      <c r="M3438" s="27"/>
      <c r="N3438" s="27">
        <v>41418</v>
      </c>
      <c r="O3438" s="26">
        <v>9.86</v>
      </c>
      <c r="P3438" s="26"/>
      <c r="Q3438" s="26"/>
      <c r="R3438" s="62"/>
    </row>
    <row r="3439" spans="1:18" x14ac:dyDescent="0.25">
      <c r="A3439" s="26">
        <v>4569</v>
      </c>
      <c r="B3439" s="26">
        <v>5708</v>
      </c>
      <c r="C3439" s="26" t="s">
        <v>0</v>
      </c>
      <c r="D3439" s="26" t="s">
        <v>9416</v>
      </c>
      <c r="E3439" s="28" t="s">
        <v>974</v>
      </c>
      <c r="F3439" s="28" t="s">
        <v>5230</v>
      </c>
      <c r="G3439" s="27">
        <v>40639</v>
      </c>
      <c r="H3439" s="26">
        <v>9.84</v>
      </c>
      <c r="I3439" s="26" t="s">
        <v>3</v>
      </c>
      <c r="J3439" s="26" t="s">
        <v>5045</v>
      </c>
      <c r="K3439" s="27">
        <v>41302</v>
      </c>
      <c r="L3439" s="27">
        <v>41373</v>
      </c>
      <c r="M3439" s="27"/>
      <c r="N3439" s="27">
        <v>41409</v>
      </c>
      <c r="O3439" s="26">
        <v>9.84</v>
      </c>
      <c r="P3439" s="26"/>
      <c r="Q3439" s="26"/>
      <c r="R3439" s="62"/>
    </row>
    <row r="3440" spans="1:18" x14ac:dyDescent="0.25">
      <c r="A3440" s="26">
        <v>4578</v>
      </c>
      <c r="B3440" s="26">
        <v>5711</v>
      </c>
      <c r="C3440" s="26" t="s">
        <v>0</v>
      </c>
      <c r="D3440" s="26" t="s">
        <v>9416</v>
      </c>
      <c r="E3440" s="28" t="s">
        <v>974</v>
      </c>
      <c r="F3440" s="28" t="s">
        <v>5237</v>
      </c>
      <c r="G3440" s="27">
        <v>40640</v>
      </c>
      <c r="H3440" s="26">
        <v>9.8000000000000007</v>
      </c>
      <c r="I3440" s="26" t="s">
        <v>3</v>
      </c>
      <c r="J3440" s="26" t="s">
        <v>5238</v>
      </c>
      <c r="K3440" s="27">
        <v>41312</v>
      </c>
      <c r="L3440" s="27">
        <v>41394</v>
      </c>
      <c r="M3440" s="27"/>
      <c r="N3440" s="27">
        <v>41453</v>
      </c>
      <c r="O3440" s="26">
        <v>9.8000000000000007</v>
      </c>
      <c r="P3440" s="26"/>
      <c r="Q3440" s="26"/>
      <c r="R3440" s="62"/>
    </row>
    <row r="3441" spans="1:18" x14ac:dyDescent="0.25">
      <c r="A3441" s="26">
        <v>4579</v>
      </c>
      <c r="B3441" s="26">
        <v>5710</v>
      </c>
      <c r="C3441" s="26" t="s">
        <v>0</v>
      </c>
      <c r="D3441" s="26" t="s">
        <v>9415</v>
      </c>
      <c r="E3441" s="28" t="s">
        <v>974</v>
      </c>
      <c r="F3441" s="28" t="s">
        <v>5242</v>
      </c>
      <c r="G3441" s="27">
        <v>40640</v>
      </c>
      <c r="H3441" s="26">
        <v>4.8</v>
      </c>
      <c r="I3441" s="26" t="s">
        <v>3</v>
      </c>
      <c r="J3441" s="26" t="s">
        <v>9033</v>
      </c>
      <c r="K3441" s="27">
        <v>41190</v>
      </c>
      <c r="L3441" s="27">
        <v>41270</v>
      </c>
      <c r="M3441" s="27"/>
      <c r="N3441" s="27">
        <v>41376</v>
      </c>
      <c r="O3441" s="26">
        <v>4.8</v>
      </c>
      <c r="P3441" s="26"/>
      <c r="Q3441" s="26"/>
      <c r="R3441" s="62"/>
    </row>
    <row r="3442" spans="1:18" x14ac:dyDescent="0.25">
      <c r="A3442" s="26">
        <v>4580</v>
      </c>
      <c r="B3442" s="26">
        <v>5709</v>
      </c>
      <c r="C3442" s="26" t="s">
        <v>0</v>
      </c>
      <c r="D3442" s="26" t="s">
        <v>9415</v>
      </c>
      <c r="E3442" s="28" t="s">
        <v>974</v>
      </c>
      <c r="F3442" s="28" t="s">
        <v>5240</v>
      </c>
      <c r="G3442" s="27">
        <v>40640</v>
      </c>
      <c r="H3442" s="26">
        <v>10</v>
      </c>
      <c r="I3442" s="26" t="s">
        <v>3</v>
      </c>
      <c r="J3442" s="26" t="s">
        <v>2873</v>
      </c>
      <c r="K3442" s="27">
        <v>41190</v>
      </c>
      <c r="L3442" s="27">
        <v>41206</v>
      </c>
      <c r="M3442" s="27"/>
      <c r="N3442" s="27">
        <v>41255</v>
      </c>
      <c r="O3442" s="26">
        <v>10</v>
      </c>
      <c r="P3442" s="26"/>
      <c r="Q3442" s="26"/>
      <c r="R3442" s="62"/>
    </row>
    <row r="3443" spans="1:18" x14ac:dyDescent="0.25">
      <c r="A3443" s="26">
        <v>4585</v>
      </c>
      <c r="B3443" s="26">
        <v>5713</v>
      </c>
      <c r="C3443" s="26" t="s">
        <v>0</v>
      </c>
      <c r="D3443" s="26" t="s">
        <v>9416</v>
      </c>
      <c r="E3443" s="28" t="s">
        <v>974</v>
      </c>
      <c r="F3443" s="28" t="s">
        <v>5247</v>
      </c>
      <c r="G3443" s="27">
        <v>40644</v>
      </c>
      <c r="H3443" s="26">
        <v>9.84</v>
      </c>
      <c r="I3443" s="26" t="s">
        <v>3</v>
      </c>
      <c r="J3443" s="26" t="s">
        <v>5248</v>
      </c>
      <c r="K3443" s="27">
        <v>41334</v>
      </c>
      <c r="L3443" s="27">
        <v>41425</v>
      </c>
      <c r="M3443" s="27"/>
      <c r="N3443" s="27">
        <v>41600</v>
      </c>
      <c r="O3443" s="26">
        <v>9.84</v>
      </c>
      <c r="P3443" s="26"/>
      <c r="Q3443" s="26"/>
      <c r="R3443" s="62"/>
    </row>
    <row r="3444" spans="1:18" x14ac:dyDescent="0.25">
      <c r="A3444" s="26">
        <v>4586</v>
      </c>
      <c r="B3444" s="26">
        <v>5712</v>
      </c>
      <c r="C3444" s="26" t="s">
        <v>0</v>
      </c>
      <c r="D3444" s="26" t="s">
        <v>9416</v>
      </c>
      <c r="E3444" s="28" t="s">
        <v>974</v>
      </c>
      <c r="F3444" s="28" t="s">
        <v>4098</v>
      </c>
      <c r="G3444" s="27">
        <v>40644</v>
      </c>
      <c r="H3444" s="26">
        <v>9.84</v>
      </c>
      <c r="I3444" s="26" t="s">
        <v>3</v>
      </c>
      <c r="J3444" s="26" t="s">
        <v>5249</v>
      </c>
      <c r="K3444" s="27">
        <v>41331</v>
      </c>
      <c r="L3444" s="27">
        <v>41354</v>
      </c>
      <c r="M3444" s="27"/>
      <c r="N3444" s="27">
        <v>41424</v>
      </c>
      <c r="O3444" s="26">
        <v>9.84</v>
      </c>
      <c r="P3444" s="26"/>
      <c r="Q3444" s="26"/>
      <c r="R3444" s="62"/>
    </row>
    <row r="3445" spans="1:18" x14ac:dyDescent="0.25">
      <c r="A3445" s="26">
        <v>4588</v>
      </c>
      <c r="B3445" s="26">
        <v>423</v>
      </c>
      <c r="C3445" s="26" t="s">
        <v>0</v>
      </c>
      <c r="D3445" s="26" t="s">
        <v>9417</v>
      </c>
      <c r="E3445" s="28" t="s">
        <v>974</v>
      </c>
      <c r="F3445" s="28" t="s">
        <v>5245</v>
      </c>
      <c r="G3445" s="27">
        <v>40644</v>
      </c>
      <c r="H3445" s="26">
        <v>9.99</v>
      </c>
      <c r="I3445" s="26" t="s">
        <v>3</v>
      </c>
      <c r="J3445" s="26" t="s">
        <v>5246</v>
      </c>
      <c r="K3445" s="27"/>
      <c r="L3445" s="27"/>
      <c r="M3445" s="27"/>
      <c r="N3445" s="27"/>
      <c r="O3445" s="26"/>
      <c r="P3445" s="26" t="s">
        <v>8301</v>
      </c>
      <c r="Q3445" s="26"/>
      <c r="R3445" s="62"/>
    </row>
    <row r="3446" spans="1:18" x14ac:dyDescent="0.25">
      <c r="A3446" s="26">
        <v>4591</v>
      </c>
      <c r="B3446" s="26">
        <v>424</v>
      </c>
      <c r="C3446" s="26" t="s">
        <v>0</v>
      </c>
      <c r="D3446" s="26" t="s">
        <v>9417</v>
      </c>
      <c r="E3446" s="28" t="s">
        <v>974</v>
      </c>
      <c r="F3446" s="28" t="s">
        <v>5254</v>
      </c>
      <c r="G3446" s="27">
        <v>40644</v>
      </c>
      <c r="H3446" s="26">
        <v>7.82</v>
      </c>
      <c r="I3446" s="26" t="s">
        <v>3</v>
      </c>
      <c r="J3446" s="26" t="s">
        <v>3063</v>
      </c>
      <c r="K3446" s="27">
        <v>42534</v>
      </c>
      <c r="L3446" s="27"/>
      <c r="M3446" s="27"/>
      <c r="N3446" s="27"/>
      <c r="O3446" s="26"/>
      <c r="P3446" s="26" t="s">
        <v>8802</v>
      </c>
      <c r="Q3446" s="26">
        <v>7.82</v>
      </c>
      <c r="R3446" s="62"/>
    </row>
    <row r="3447" spans="1:18" x14ac:dyDescent="0.25">
      <c r="A3447" s="26">
        <v>4595</v>
      </c>
      <c r="B3447" s="26">
        <v>425</v>
      </c>
      <c r="C3447" s="26" t="s">
        <v>0</v>
      </c>
      <c r="D3447" s="26" t="s">
        <v>9417</v>
      </c>
      <c r="E3447" s="28" t="s">
        <v>974</v>
      </c>
      <c r="F3447" s="28" t="s">
        <v>1612</v>
      </c>
      <c r="G3447" s="27">
        <v>40645</v>
      </c>
      <c r="H3447" s="26">
        <v>9.9</v>
      </c>
      <c r="I3447" s="26" t="s">
        <v>3</v>
      </c>
      <c r="J3447" s="26" t="s">
        <v>2946</v>
      </c>
      <c r="K3447" s="27"/>
      <c r="L3447" s="27"/>
      <c r="M3447" s="27"/>
      <c r="N3447" s="27"/>
      <c r="O3447" s="26"/>
      <c r="P3447" s="26" t="s">
        <v>8302</v>
      </c>
      <c r="Q3447" s="26"/>
      <c r="R3447" s="62"/>
    </row>
    <row r="3448" spans="1:18" x14ac:dyDescent="0.25">
      <c r="A3448" s="26">
        <v>4596</v>
      </c>
      <c r="B3448" s="26">
        <v>426</v>
      </c>
      <c r="C3448" s="26" t="s">
        <v>0</v>
      </c>
      <c r="D3448" s="26" t="s">
        <v>9417</v>
      </c>
      <c r="E3448" s="28" t="s">
        <v>974</v>
      </c>
      <c r="F3448" s="28" t="s">
        <v>5265</v>
      </c>
      <c r="G3448" s="27">
        <v>40645</v>
      </c>
      <c r="H3448" s="26">
        <v>9.1199999999999992</v>
      </c>
      <c r="I3448" s="26" t="s">
        <v>3</v>
      </c>
      <c r="J3448" s="26" t="s">
        <v>5266</v>
      </c>
      <c r="K3448" s="27"/>
      <c r="L3448" s="27"/>
      <c r="M3448" s="27"/>
      <c r="N3448" s="27"/>
      <c r="O3448" s="26"/>
      <c r="P3448" s="26" t="s">
        <v>8304</v>
      </c>
      <c r="Q3448" s="26"/>
      <c r="R3448" s="62"/>
    </row>
    <row r="3449" spans="1:18" x14ac:dyDescent="0.25">
      <c r="A3449" s="26">
        <v>4597</v>
      </c>
      <c r="B3449" s="26">
        <v>427</v>
      </c>
      <c r="C3449" s="26" t="s">
        <v>0</v>
      </c>
      <c r="D3449" s="26" t="s">
        <v>9417</v>
      </c>
      <c r="E3449" s="28" t="s">
        <v>974</v>
      </c>
      <c r="F3449" s="28" t="s">
        <v>5261</v>
      </c>
      <c r="G3449" s="27">
        <v>40645</v>
      </c>
      <c r="H3449" s="26">
        <v>9.84</v>
      </c>
      <c r="I3449" s="26" t="s">
        <v>3</v>
      </c>
      <c r="J3449" s="26" t="s">
        <v>5262</v>
      </c>
      <c r="K3449" s="27"/>
      <c r="L3449" s="27"/>
      <c r="M3449" s="27"/>
      <c r="N3449" s="27"/>
      <c r="O3449" s="26"/>
      <c r="P3449" s="26" t="s">
        <v>8303</v>
      </c>
      <c r="Q3449" s="26"/>
      <c r="R3449" s="62"/>
    </row>
    <row r="3450" spans="1:18" x14ac:dyDescent="0.25">
      <c r="A3450" s="26">
        <v>4604</v>
      </c>
      <c r="B3450" s="26">
        <v>432</v>
      </c>
      <c r="C3450" s="26" t="s">
        <v>0</v>
      </c>
      <c r="D3450" s="26" t="s">
        <v>9417</v>
      </c>
      <c r="E3450" s="28" t="s">
        <v>974</v>
      </c>
      <c r="F3450" s="28" t="s">
        <v>5283</v>
      </c>
      <c r="G3450" s="27">
        <v>40646</v>
      </c>
      <c r="H3450" s="26">
        <v>9.9600000000000009</v>
      </c>
      <c r="I3450" s="26" t="s">
        <v>3</v>
      </c>
      <c r="J3450" s="26" t="s">
        <v>5284</v>
      </c>
      <c r="K3450" s="27"/>
      <c r="L3450" s="27"/>
      <c r="M3450" s="27"/>
      <c r="N3450" s="27"/>
      <c r="O3450" s="26"/>
      <c r="P3450" s="26" t="s">
        <v>8309</v>
      </c>
      <c r="Q3450" s="26"/>
      <c r="R3450" s="62"/>
    </row>
    <row r="3451" spans="1:18" x14ac:dyDescent="0.25">
      <c r="A3451" s="26">
        <v>4605</v>
      </c>
      <c r="B3451" s="26">
        <v>431</v>
      </c>
      <c r="C3451" s="26" t="s">
        <v>0</v>
      </c>
      <c r="D3451" s="26" t="s">
        <v>9417</v>
      </c>
      <c r="E3451" s="28" t="s">
        <v>974</v>
      </c>
      <c r="F3451" s="28" t="s">
        <v>5278</v>
      </c>
      <c r="G3451" s="27">
        <v>40646</v>
      </c>
      <c r="H3451" s="26">
        <v>9.9</v>
      </c>
      <c r="I3451" s="26" t="s">
        <v>3</v>
      </c>
      <c r="J3451" s="26" t="s">
        <v>2858</v>
      </c>
      <c r="K3451" s="27"/>
      <c r="L3451" s="27"/>
      <c r="M3451" s="27"/>
      <c r="N3451" s="27"/>
      <c r="O3451" s="26"/>
      <c r="P3451" s="26" t="s">
        <v>8305</v>
      </c>
      <c r="Q3451" s="26"/>
      <c r="R3451" s="62"/>
    </row>
    <row r="3452" spans="1:18" x14ac:dyDescent="0.25">
      <c r="A3452" s="26">
        <v>4606</v>
      </c>
      <c r="B3452" s="26">
        <v>428</v>
      </c>
      <c r="C3452" s="26" t="s">
        <v>0</v>
      </c>
      <c r="D3452" s="26" t="s">
        <v>9417</v>
      </c>
      <c r="E3452" s="28" t="s">
        <v>974</v>
      </c>
      <c r="F3452" s="28" t="s">
        <v>5280</v>
      </c>
      <c r="G3452" s="27">
        <v>40646</v>
      </c>
      <c r="H3452" s="26">
        <v>5.7</v>
      </c>
      <c r="I3452" s="26" t="s">
        <v>3</v>
      </c>
      <c r="J3452" s="26" t="s">
        <v>2997</v>
      </c>
      <c r="K3452" s="27"/>
      <c r="L3452" s="27"/>
      <c r="M3452" s="27"/>
      <c r="N3452" s="27"/>
      <c r="O3452" s="26"/>
      <c r="P3452" s="26" t="s">
        <v>8307</v>
      </c>
      <c r="Q3452" s="26"/>
      <c r="R3452" s="62"/>
    </row>
    <row r="3453" spans="1:18" x14ac:dyDescent="0.25">
      <c r="A3453" s="26">
        <v>4607</v>
      </c>
      <c r="B3453" s="26">
        <v>429</v>
      </c>
      <c r="C3453" s="26" t="s">
        <v>0</v>
      </c>
      <c r="D3453" s="26" t="s">
        <v>9417</v>
      </c>
      <c r="E3453" s="28" t="s">
        <v>974</v>
      </c>
      <c r="F3453" s="28" t="s">
        <v>5285</v>
      </c>
      <c r="G3453" s="27">
        <v>40646</v>
      </c>
      <c r="H3453" s="26">
        <v>9.8800000000000008</v>
      </c>
      <c r="I3453" s="26" t="s">
        <v>3</v>
      </c>
      <c r="J3453" s="26" t="s">
        <v>5286</v>
      </c>
      <c r="K3453" s="27"/>
      <c r="L3453" s="27"/>
      <c r="M3453" s="27"/>
      <c r="N3453" s="27"/>
      <c r="O3453" s="26"/>
      <c r="P3453" s="26" t="s">
        <v>8310</v>
      </c>
      <c r="Q3453" s="26"/>
      <c r="R3453" s="62"/>
    </row>
    <row r="3454" spans="1:18" x14ac:dyDescent="0.25">
      <c r="A3454" s="26">
        <v>4608</v>
      </c>
      <c r="B3454" s="26">
        <v>433</v>
      </c>
      <c r="C3454" s="26" t="s">
        <v>0</v>
      </c>
      <c r="D3454" s="26" t="s">
        <v>9418</v>
      </c>
      <c r="E3454" s="28" t="s">
        <v>974</v>
      </c>
      <c r="F3454" s="28" t="s">
        <v>5281</v>
      </c>
      <c r="G3454" s="27">
        <v>40646</v>
      </c>
      <c r="H3454" s="26">
        <v>10</v>
      </c>
      <c r="I3454" s="26" t="s">
        <v>3</v>
      </c>
      <c r="J3454" s="26" t="s">
        <v>5282</v>
      </c>
      <c r="K3454" s="27"/>
      <c r="L3454" s="27"/>
      <c r="M3454" s="27"/>
      <c r="N3454" s="27"/>
      <c r="O3454" s="26"/>
      <c r="P3454" s="26" t="s">
        <v>8308</v>
      </c>
      <c r="Q3454" s="26"/>
      <c r="R3454" s="62"/>
    </row>
    <row r="3455" spans="1:18" x14ac:dyDescent="0.25">
      <c r="A3455" s="26">
        <v>4609</v>
      </c>
      <c r="B3455" s="26">
        <v>430</v>
      </c>
      <c r="C3455" s="26" t="s">
        <v>0</v>
      </c>
      <c r="D3455" s="26" t="s">
        <v>9417</v>
      </c>
      <c r="E3455" s="28" t="s">
        <v>974</v>
      </c>
      <c r="F3455" s="28" t="s">
        <v>5279</v>
      </c>
      <c r="G3455" s="27">
        <v>40646</v>
      </c>
      <c r="H3455" s="26">
        <v>9.9849999999999994</v>
      </c>
      <c r="I3455" s="26" t="s">
        <v>3</v>
      </c>
      <c r="J3455" s="26" t="s">
        <v>3595</v>
      </c>
      <c r="K3455" s="27"/>
      <c r="L3455" s="27"/>
      <c r="M3455" s="27"/>
      <c r="N3455" s="27"/>
      <c r="O3455" s="26"/>
      <c r="P3455" s="26" t="s">
        <v>8306</v>
      </c>
      <c r="Q3455" s="26"/>
      <c r="R3455" s="62"/>
    </row>
    <row r="3456" spans="1:18" x14ac:dyDescent="0.25">
      <c r="A3456" s="26">
        <v>4610</v>
      </c>
      <c r="B3456" s="26">
        <v>5714</v>
      </c>
      <c r="C3456" s="26" t="s">
        <v>0</v>
      </c>
      <c r="D3456" s="26" t="s">
        <v>9415</v>
      </c>
      <c r="E3456" s="28" t="s">
        <v>974</v>
      </c>
      <c r="F3456" s="28" t="s">
        <v>5287</v>
      </c>
      <c r="G3456" s="27">
        <v>40647</v>
      </c>
      <c r="H3456" s="26">
        <v>9.94</v>
      </c>
      <c r="I3456" s="26" t="s">
        <v>3</v>
      </c>
      <c r="J3456" s="26" t="s">
        <v>2418</v>
      </c>
      <c r="K3456" s="27">
        <v>41190</v>
      </c>
      <c r="L3456" s="27">
        <v>41255</v>
      </c>
      <c r="M3456" s="27"/>
      <c r="N3456" s="27">
        <v>41338</v>
      </c>
      <c r="O3456" s="26">
        <v>9.94</v>
      </c>
      <c r="P3456" s="26"/>
      <c r="Q3456" s="26"/>
      <c r="R3456" s="62"/>
    </row>
    <row r="3457" spans="1:18" x14ac:dyDescent="0.25">
      <c r="A3457" s="26">
        <v>4612</v>
      </c>
      <c r="B3457" s="26">
        <v>5715</v>
      </c>
      <c r="C3457" s="26" t="s">
        <v>0</v>
      </c>
      <c r="D3457" s="26" t="s">
        <v>9416</v>
      </c>
      <c r="E3457" s="28" t="s">
        <v>974</v>
      </c>
      <c r="F3457" s="28" t="s">
        <v>5290</v>
      </c>
      <c r="G3457" s="27">
        <v>40647</v>
      </c>
      <c r="H3457" s="26">
        <v>9.5500000000000007</v>
      </c>
      <c r="I3457" s="26" t="s">
        <v>3</v>
      </c>
      <c r="J3457" s="26" t="s">
        <v>5291</v>
      </c>
      <c r="K3457" s="27">
        <v>41348</v>
      </c>
      <c r="L3457" s="27">
        <v>41424</v>
      </c>
      <c r="M3457" s="27"/>
      <c r="N3457" s="27">
        <v>41598</v>
      </c>
      <c r="O3457" s="26">
        <v>9.5549999999999997</v>
      </c>
      <c r="P3457" s="26"/>
      <c r="Q3457" s="26"/>
      <c r="R3457" s="62"/>
    </row>
    <row r="3458" spans="1:18" x14ac:dyDescent="0.25">
      <c r="A3458" s="26">
        <v>4614</v>
      </c>
      <c r="B3458" s="26">
        <v>434</v>
      </c>
      <c r="C3458" s="26" t="s">
        <v>0</v>
      </c>
      <c r="D3458" s="26" t="s">
        <v>9417</v>
      </c>
      <c r="E3458" s="28" t="s">
        <v>974</v>
      </c>
      <c r="F3458" s="28" t="s">
        <v>5292</v>
      </c>
      <c r="G3458" s="27">
        <v>40647</v>
      </c>
      <c r="H3458" s="26">
        <v>4.4400000000000004</v>
      </c>
      <c r="I3458" s="26" t="s">
        <v>3</v>
      </c>
      <c r="J3458" s="26" t="s">
        <v>5246</v>
      </c>
      <c r="K3458" s="27"/>
      <c r="L3458" s="27"/>
      <c r="M3458" s="27"/>
      <c r="N3458" s="27"/>
      <c r="O3458" s="26"/>
      <c r="P3458" s="26" t="s">
        <v>8311</v>
      </c>
      <c r="Q3458" s="26"/>
      <c r="R3458" s="62"/>
    </row>
    <row r="3459" spans="1:18" x14ac:dyDescent="0.25">
      <c r="A3459" s="26">
        <v>4615</v>
      </c>
      <c r="B3459" s="26">
        <v>436</v>
      </c>
      <c r="C3459" s="26" t="s">
        <v>0</v>
      </c>
      <c r="D3459" s="26" t="s">
        <v>9417</v>
      </c>
      <c r="E3459" s="28" t="s">
        <v>974</v>
      </c>
      <c r="F3459" s="28" t="s">
        <v>5294</v>
      </c>
      <c r="G3459" s="27">
        <v>40648</v>
      </c>
      <c r="H3459" s="26">
        <v>9.5</v>
      </c>
      <c r="I3459" s="26" t="s">
        <v>3</v>
      </c>
      <c r="J3459" s="26" t="s">
        <v>9034</v>
      </c>
      <c r="K3459" s="27"/>
      <c r="L3459" s="27"/>
      <c r="M3459" s="27"/>
      <c r="N3459" s="27"/>
      <c r="O3459" s="26"/>
      <c r="P3459" s="26" t="s">
        <v>8313</v>
      </c>
      <c r="Q3459" s="26"/>
      <c r="R3459" s="62"/>
    </row>
    <row r="3460" spans="1:18" x14ac:dyDescent="0.25">
      <c r="A3460" s="26">
        <v>4617</v>
      </c>
      <c r="B3460" s="26">
        <v>5717</v>
      </c>
      <c r="C3460" s="26" t="s">
        <v>0</v>
      </c>
      <c r="D3460" s="26" t="s">
        <v>9416</v>
      </c>
      <c r="E3460" s="28" t="s">
        <v>974</v>
      </c>
      <c r="F3460" s="28" t="s">
        <v>5297</v>
      </c>
      <c r="G3460" s="27">
        <v>40648</v>
      </c>
      <c r="H3460" s="26">
        <v>10</v>
      </c>
      <c r="I3460" s="26" t="s">
        <v>3</v>
      </c>
      <c r="J3460" s="26" t="s">
        <v>5298</v>
      </c>
      <c r="K3460" s="27">
        <v>41354</v>
      </c>
      <c r="L3460" s="27">
        <v>41390</v>
      </c>
      <c r="M3460" s="27"/>
      <c r="N3460" s="27">
        <v>41425</v>
      </c>
      <c r="O3460" s="26">
        <v>10</v>
      </c>
      <c r="P3460" s="26"/>
      <c r="Q3460" s="26"/>
      <c r="R3460" s="62"/>
    </row>
    <row r="3461" spans="1:18" x14ac:dyDescent="0.25">
      <c r="A3461" s="26">
        <v>4618</v>
      </c>
      <c r="B3461" s="26">
        <v>5716</v>
      </c>
      <c r="C3461" s="26" t="s">
        <v>0</v>
      </c>
      <c r="D3461" s="26" t="s">
        <v>9416</v>
      </c>
      <c r="E3461" s="28" t="s">
        <v>974</v>
      </c>
      <c r="F3461" s="28" t="s">
        <v>5295</v>
      </c>
      <c r="G3461" s="27">
        <v>40648</v>
      </c>
      <c r="H3461" s="26">
        <v>9.2100000000000009</v>
      </c>
      <c r="I3461" s="26" t="s">
        <v>3</v>
      </c>
      <c r="J3461" s="26" t="s">
        <v>5296</v>
      </c>
      <c r="K3461" s="27">
        <v>41348</v>
      </c>
      <c r="L3461" s="27">
        <v>41423</v>
      </c>
      <c r="M3461" s="27"/>
      <c r="N3461" s="27">
        <v>41453</v>
      </c>
      <c r="O3461" s="26">
        <v>9.2100000000000009</v>
      </c>
      <c r="P3461" s="26"/>
      <c r="Q3461" s="26"/>
      <c r="R3461" s="62"/>
    </row>
    <row r="3462" spans="1:18" x14ac:dyDescent="0.25">
      <c r="A3462" s="26">
        <v>4619</v>
      </c>
      <c r="B3462" s="26">
        <v>435</v>
      </c>
      <c r="C3462" s="26" t="s">
        <v>0</v>
      </c>
      <c r="D3462" s="26" t="s">
        <v>9417</v>
      </c>
      <c r="E3462" s="28" t="s">
        <v>974</v>
      </c>
      <c r="F3462" s="28" t="s">
        <v>5294</v>
      </c>
      <c r="G3462" s="27">
        <v>40648</v>
      </c>
      <c r="H3462" s="26">
        <v>9.8800000000000008</v>
      </c>
      <c r="I3462" s="26" t="s">
        <v>3</v>
      </c>
      <c r="J3462" s="26" t="s">
        <v>3740</v>
      </c>
      <c r="K3462" s="27"/>
      <c r="L3462" s="27"/>
      <c r="M3462" s="27"/>
      <c r="N3462" s="27"/>
      <c r="O3462" s="26"/>
      <c r="P3462" s="26" t="s">
        <v>8312</v>
      </c>
      <c r="Q3462" s="26"/>
      <c r="R3462" s="62"/>
    </row>
    <row r="3463" spans="1:18" x14ac:dyDescent="0.25">
      <c r="A3463" s="26">
        <v>4624</v>
      </c>
      <c r="B3463" s="26">
        <v>5718</v>
      </c>
      <c r="C3463" s="26" t="s">
        <v>0</v>
      </c>
      <c r="D3463" s="26" t="s">
        <v>9415</v>
      </c>
      <c r="E3463" s="28" t="s">
        <v>974</v>
      </c>
      <c r="F3463" s="28" t="s">
        <v>5303</v>
      </c>
      <c r="G3463" s="27">
        <v>40651</v>
      </c>
      <c r="H3463" s="26">
        <v>9.69</v>
      </c>
      <c r="I3463" s="26" t="s">
        <v>3</v>
      </c>
      <c r="J3463" s="26" t="s">
        <v>2486</v>
      </c>
      <c r="K3463" s="27">
        <v>41198</v>
      </c>
      <c r="L3463" s="27">
        <v>41232</v>
      </c>
      <c r="M3463" s="27"/>
      <c r="N3463" s="27">
        <v>41278</v>
      </c>
      <c r="O3463" s="26">
        <v>9.69</v>
      </c>
      <c r="P3463" s="26"/>
      <c r="Q3463" s="26"/>
      <c r="R3463" s="62"/>
    </row>
    <row r="3464" spans="1:18" x14ac:dyDescent="0.25">
      <c r="A3464" s="26">
        <v>4626</v>
      </c>
      <c r="B3464" s="26">
        <v>5719</v>
      </c>
      <c r="C3464" s="26" t="s">
        <v>0</v>
      </c>
      <c r="D3464" s="26" t="s">
        <v>9415</v>
      </c>
      <c r="E3464" s="28" t="s">
        <v>974</v>
      </c>
      <c r="F3464" s="28" t="s">
        <v>5316</v>
      </c>
      <c r="G3464" s="27">
        <v>40652</v>
      </c>
      <c r="H3464" s="26">
        <v>10</v>
      </c>
      <c r="I3464" s="26" t="s">
        <v>3</v>
      </c>
      <c r="J3464" s="26" t="s">
        <v>2418</v>
      </c>
      <c r="K3464" s="27">
        <v>41198</v>
      </c>
      <c r="L3464" s="27">
        <v>41249</v>
      </c>
      <c r="M3464" s="27"/>
      <c r="N3464" s="27">
        <v>41338</v>
      </c>
      <c r="O3464" s="26">
        <v>10</v>
      </c>
      <c r="P3464" s="26"/>
      <c r="Q3464" s="26"/>
      <c r="R3464" s="62"/>
    </row>
    <row r="3465" spans="1:18" x14ac:dyDescent="0.25">
      <c r="A3465" s="26">
        <v>4630</v>
      </c>
      <c r="B3465" s="26">
        <v>437</v>
      </c>
      <c r="C3465" s="26" t="s">
        <v>0</v>
      </c>
      <c r="D3465" s="26" t="s">
        <v>9418</v>
      </c>
      <c r="E3465" s="28" t="s">
        <v>974</v>
      </c>
      <c r="F3465" s="28" t="s">
        <v>5309</v>
      </c>
      <c r="G3465" s="27">
        <v>40652</v>
      </c>
      <c r="H3465" s="26">
        <v>10</v>
      </c>
      <c r="I3465" s="26" t="s">
        <v>3</v>
      </c>
      <c r="J3465" s="26" t="s">
        <v>5310</v>
      </c>
      <c r="K3465" s="27"/>
      <c r="L3465" s="27"/>
      <c r="M3465" s="27"/>
      <c r="N3465" s="27"/>
      <c r="O3465" s="26"/>
      <c r="P3465" s="26" t="s">
        <v>8314</v>
      </c>
      <c r="Q3465" s="26"/>
      <c r="R3465" s="62"/>
    </row>
    <row r="3466" spans="1:18" x14ac:dyDescent="0.25">
      <c r="A3466" s="26">
        <v>4631</v>
      </c>
      <c r="B3466" s="26">
        <v>5720</v>
      </c>
      <c r="C3466" s="26" t="s">
        <v>0</v>
      </c>
      <c r="D3466" s="26" t="s">
        <v>9415</v>
      </c>
      <c r="E3466" s="28" t="s">
        <v>974</v>
      </c>
      <c r="F3466" s="28" t="s">
        <v>5326</v>
      </c>
      <c r="G3466" s="27">
        <v>40653</v>
      </c>
      <c r="H3466" s="26">
        <v>9.84</v>
      </c>
      <c r="I3466" s="26" t="s">
        <v>3</v>
      </c>
      <c r="J3466" s="26" t="s">
        <v>3364</v>
      </c>
      <c r="K3466" s="27">
        <v>41198</v>
      </c>
      <c r="L3466" s="27">
        <v>41290</v>
      </c>
      <c r="M3466" s="27"/>
      <c r="N3466" s="27">
        <v>41375</v>
      </c>
      <c r="O3466" s="26">
        <v>9.84</v>
      </c>
      <c r="P3466" s="26"/>
      <c r="Q3466" s="26"/>
      <c r="R3466" s="62"/>
    </row>
    <row r="3467" spans="1:18" x14ac:dyDescent="0.25">
      <c r="A3467" s="26">
        <v>4632</v>
      </c>
      <c r="B3467" s="26">
        <v>440</v>
      </c>
      <c r="C3467" s="26" t="s">
        <v>0</v>
      </c>
      <c r="D3467" s="26" t="s">
        <v>9418</v>
      </c>
      <c r="E3467" s="28" t="s">
        <v>974</v>
      </c>
      <c r="F3467" s="28" t="s">
        <v>5317</v>
      </c>
      <c r="G3467" s="27">
        <v>40653</v>
      </c>
      <c r="H3467" s="26">
        <v>10</v>
      </c>
      <c r="I3467" s="26" t="s">
        <v>3</v>
      </c>
      <c r="J3467" s="26" t="s">
        <v>2960</v>
      </c>
      <c r="K3467" s="27"/>
      <c r="L3467" s="27"/>
      <c r="M3467" s="27"/>
      <c r="N3467" s="27"/>
      <c r="O3467" s="26"/>
      <c r="P3467" s="26" t="s">
        <v>8315</v>
      </c>
      <c r="Q3467" s="26"/>
      <c r="R3467" s="62"/>
    </row>
    <row r="3468" spans="1:18" x14ac:dyDescent="0.25">
      <c r="A3468" s="26">
        <v>4633</v>
      </c>
      <c r="B3468" s="26">
        <v>439</v>
      </c>
      <c r="C3468" s="26" t="s">
        <v>0</v>
      </c>
      <c r="D3468" s="26" t="s">
        <v>9418</v>
      </c>
      <c r="E3468" s="28" t="s">
        <v>974</v>
      </c>
      <c r="F3468" s="28" t="s">
        <v>5324</v>
      </c>
      <c r="G3468" s="27">
        <v>40653</v>
      </c>
      <c r="H3468" s="26">
        <v>10</v>
      </c>
      <c r="I3468" s="26" t="s">
        <v>3</v>
      </c>
      <c r="J3468" s="26" t="s">
        <v>5325</v>
      </c>
      <c r="K3468" s="27"/>
      <c r="L3468" s="27"/>
      <c r="M3468" s="27"/>
      <c r="N3468" s="27"/>
      <c r="O3468" s="26"/>
      <c r="P3468" s="26" t="s">
        <v>8316</v>
      </c>
      <c r="Q3468" s="26"/>
      <c r="R3468" s="62"/>
    </row>
    <row r="3469" spans="1:18" x14ac:dyDescent="0.25">
      <c r="A3469" s="26">
        <v>4634</v>
      </c>
      <c r="B3469" s="26">
        <v>438</v>
      </c>
      <c r="C3469" s="26" t="s">
        <v>0</v>
      </c>
      <c r="D3469" s="26" t="s">
        <v>9417</v>
      </c>
      <c r="E3469" s="28" t="s">
        <v>974</v>
      </c>
      <c r="F3469" s="28" t="s">
        <v>5327</v>
      </c>
      <c r="G3469" s="27">
        <v>40653</v>
      </c>
      <c r="H3469" s="26">
        <v>9.99</v>
      </c>
      <c r="I3469" s="26" t="s">
        <v>3</v>
      </c>
      <c r="J3469" s="26" t="s">
        <v>3036</v>
      </c>
      <c r="K3469" s="27"/>
      <c r="L3469" s="27"/>
      <c r="M3469" s="27"/>
      <c r="N3469" s="27"/>
      <c r="O3469" s="26"/>
      <c r="P3469" s="26" t="s">
        <v>8317</v>
      </c>
      <c r="Q3469" s="26"/>
      <c r="R3469" s="62"/>
    </row>
    <row r="3470" spans="1:18" x14ac:dyDescent="0.25">
      <c r="A3470" s="26">
        <v>4642</v>
      </c>
      <c r="B3470" s="26">
        <v>5721</v>
      </c>
      <c r="C3470" s="26" t="s">
        <v>0</v>
      </c>
      <c r="D3470" s="26" t="s">
        <v>9415</v>
      </c>
      <c r="E3470" s="28" t="s">
        <v>974</v>
      </c>
      <c r="F3470" s="28" t="s">
        <v>5333</v>
      </c>
      <c r="G3470" s="27">
        <v>40660</v>
      </c>
      <c r="H3470" s="26">
        <v>8</v>
      </c>
      <c r="I3470" s="26" t="s">
        <v>3</v>
      </c>
      <c r="J3470" s="26" t="s">
        <v>5334</v>
      </c>
      <c r="K3470" s="27">
        <v>41197</v>
      </c>
      <c r="L3470" s="27">
        <v>41288</v>
      </c>
      <c r="M3470" s="27"/>
      <c r="N3470" s="27">
        <v>41424</v>
      </c>
      <c r="O3470" s="26">
        <v>8</v>
      </c>
      <c r="P3470" s="26"/>
      <c r="Q3470" s="26"/>
      <c r="R3470" s="62"/>
    </row>
    <row r="3471" spans="1:18" x14ac:dyDescent="0.25">
      <c r="A3471" s="26">
        <v>4643</v>
      </c>
      <c r="B3471" s="26">
        <v>442</v>
      </c>
      <c r="C3471" s="26" t="s">
        <v>0</v>
      </c>
      <c r="D3471" s="26" t="s">
        <v>9418</v>
      </c>
      <c r="E3471" s="28" t="s">
        <v>974</v>
      </c>
      <c r="F3471" s="28" t="s">
        <v>5331</v>
      </c>
      <c r="G3471" s="27">
        <v>40660</v>
      </c>
      <c r="H3471" s="26">
        <v>10</v>
      </c>
      <c r="I3471" s="26" t="s">
        <v>3</v>
      </c>
      <c r="J3471" s="26" t="s">
        <v>5332</v>
      </c>
      <c r="K3471" s="27"/>
      <c r="L3471" s="27"/>
      <c r="M3471" s="27"/>
      <c r="N3471" s="27"/>
      <c r="O3471" s="26"/>
      <c r="P3471" s="26" t="s">
        <v>8318</v>
      </c>
      <c r="Q3471" s="26"/>
      <c r="R3471" s="62"/>
    </row>
    <row r="3472" spans="1:18" x14ac:dyDescent="0.25">
      <c r="A3472" s="26">
        <v>4644</v>
      </c>
      <c r="B3472" s="26">
        <v>441</v>
      </c>
      <c r="C3472" s="26" t="s">
        <v>0</v>
      </c>
      <c r="D3472" s="26" t="s">
        <v>9417</v>
      </c>
      <c r="E3472" s="28" t="s">
        <v>974</v>
      </c>
      <c r="F3472" s="28" t="s">
        <v>5335</v>
      </c>
      <c r="G3472" s="27">
        <v>40660</v>
      </c>
      <c r="H3472" s="26">
        <v>9.9</v>
      </c>
      <c r="I3472" s="26" t="s">
        <v>3</v>
      </c>
      <c r="J3472" s="26" t="s">
        <v>2987</v>
      </c>
      <c r="K3472" s="27"/>
      <c r="L3472" s="27"/>
      <c r="M3472" s="27"/>
      <c r="N3472" s="27"/>
      <c r="O3472" s="26"/>
      <c r="P3472" s="26" t="s">
        <v>8319</v>
      </c>
      <c r="Q3472" s="26"/>
      <c r="R3472" s="62"/>
    </row>
    <row r="3473" spans="1:18" x14ac:dyDescent="0.25">
      <c r="A3473" s="26">
        <v>4645</v>
      </c>
      <c r="B3473" s="26">
        <v>5722</v>
      </c>
      <c r="C3473" s="26" t="s">
        <v>0</v>
      </c>
      <c r="D3473" s="26" t="s">
        <v>9416</v>
      </c>
      <c r="E3473" s="28" t="s">
        <v>974</v>
      </c>
      <c r="F3473" s="28" t="s">
        <v>5336</v>
      </c>
      <c r="G3473" s="27">
        <v>40661</v>
      </c>
      <c r="H3473" s="26">
        <v>8.4</v>
      </c>
      <c r="I3473" s="26" t="s">
        <v>3</v>
      </c>
      <c r="J3473" s="26" t="s">
        <v>5337</v>
      </c>
      <c r="K3473" s="27">
        <v>41423</v>
      </c>
      <c r="L3473" s="27">
        <v>41512</v>
      </c>
      <c r="M3473" s="27"/>
      <c r="N3473" s="27">
        <v>41585</v>
      </c>
      <c r="O3473" s="26">
        <v>8.4</v>
      </c>
      <c r="P3473" s="26"/>
      <c r="Q3473" s="26"/>
      <c r="R3473" s="62"/>
    </row>
    <row r="3474" spans="1:18" x14ac:dyDescent="0.25">
      <c r="A3474" s="26">
        <v>4646</v>
      </c>
      <c r="B3474" s="26">
        <v>444</v>
      </c>
      <c r="C3474" s="26" t="s">
        <v>0</v>
      </c>
      <c r="D3474" s="26" t="s">
        <v>9418</v>
      </c>
      <c r="E3474" s="28" t="s">
        <v>974</v>
      </c>
      <c r="F3474" s="28" t="s">
        <v>1589</v>
      </c>
      <c r="G3474" s="27">
        <v>40661</v>
      </c>
      <c r="H3474" s="26">
        <v>7.7549999999999999</v>
      </c>
      <c r="I3474" s="26" t="s">
        <v>3</v>
      </c>
      <c r="J3474" s="26" t="s">
        <v>5341</v>
      </c>
      <c r="K3474" s="27"/>
      <c r="L3474" s="27"/>
      <c r="M3474" s="27"/>
      <c r="N3474" s="27"/>
      <c r="O3474" s="26"/>
      <c r="P3474" s="26" t="s">
        <v>8321</v>
      </c>
      <c r="Q3474" s="26"/>
      <c r="R3474" s="62"/>
    </row>
    <row r="3475" spans="1:18" x14ac:dyDescent="0.25">
      <c r="A3475" s="26">
        <v>4648</v>
      </c>
      <c r="B3475" s="26">
        <v>443</v>
      </c>
      <c r="C3475" s="26" t="s">
        <v>0</v>
      </c>
      <c r="D3475" s="26" t="s">
        <v>9418</v>
      </c>
      <c r="E3475" s="28" t="s">
        <v>974</v>
      </c>
      <c r="F3475" s="28" t="s">
        <v>5340</v>
      </c>
      <c r="G3475" s="27">
        <v>40661</v>
      </c>
      <c r="H3475" s="26">
        <v>8.64</v>
      </c>
      <c r="I3475" s="26" t="s">
        <v>3</v>
      </c>
      <c r="J3475" s="26" t="s">
        <v>2764</v>
      </c>
      <c r="K3475" s="27"/>
      <c r="L3475" s="27"/>
      <c r="M3475" s="27"/>
      <c r="N3475" s="27"/>
      <c r="O3475" s="26"/>
      <c r="P3475" s="26" t="s">
        <v>8320</v>
      </c>
      <c r="Q3475" s="26"/>
      <c r="R3475" s="62"/>
    </row>
    <row r="3476" spans="1:18" x14ac:dyDescent="0.25">
      <c r="A3476" s="26">
        <v>4653</v>
      </c>
      <c r="B3476" s="26">
        <v>445</v>
      </c>
      <c r="C3476" s="26" t="s">
        <v>0</v>
      </c>
      <c r="D3476" s="26" t="s">
        <v>9417</v>
      </c>
      <c r="E3476" s="28" t="s">
        <v>974</v>
      </c>
      <c r="F3476" s="28" t="s">
        <v>5350</v>
      </c>
      <c r="G3476" s="27">
        <v>40666</v>
      </c>
      <c r="H3476" s="26">
        <v>9.8699999999999992</v>
      </c>
      <c r="I3476" s="26" t="s">
        <v>3</v>
      </c>
      <c r="J3476" s="26" t="s">
        <v>2858</v>
      </c>
      <c r="K3476" s="27"/>
      <c r="L3476" s="27"/>
      <c r="M3476" s="27"/>
      <c r="N3476" s="27"/>
      <c r="O3476" s="26"/>
      <c r="P3476" s="26" t="s">
        <v>8322</v>
      </c>
      <c r="Q3476" s="26"/>
      <c r="R3476" s="62"/>
    </row>
    <row r="3477" spans="1:18" x14ac:dyDescent="0.25">
      <c r="A3477" s="26">
        <v>4659</v>
      </c>
      <c r="B3477" s="26">
        <v>5723</v>
      </c>
      <c r="C3477" s="26" t="s">
        <v>0</v>
      </c>
      <c r="D3477" s="26" t="s">
        <v>9415</v>
      </c>
      <c r="E3477" s="28" t="s">
        <v>974</v>
      </c>
      <c r="F3477" s="28" t="s">
        <v>5361</v>
      </c>
      <c r="G3477" s="27">
        <v>40668</v>
      </c>
      <c r="H3477" s="26">
        <v>10</v>
      </c>
      <c r="I3477" s="26" t="s">
        <v>3</v>
      </c>
      <c r="J3477" s="26" t="s">
        <v>2836</v>
      </c>
      <c r="K3477" s="27">
        <v>41197</v>
      </c>
      <c r="L3477" s="27">
        <v>41271</v>
      </c>
      <c r="M3477" s="27"/>
      <c r="N3477" s="27">
        <v>41470</v>
      </c>
      <c r="O3477" s="26">
        <v>10</v>
      </c>
      <c r="P3477" s="26"/>
      <c r="Q3477" s="26"/>
      <c r="R3477" s="62"/>
    </row>
    <row r="3478" spans="1:18" x14ac:dyDescent="0.25">
      <c r="A3478" s="26">
        <v>4660</v>
      </c>
      <c r="B3478" s="26">
        <v>446</v>
      </c>
      <c r="C3478" s="26" t="s">
        <v>0</v>
      </c>
      <c r="D3478" s="26" t="s">
        <v>9417</v>
      </c>
      <c r="E3478" s="28" t="s">
        <v>974</v>
      </c>
      <c r="F3478" s="28" t="s">
        <v>1674</v>
      </c>
      <c r="G3478" s="27">
        <v>40668</v>
      </c>
      <c r="H3478" s="26">
        <v>9.89</v>
      </c>
      <c r="I3478" s="26" t="s">
        <v>3</v>
      </c>
      <c r="J3478" s="26" t="s">
        <v>2852</v>
      </c>
      <c r="K3478" s="27">
        <v>42534</v>
      </c>
      <c r="L3478" s="27"/>
      <c r="M3478" s="27"/>
      <c r="N3478" s="27"/>
      <c r="O3478" s="26"/>
      <c r="P3478" s="26" t="s">
        <v>8802</v>
      </c>
      <c r="Q3478" s="26">
        <v>9.89</v>
      </c>
      <c r="R3478" s="62"/>
    </row>
    <row r="3479" spans="1:18" x14ac:dyDescent="0.25">
      <c r="A3479" s="26">
        <v>4661</v>
      </c>
      <c r="B3479" s="26">
        <v>5724</v>
      </c>
      <c r="C3479" s="26" t="s">
        <v>0</v>
      </c>
      <c r="D3479" s="26" t="s">
        <v>9416</v>
      </c>
      <c r="E3479" s="28" t="s">
        <v>974</v>
      </c>
      <c r="F3479" s="28" t="s">
        <v>5359</v>
      </c>
      <c r="G3479" s="27">
        <v>40668</v>
      </c>
      <c r="H3479" s="26">
        <v>9.86</v>
      </c>
      <c r="I3479" s="26" t="s">
        <v>3</v>
      </c>
      <c r="J3479" s="26" t="s">
        <v>5360</v>
      </c>
      <c r="K3479" s="27">
        <v>41465</v>
      </c>
      <c r="L3479" s="27">
        <v>41555</v>
      </c>
      <c r="M3479" s="27"/>
      <c r="N3479" s="27">
        <v>41738</v>
      </c>
      <c r="O3479" s="26">
        <v>9.86</v>
      </c>
      <c r="P3479" s="26"/>
      <c r="Q3479" s="26"/>
      <c r="R3479" s="62"/>
    </row>
    <row r="3480" spans="1:18" x14ac:dyDescent="0.25">
      <c r="A3480" s="26">
        <v>4664</v>
      </c>
      <c r="B3480" s="26">
        <v>447</v>
      </c>
      <c r="C3480" s="26" t="s">
        <v>0</v>
      </c>
      <c r="D3480" s="26" t="s">
        <v>9418</v>
      </c>
      <c r="E3480" s="28" t="s">
        <v>974</v>
      </c>
      <c r="F3480" s="28" t="s">
        <v>5366</v>
      </c>
      <c r="G3480" s="27">
        <v>40669</v>
      </c>
      <c r="H3480" s="26">
        <v>10</v>
      </c>
      <c r="I3480" s="26" t="s">
        <v>3</v>
      </c>
      <c r="J3480" s="26" t="s">
        <v>5367</v>
      </c>
      <c r="K3480" s="27"/>
      <c r="L3480" s="27"/>
      <c r="M3480" s="27"/>
      <c r="N3480" s="27"/>
      <c r="O3480" s="26"/>
      <c r="P3480" s="26" t="s">
        <v>8323</v>
      </c>
      <c r="Q3480" s="26"/>
      <c r="R3480" s="62"/>
    </row>
    <row r="3481" spans="1:18" x14ac:dyDescent="0.25">
      <c r="A3481" s="26">
        <v>4665</v>
      </c>
      <c r="B3481" s="26">
        <v>5725</v>
      </c>
      <c r="C3481" s="26" t="s">
        <v>0</v>
      </c>
      <c r="D3481" s="26" t="s">
        <v>9415</v>
      </c>
      <c r="E3481" s="28" t="s">
        <v>974</v>
      </c>
      <c r="F3481" s="28" t="s">
        <v>5364</v>
      </c>
      <c r="G3481" s="27">
        <v>40669</v>
      </c>
      <c r="H3481" s="26">
        <v>7.65</v>
      </c>
      <c r="I3481" s="26" t="s">
        <v>3</v>
      </c>
      <c r="J3481" s="26" t="s">
        <v>5365</v>
      </c>
      <c r="K3481" s="27">
        <v>41197</v>
      </c>
      <c r="L3481" s="27">
        <v>41235</v>
      </c>
      <c r="M3481" s="27"/>
      <c r="N3481" s="27">
        <v>41305</v>
      </c>
      <c r="O3481" s="26">
        <v>7.65</v>
      </c>
      <c r="P3481" s="26"/>
      <c r="Q3481" s="26"/>
      <c r="R3481" s="62"/>
    </row>
    <row r="3482" spans="1:18" x14ac:dyDescent="0.25">
      <c r="A3482" s="26">
        <v>4666</v>
      </c>
      <c r="B3482" s="26">
        <v>5726</v>
      </c>
      <c r="C3482" s="26" t="s">
        <v>0</v>
      </c>
      <c r="D3482" s="26" t="s">
        <v>9415</v>
      </c>
      <c r="E3482" s="28" t="s">
        <v>974</v>
      </c>
      <c r="F3482" s="28" t="s">
        <v>5368</v>
      </c>
      <c r="G3482" s="27">
        <v>40672</v>
      </c>
      <c r="H3482" s="26">
        <v>9.84</v>
      </c>
      <c r="I3482" s="26" t="s">
        <v>3</v>
      </c>
      <c r="J3482" s="26" t="s">
        <v>9035</v>
      </c>
      <c r="K3482" s="27">
        <v>41197</v>
      </c>
      <c r="L3482" s="27">
        <v>41253</v>
      </c>
      <c r="M3482" s="27"/>
      <c r="N3482" s="27">
        <v>41299</v>
      </c>
      <c r="O3482" s="26">
        <v>9.84</v>
      </c>
      <c r="P3482" s="26"/>
      <c r="Q3482" s="26"/>
      <c r="R3482" s="62"/>
    </row>
    <row r="3483" spans="1:18" x14ac:dyDescent="0.25">
      <c r="A3483" s="26">
        <v>4667</v>
      </c>
      <c r="B3483" s="26">
        <v>448</v>
      </c>
      <c r="C3483" s="26" t="s">
        <v>0</v>
      </c>
      <c r="D3483" s="26" t="s">
        <v>9417</v>
      </c>
      <c r="E3483" s="28" t="s">
        <v>974</v>
      </c>
      <c r="F3483" s="28" t="s">
        <v>5371</v>
      </c>
      <c r="G3483" s="27">
        <v>40673</v>
      </c>
      <c r="H3483" s="26">
        <v>9.1199999999999992</v>
      </c>
      <c r="I3483" s="26" t="s">
        <v>3</v>
      </c>
      <c r="J3483" s="26" t="s">
        <v>3863</v>
      </c>
      <c r="K3483" s="27"/>
      <c r="L3483" s="27"/>
      <c r="M3483" s="27"/>
      <c r="N3483" s="27"/>
      <c r="O3483" s="26"/>
      <c r="P3483" s="26" t="s">
        <v>8324</v>
      </c>
      <c r="Q3483" s="26"/>
      <c r="R3483" s="62"/>
    </row>
    <row r="3484" spans="1:18" x14ac:dyDescent="0.25">
      <c r="A3484" s="26">
        <v>4668</v>
      </c>
      <c r="B3484" s="26">
        <v>5727</v>
      </c>
      <c r="C3484" s="26" t="s">
        <v>0</v>
      </c>
      <c r="D3484" s="26" t="s">
        <v>9415</v>
      </c>
      <c r="E3484" s="28" t="s">
        <v>974</v>
      </c>
      <c r="F3484" s="28" t="s">
        <v>5369</v>
      </c>
      <c r="G3484" s="27">
        <v>40673</v>
      </c>
      <c r="H3484" s="26">
        <v>9.84</v>
      </c>
      <c r="I3484" s="26" t="s">
        <v>3</v>
      </c>
      <c r="J3484" s="26" t="s">
        <v>5370</v>
      </c>
      <c r="K3484" s="27">
        <v>41197</v>
      </c>
      <c r="L3484" s="27">
        <v>41289</v>
      </c>
      <c r="M3484" s="27"/>
      <c r="N3484" s="27">
        <v>41424</v>
      </c>
      <c r="O3484" s="26">
        <v>9.84</v>
      </c>
      <c r="P3484" s="26"/>
      <c r="Q3484" s="26"/>
      <c r="R3484" s="62"/>
    </row>
    <row r="3485" spans="1:18" x14ac:dyDescent="0.25">
      <c r="A3485" s="26">
        <v>4683</v>
      </c>
      <c r="B3485" s="26">
        <v>5728</v>
      </c>
      <c r="C3485" s="26" t="s">
        <v>0</v>
      </c>
      <c r="D3485" s="26" t="s">
        <v>9415</v>
      </c>
      <c r="E3485" s="28" t="s">
        <v>974</v>
      </c>
      <c r="F3485" s="28" t="s">
        <v>5051</v>
      </c>
      <c r="G3485" s="27">
        <v>40676</v>
      </c>
      <c r="H3485" s="26">
        <v>10</v>
      </c>
      <c r="I3485" s="26" t="s">
        <v>3</v>
      </c>
      <c r="J3485" s="26" t="s">
        <v>5392</v>
      </c>
      <c r="K3485" s="27">
        <v>41197</v>
      </c>
      <c r="L3485" s="27">
        <v>41282</v>
      </c>
      <c r="M3485" s="27"/>
      <c r="N3485" s="27">
        <v>41425</v>
      </c>
      <c r="O3485" s="26">
        <v>9.9</v>
      </c>
      <c r="P3485" s="26"/>
      <c r="Q3485" s="26"/>
      <c r="R3485" s="62"/>
    </row>
    <row r="3486" spans="1:18" x14ac:dyDescent="0.25">
      <c r="A3486" s="26">
        <v>4688</v>
      </c>
      <c r="B3486" s="26">
        <v>449</v>
      </c>
      <c r="C3486" s="26" t="s">
        <v>0</v>
      </c>
      <c r="D3486" s="26" t="s">
        <v>9417</v>
      </c>
      <c r="E3486" s="28" t="s">
        <v>974</v>
      </c>
      <c r="F3486" s="28" t="s">
        <v>5395</v>
      </c>
      <c r="G3486" s="27">
        <v>40679</v>
      </c>
      <c r="H3486" s="26">
        <v>9.66</v>
      </c>
      <c r="I3486" s="26" t="s">
        <v>3</v>
      </c>
      <c r="J3486" s="26" t="s">
        <v>5396</v>
      </c>
      <c r="K3486" s="27"/>
      <c r="L3486" s="27"/>
      <c r="M3486" s="27"/>
      <c r="N3486" s="27"/>
      <c r="O3486" s="26"/>
      <c r="P3486" s="26" t="s">
        <v>8325</v>
      </c>
      <c r="Q3486" s="26"/>
      <c r="R3486" s="62"/>
    </row>
    <row r="3487" spans="1:18" x14ac:dyDescent="0.25">
      <c r="A3487" s="26">
        <v>4692</v>
      </c>
      <c r="B3487" s="26">
        <v>5729</v>
      </c>
      <c r="C3487" s="26" t="s">
        <v>0</v>
      </c>
      <c r="D3487" s="26" t="s">
        <v>9415</v>
      </c>
      <c r="E3487" s="28" t="s">
        <v>974</v>
      </c>
      <c r="F3487" s="28" t="s">
        <v>5404</v>
      </c>
      <c r="G3487" s="27">
        <v>40680</v>
      </c>
      <c r="H3487" s="26">
        <v>10</v>
      </c>
      <c r="I3487" s="26" t="s">
        <v>3</v>
      </c>
      <c r="J3487" s="26" t="s">
        <v>2418</v>
      </c>
      <c r="K3487" s="27">
        <v>41197</v>
      </c>
      <c r="L3487" s="27">
        <v>41282</v>
      </c>
      <c r="M3487" s="27"/>
      <c r="N3487" s="27">
        <v>41394</v>
      </c>
      <c r="O3487" s="26">
        <v>10</v>
      </c>
      <c r="P3487" s="26"/>
      <c r="Q3487" s="26"/>
      <c r="R3487" s="62"/>
    </row>
    <row r="3488" spans="1:18" x14ac:dyDescent="0.25">
      <c r="A3488" s="26">
        <v>4694</v>
      </c>
      <c r="B3488" s="26">
        <v>450</v>
      </c>
      <c r="C3488" s="26" t="s">
        <v>0</v>
      </c>
      <c r="D3488" s="26" t="s">
        <v>9417</v>
      </c>
      <c r="E3488" s="28" t="s">
        <v>974</v>
      </c>
      <c r="F3488" s="28" t="s">
        <v>5413</v>
      </c>
      <c r="G3488" s="27">
        <v>40681</v>
      </c>
      <c r="H3488" s="26">
        <v>9.8800000000000008</v>
      </c>
      <c r="I3488" s="26" t="s">
        <v>3</v>
      </c>
      <c r="J3488" s="26" t="s">
        <v>2993</v>
      </c>
      <c r="K3488" s="27"/>
      <c r="L3488" s="27"/>
      <c r="M3488" s="27"/>
      <c r="N3488" s="27"/>
      <c r="O3488" s="26"/>
      <c r="P3488" s="26" t="s">
        <v>8326</v>
      </c>
      <c r="Q3488" s="26"/>
      <c r="R3488" s="62"/>
    </row>
    <row r="3489" spans="1:18" x14ac:dyDescent="0.25">
      <c r="A3489" s="26">
        <v>4703</v>
      </c>
      <c r="B3489" s="26">
        <v>451</v>
      </c>
      <c r="C3489" s="26" t="s">
        <v>0</v>
      </c>
      <c r="D3489" s="26" t="s">
        <v>9417</v>
      </c>
      <c r="E3489" s="28" t="s">
        <v>974</v>
      </c>
      <c r="F3489" s="28" t="s">
        <v>5416</v>
      </c>
      <c r="G3489" s="27">
        <v>40682</v>
      </c>
      <c r="H3489" s="26">
        <v>7.59</v>
      </c>
      <c r="I3489" s="26" t="s">
        <v>3</v>
      </c>
      <c r="J3489" s="26" t="s">
        <v>3061</v>
      </c>
      <c r="K3489" s="27"/>
      <c r="L3489" s="27"/>
      <c r="M3489" s="27"/>
      <c r="N3489" s="27"/>
      <c r="O3489" s="26"/>
      <c r="P3489" s="26" t="s">
        <v>8327</v>
      </c>
      <c r="Q3489" s="26"/>
      <c r="R3489" s="62"/>
    </row>
    <row r="3490" spans="1:18" x14ac:dyDescent="0.25">
      <c r="A3490" s="26">
        <v>4704</v>
      </c>
      <c r="B3490" s="26">
        <v>5730</v>
      </c>
      <c r="C3490" s="26" t="s">
        <v>0</v>
      </c>
      <c r="D3490" s="26" t="s">
        <v>9415</v>
      </c>
      <c r="E3490" s="28" t="s">
        <v>974</v>
      </c>
      <c r="F3490" s="28" t="s">
        <v>5420</v>
      </c>
      <c r="G3490" s="27">
        <v>40683</v>
      </c>
      <c r="H3490" s="26">
        <v>9.89</v>
      </c>
      <c r="I3490" s="26" t="s">
        <v>3</v>
      </c>
      <c r="J3490" s="26" t="s">
        <v>5421</v>
      </c>
      <c r="K3490" s="27">
        <v>41204</v>
      </c>
      <c r="L3490" s="27">
        <v>41240</v>
      </c>
      <c r="M3490" s="27"/>
      <c r="N3490" s="27">
        <v>41274</v>
      </c>
      <c r="O3490" s="26">
        <v>9.89</v>
      </c>
      <c r="P3490" s="26"/>
      <c r="Q3490" s="26"/>
      <c r="R3490" s="62"/>
    </row>
    <row r="3491" spans="1:18" x14ac:dyDescent="0.25">
      <c r="A3491" s="26">
        <v>4706</v>
      </c>
      <c r="B3491" s="26">
        <v>5731</v>
      </c>
      <c r="C3491" s="26" t="s">
        <v>0</v>
      </c>
      <c r="D3491" s="26" t="s">
        <v>9415</v>
      </c>
      <c r="E3491" s="28" t="s">
        <v>974</v>
      </c>
      <c r="F3491" s="28" t="s">
        <v>5422</v>
      </c>
      <c r="G3491" s="27">
        <v>40683</v>
      </c>
      <c r="H3491" s="26">
        <v>9.8000000000000007</v>
      </c>
      <c r="I3491" s="26" t="s">
        <v>3</v>
      </c>
      <c r="J3491" s="26" t="s">
        <v>5423</v>
      </c>
      <c r="K3491" s="27">
        <v>41299</v>
      </c>
      <c r="L3491" s="27">
        <v>41305</v>
      </c>
      <c r="M3491" s="27"/>
      <c r="N3491" s="27">
        <v>41355</v>
      </c>
      <c r="O3491" s="26">
        <v>9.8000000000000007</v>
      </c>
      <c r="P3491" s="26"/>
      <c r="Q3491" s="26"/>
      <c r="R3491" s="62"/>
    </row>
    <row r="3492" spans="1:18" x14ac:dyDescent="0.25">
      <c r="A3492" s="26">
        <v>4707</v>
      </c>
      <c r="B3492" s="26">
        <v>452</v>
      </c>
      <c r="C3492" s="26" t="s">
        <v>0</v>
      </c>
      <c r="D3492" s="26" t="s">
        <v>9417</v>
      </c>
      <c r="E3492" s="28" t="s">
        <v>974</v>
      </c>
      <c r="F3492" s="28" t="s">
        <v>1764</v>
      </c>
      <c r="G3492" s="27">
        <v>40686</v>
      </c>
      <c r="H3492" s="26">
        <v>9.6</v>
      </c>
      <c r="I3492" s="26" t="s">
        <v>3</v>
      </c>
      <c r="J3492" s="26" t="s">
        <v>5426</v>
      </c>
      <c r="K3492" s="27"/>
      <c r="L3492" s="27"/>
      <c r="M3492" s="27"/>
      <c r="N3492" s="27"/>
      <c r="O3492" s="26"/>
      <c r="P3492" s="26" t="s">
        <v>8328</v>
      </c>
      <c r="Q3492" s="26"/>
      <c r="R3492" s="62"/>
    </row>
    <row r="3493" spans="1:18" x14ac:dyDescent="0.25">
      <c r="A3493" s="26">
        <v>4709</v>
      </c>
      <c r="B3493" s="26">
        <v>453</v>
      </c>
      <c r="C3493" s="26" t="s">
        <v>0</v>
      </c>
      <c r="D3493" s="26" t="s">
        <v>9418</v>
      </c>
      <c r="E3493" s="28" t="s">
        <v>974</v>
      </c>
      <c r="F3493" s="28" t="s">
        <v>5429</v>
      </c>
      <c r="G3493" s="27">
        <v>40688</v>
      </c>
      <c r="H3493" s="26">
        <v>10</v>
      </c>
      <c r="I3493" s="26" t="s">
        <v>3</v>
      </c>
      <c r="J3493" s="26" t="s">
        <v>5430</v>
      </c>
      <c r="K3493" s="27">
        <v>42534</v>
      </c>
      <c r="L3493" s="27"/>
      <c r="M3493" s="27"/>
      <c r="N3493" s="27"/>
      <c r="O3493" s="26"/>
      <c r="P3493" s="26" t="s">
        <v>9036</v>
      </c>
      <c r="Q3493" s="26">
        <v>10</v>
      </c>
      <c r="R3493" s="62"/>
    </row>
    <row r="3494" spans="1:18" x14ac:dyDescent="0.25">
      <c r="A3494" s="26">
        <v>4714</v>
      </c>
      <c r="B3494" s="26">
        <v>5732</v>
      </c>
      <c r="C3494" s="26" t="s">
        <v>0</v>
      </c>
      <c r="D3494" s="26" t="s">
        <v>9415</v>
      </c>
      <c r="E3494" s="28" t="s">
        <v>974</v>
      </c>
      <c r="F3494" s="28" t="s">
        <v>5437</v>
      </c>
      <c r="G3494" s="27">
        <v>40689</v>
      </c>
      <c r="H3494" s="26">
        <v>8.4</v>
      </c>
      <c r="I3494" s="26" t="s">
        <v>3</v>
      </c>
      <c r="J3494" s="26" t="s">
        <v>2836</v>
      </c>
      <c r="K3494" s="27">
        <v>41233</v>
      </c>
      <c r="L3494" s="27">
        <v>41291</v>
      </c>
      <c r="M3494" s="27"/>
      <c r="N3494" s="27">
        <v>41454</v>
      </c>
      <c r="O3494" s="26">
        <v>8.4</v>
      </c>
      <c r="P3494" s="26"/>
      <c r="Q3494" s="26"/>
      <c r="R3494" s="62"/>
    </row>
    <row r="3495" spans="1:18" x14ac:dyDescent="0.25">
      <c r="A3495" s="26">
        <v>4715</v>
      </c>
      <c r="B3495" s="26">
        <v>454</v>
      </c>
      <c r="C3495" s="26" t="s">
        <v>0</v>
      </c>
      <c r="D3495" s="26" t="s">
        <v>9418</v>
      </c>
      <c r="E3495" s="28" t="s">
        <v>974</v>
      </c>
      <c r="F3495" s="28" t="s">
        <v>5433</v>
      </c>
      <c r="G3495" s="27">
        <v>40689</v>
      </c>
      <c r="H3495" s="26">
        <v>9.99</v>
      </c>
      <c r="I3495" s="26" t="s">
        <v>3</v>
      </c>
      <c r="J3495" s="26" t="s">
        <v>2960</v>
      </c>
      <c r="K3495" s="27"/>
      <c r="L3495" s="27"/>
      <c r="M3495" s="27"/>
      <c r="N3495" s="27"/>
      <c r="O3495" s="26"/>
      <c r="P3495" s="26" t="s">
        <v>8329</v>
      </c>
      <c r="Q3495" s="26"/>
      <c r="R3495" s="62"/>
    </row>
    <row r="3496" spans="1:18" x14ac:dyDescent="0.25">
      <c r="A3496" s="26">
        <v>4716</v>
      </c>
      <c r="B3496" s="26">
        <v>5733</v>
      </c>
      <c r="C3496" s="26" t="s">
        <v>0</v>
      </c>
      <c r="D3496" s="26" t="s">
        <v>9415</v>
      </c>
      <c r="E3496" s="28" t="s">
        <v>974</v>
      </c>
      <c r="F3496" s="28" t="s">
        <v>5436</v>
      </c>
      <c r="G3496" s="27">
        <v>40689</v>
      </c>
      <c r="H3496" s="26">
        <v>9.84</v>
      </c>
      <c r="I3496" s="26" t="s">
        <v>3</v>
      </c>
      <c r="J3496" s="26" t="s">
        <v>9037</v>
      </c>
      <c r="K3496" s="27">
        <v>41204</v>
      </c>
      <c r="L3496" s="27">
        <v>41296</v>
      </c>
      <c r="M3496" s="27"/>
      <c r="N3496" s="27">
        <v>41374</v>
      </c>
      <c r="O3496" s="26">
        <v>9.84</v>
      </c>
      <c r="P3496" s="26"/>
      <c r="Q3496" s="26"/>
      <c r="R3496" s="62"/>
    </row>
    <row r="3497" spans="1:18" x14ac:dyDescent="0.25">
      <c r="A3497" s="26">
        <v>4725</v>
      </c>
      <c r="B3497" s="26">
        <v>5734</v>
      </c>
      <c r="C3497" s="26" t="s">
        <v>0</v>
      </c>
      <c r="D3497" s="26" t="s">
        <v>9415</v>
      </c>
      <c r="E3497" s="28" t="s">
        <v>974</v>
      </c>
      <c r="F3497" s="28" t="s">
        <v>5447</v>
      </c>
      <c r="G3497" s="27">
        <v>40693</v>
      </c>
      <c r="H3497" s="26">
        <v>10</v>
      </c>
      <c r="I3497" s="26" t="s">
        <v>3</v>
      </c>
      <c r="J3497" s="26" t="s">
        <v>5448</v>
      </c>
      <c r="K3497" s="27">
        <v>41204</v>
      </c>
      <c r="L3497" s="27">
        <v>41296</v>
      </c>
      <c r="M3497" s="27"/>
      <c r="N3497" s="27">
        <v>41485</v>
      </c>
      <c r="O3497" s="26">
        <v>10</v>
      </c>
      <c r="P3497" s="26"/>
      <c r="Q3497" s="26"/>
      <c r="R3497" s="62"/>
    </row>
    <row r="3498" spans="1:18" x14ac:dyDescent="0.25">
      <c r="A3498" s="26">
        <v>4728</v>
      </c>
      <c r="B3498" s="26">
        <v>5735</v>
      </c>
      <c r="C3498" s="26" t="s">
        <v>0</v>
      </c>
      <c r="D3498" s="26" t="s">
        <v>9415</v>
      </c>
      <c r="E3498" s="28" t="s">
        <v>974</v>
      </c>
      <c r="F3498" s="28" t="s">
        <v>5457</v>
      </c>
      <c r="G3498" s="27">
        <v>40695</v>
      </c>
      <c r="H3498" s="26">
        <v>4.93</v>
      </c>
      <c r="I3498" s="26" t="s">
        <v>3</v>
      </c>
      <c r="J3498" s="26" t="s">
        <v>5458</v>
      </c>
      <c r="K3498" s="27">
        <v>40704</v>
      </c>
      <c r="L3498" s="27">
        <v>40704</v>
      </c>
      <c r="M3498" s="27"/>
      <c r="N3498" s="27">
        <v>40794</v>
      </c>
      <c r="O3498" s="26">
        <v>4.93</v>
      </c>
      <c r="P3498" s="26"/>
      <c r="Q3498" s="26"/>
      <c r="R3498" s="62"/>
    </row>
    <row r="3499" spans="1:18" x14ac:dyDescent="0.25">
      <c r="A3499" s="26">
        <v>4732</v>
      </c>
      <c r="B3499" s="26">
        <v>455</v>
      </c>
      <c r="C3499" s="26" t="s">
        <v>0</v>
      </c>
      <c r="D3499" s="26" t="s">
        <v>9417</v>
      </c>
      <c r="E3499" s="28" t="s">
        <v>974</v>
      </c>
      <c r="F3499" s="28" t="s">
        <v>5462</v>
      </c>
      <c r="G3499" s="27">
        <v>40696</v>
      </c>
      <c r="H3499" s="26">
        <v>9.9499999999999993</v>
      </c>
      <c r="I3499" s="26" t="s">
        <v>3</v>
      </c>
      <c r="J3499" s="26" t="s">
        <v>5463</v>
      </c>
      <c r="K3499" s="27"/>
      <c r="L3499" s="27"/>
      <c r="M3499" s="27"/>
      <c r="N3499" s="27"/>
      <c r="O3499" s="26"/>
      <c r="P3499" s="26" t="s">
        <v>8330</v>
      </c>
      <c r="Q3499" s="26"/>
      <c r="R3499" s="62"/>
    </row>
    <row r="3500" spans="1:18" x14ac:dyDescent="0.25">
      <c r="A3500" s="26">
        <v>4737</v>
      </c>
      <c r="B3500" s="26">
        <v>456</v>
      </c>
      <c r="C3500" s="26" t="s">
        <v>0</v>
      </c>
      <c r="D3500" s="26" t="s">
        <v>9417</v>
      </c>
      <c r="E3500" s="28" t="s">
        <v>974</v>
      </c>
      <c r="F3500" s="28" t="s">
        <v>5471</v>
      </c>
      <c r="G3500" s="27">
        <v>40700</v>
      </c>
      <c r="H3500" s="26">
        <v>9.84</v>
      </c>
      <c r="I3500" s="26" t="s">
        <v>3</v>
      </c>
      <c r="J3500" s="26" t="s">
        <v>4872</v>
      </c>
      <c r="K3500" s="27">
        <v>42534</v>
      </c>
      <c r="L3500" s="27">
        <v>42559</v>
      </c>
      <c r="M3500" s="27">
        <v>42590</v>
      </c>
      <c r="N3500" s="27">
        <v>42698</v>
      </c>
      <c r="O3500" s="26">
        <v>9.84</v>
      </c>
      <c r="P3500" s="26"/>
      <c r="Q3500" s="26"/>
      <c r="R3500" s="62"/>
    </row>
    <row r="3501" spans="1:18" x14ac:dyDescent="0.25">
      <c r="A3501" s="26">
        <v>4738</v>
      </c>
      <c r="B3501" s="26">
        <v>5736</v>
      </c>
      <c r="C3501" s="26" t="s">
        <v>0</v>
      </c>
      <c r="D3501" s="26" t="s">
        <v>9415</v>
      </c>
      <c r="E3501" s="28" t="s">
        <v>974</v>
      </c>
      <c r="F3501" s="28" t="s">
        <v>5470</v>
      </c>
      <c r="G3501" s="27">
        <v>40700</v>
      </c>
      <c r="H3501" s="26">
        <v>9.8699999999999992</v>
      </c>
      <c r="I3501" s="26" t="s">
        <v>3</v>
      </c>
      <c r="J3501" s="26" t="s">
        <v>2418</v>
      </c>
      <c r="K3501" s="27">
        <v>41204</v>
      </c>
      <c r="L3501" s="27">
        <v>41262</v>
      </c>
      <c r="M3501" s="27"/>
      <c r="N3501" s="27">
        <v>41320</v>
      </c>
      <c r="O3501" s="26">
        <v>9.8699999999999992</v>
      </c>
      <c r="P3501" s="26"/>
      <c r="Q3501" s="26"/>
      <c r="R3501" s="62"/>
    </row>
    <row r="3502" spans="1:18" x14ac:dyDescent="0.25">
      <c r="A3502" s="26">
        <v>4749</v>
      </c>
      <c r="B3502" s="26">
        <v>5737</v>
      </c>
      <c r="C3502" s="26" t="s">
        <v>0</v>
      </c>
      <c r="D3502" s="26" t="s">
        <v>9415</v>
      </c>
      <c r="E3502" s="28" t="s">
        <v>974</v>
      </c>
      <c r="F3502" s="28" t="s">
        <v>5478</v>
      </c>
      <c r="G3502" s="27">
        <v>40702</v>
      </c>
      <c r="H3502" s="26">
        <v>9.84</v>
      </c>
      <c r="I3502" s="26" t="s">
        <v>3</v>
      </c>
      <c r="J3502" s="26" t="s">
        <v>5479</v>
      </c>
      <c r="K3502" s="27">
        <v>41213</v>
      </c>
      <c r="L3502" s="27">
        <v>41253</v>
      </c>
      <c r="M3502" s="27"/>
      <c r="N3502" s="27">
        <v>41300</v>
      </c>
      <c r="O3502" s="26">
        <v>9.84</v>
      </c>
      <c r="P3502" s="26"/>
      <c r="Q3502" s="26"/>
      <c r="R3502" s="62"/>
    </row>
    <row r="3503" spans="1:18" x14ac:dyDescent="0.25">
      <c r="A3503" s="26">
        <v>4752</v>
      </c>
      <c r="B3503" s="26">
        <v>457</v>
      </c>
      <c r="C3503" s="26" t="s">
        <v>0</v>
      </c>
      <c r="D3503" s="26" t="s">
        <v>9417</v>
      </c>
      <c r="E3503" s="28" t="s">
        <v>974</v>
      </c>
      <c r="F3503" s="28" t="s">
        <v>5488</v>
      </c>
      <c r="G3503" s="27">
        <v>40703</v>
      </c>
      <c r="H3503" s="26">
        <v>4.8099999999999996</v>
      </c>
      <c r="I3503" s="26" t="s">
        <v>3</v>
      </c>
      <c r="J3503" s="26" t="s">
        <v>5266</v>
      </c>
      <c r="K3503" s="27"/>
      <c r="L3503" s="27"/>
      <c r="M3503" s="27"/>
      <c r="N3503" s="27"/>
      <c r="O3503" s="26"/>
      <c r="P3503" s="26" t="s">
        <v>8331</v>
      </c>
      <c r="Q3503" s="26"/>
      <c r="R3503" s="62"/>
    </row>
    <row r="3504" spans="1:18" x14ac:dyDescent="0.25">
      <c r="A3504" s="26">
        <v>4756</v>
      </c>
      <c r="B3504" s="26">
        <v>5738</v>
      </c>
      <c r="C3504" s="26" t="s">
        <v>0</v>
      </c>
      <c r="D3504" s="26" t="s">
        <v>9415</v>
      </c>
      <c r="E3504" s="28" t="s">
        <v>974</v>
      </c>
      <c r="F3504" s="28" t="s">
        <v>2666</v>
      </c>
      <c r="G3504" s="27">
        <v>40704</v>
      </c>
      <c r="H3504" s="26">
        <v>9.8000000000000007</v>
      </c>
      <c r="I3504" s="26" t="s">
        <v>3</v>
      </c>
      <c r="J3504" s="26" t="s">
        <v>5497</v>
      </c>
      <c r="K3504" s="27">
        <v>41204</v>
      </c>
      <c r="L3504" s="27">
        <v>41222</v>
      </c>
      <c r="M3504" s="27"/>
      <c r="N3504" s="27">
        <v>41294</v>
      </c>
      <c r="O3504" s="26">
        <v>9.8000000000000007</v>
      </c>
      <c r="P3504" s="26"/>
      <c r="Q3504" s="26"/>
      <c r="R3504" s="62"/>
    </row>
    <row r="3505" spans="1:18" x14ac:dyDescent="0.25">
      <c r="A3505" s="26">
        <v>4757</v>
      </c>
      <c r="B3505" s="26">
        <v>458</v>
      </c>
      <c r="C3505" s="26" t="s">
        <v>0</v>
      </c>
      <c r="D3505" s="26" t="s">
        <v>9417</v>
      </c>
      <c r="E3505" s="28" t="s">
        <v>974</v>
      </c>
      <c r="F3505" s="28" t="s">
        <v>5489</v>
      </c>
      <c r="G3505" s="27">
        <v>40704</v>
      </c>
      <c r="H3505" s="26">
        <v>10</v>
      </c>
      <c r="I3505" s="26" t="s">
        <v>3</v>
      </c>
      <c r="J3505" s="26" t="s">
        <v>3016</v>
      </c>
      <c r="K3505" s="27">
        <v>42534</v>
      </c>
      <c r="L3505" s="27">
        <v>42551</v>
      </c>
      <c r="M3505" s="27">
        <v>42579</v>
      </c>
      <c r="N3505" s="27">
        <v>42635</v>
      </c>
      <c r="O3505" s="26">
        <v>9.5</v>
      </c>
      <c r="P3505" s="26"/>
      <c r="Q3505" s="26"/>
      <c r="R3505" s="62"/>
    </row>
    <row r="3506" spans="1:18" x14ac:dyDescent="0.25">
      <c r="A3506" s="26">
        <v>4769</v>
      </c>
      <c r="B3506" s="26">
        <v>5739</v>
      </c>
      <c r="C3506" s="26" t="s">
        <v>0</v>
      </c>
      <c r="D3506" s="26" t="s">
        <v>9415</v>
      </c>
      <c r="E3506" s="28" t="s">
        <v>974</v>
      </c>
      <c r="F3506" s="28" t="s">
        <v>5501</v>
      </c>
      <c r="G3506" s="27">
        <v>40710</v>
      </c>
      <c r="H3506" s="26">
        <v>9.8000000000000007</v>
      </c>
      <c r="I3506" s="26" t="s">
        <v>3</v>
      </c>
      <c r="J3506" s="26" t="s">
        <v>4266</v>
      </c>
      <c r="K3506" s="27">
        <v>41204</v>
      </c>
      <c r="L3506" s="27">
        <v>41256</v>
      </c>
      <c r="M3506" s="27"/>
      <c r="N3506" s="27">
        <v>41304</v>
      </c>
      <c r="O3506" s="26">
        <v>9.8000000000000007</v>
      </c>
      <c r="P3506" s="26"/>
      <c r="Q3506" s="26"/>
      <c r="R3506" s="62"/>
    </row>
    <row r="3507" spans="1:18" x14ac:dyDescent="0.25">
      <c r="A3507" s="26">
        <v>4775</v>
      </c>
      <c r="B3507" s="26">
        <v>459</v>
      </c>
      <c r="C3507" s="26" t="s">
        <v>0</v>
      </c>
      <c r="D3507" s="26" t="s">
        <v>9418</v>
      </c>
      <c r="E3507" s="28" t="s">
        <v>974</v>
      </c>
      <c r="F3507" s="28" t="s">
        <v>5514</v>
      </c>
      <c r="G3507" s="27">
        <v>40714</v>
      </c>
      <c r="H3507" s="26">
        <v>9.8699999999999992</v>
      </c>
      <c r="I3507" s="26" t="s">
        <v>3</v>
      </c>
      <c r="J3507" s="26" t="s">
        <v>5515</v>
      </c>
      <c r="K3507" s="27"/>
      <c r="L3507" s="27"/>
      <c r="M3507" s="27"/>
      <c r="N3507" s="27"/>
      <c r="O3507" s="26"/>
      <c r="P3507" s="26" t="s">
        <v>8332</v>
      </c>
      <c r="Q3507" s="26"/>
      <c r="R3507" s="62"/>
    </row>
    <row r="3508" spans="1:18" x14ac:dyDescent="0.25">
      <c r="A3508" s="26">
        <v>4777</v>
      </c>
      <c r="B3508" s="26">
        <v>461</v>
      </c>
      <c r="C3508" s="26" t="s">
        <v>0</v>
      </c>
      <c r="D3508" s="26" t="s">
        <v>9418</v>
      </c>
      <c r="E3508" s="28" t="s">
        <v>974</v>
      </c>
      <c r="F3508" s="28" t="s">
        <v>4986</v>
      </c>
      <c r="G3508" s="27">
        <v>40714</v>
      </c>
      <c r="H3508" s="26">
        <v>4.9950000000000001</v>
      </c>
      <c r="I3508" s="26" t="s">
        <v>3</v>
      </c>
      <c r="J3508" s="26" t="s">
        <v>4987</v>
      </c>
      <c r="K3508" s="27"/>
      <c r="L3508" s="27"/>
      <c r="M3508" s="27"/>
      <c r="N3508" s="27"/>
      <c r="O3508" s="26"/>
      <c r="P3508" s="26" t="s">
        <v>8333</v>
      </c>
      <c r="Q3508" s="26"/>
      <c r="R3508" s="62"/>
    </row>
    <row r="3509" spans="1:18" x14ac:dyDescent="0.25">
      <c r="A3509" s="26">
        <v>4778</v>
      </c>
      <c r="B3509" s="26">
        <v>462</v>
      </c>
      <c r="C3509" s="26" t="s">
        <v>0</v>
      </c>
      <c r="D3509" s="26" t="s">
        <v>9418</v>
      </c>
      <c r="E3509" s="28" t="s">
        <v>974</v>
      </c>
      <c r="F3509" s="28" t="s">
        <v>4986</v>
      </c>
      <c r="G3509" s="27">
        <v>40714</v>
      </c>
      <c r="H3509" s="26">
        <v>4.9950000000000001</v>
      </c>
      <c r="I3509" s="26" t="s">
        <v>3</v>
      </c>
      <c r="J3509" s="26" t="s">
        <v>4987</v>
      </c>
      <c r="K3509" s="27"/>
      <c r="L3509" s="27"/>
      <c r="M3509" s="27"/>
      <c r="N3509" s="27"/>
      <c r="O3509" s="26"/>
      <c r="P3509" s="26" t="s">
        <v>8333</v>
      </c>
      <c r="Q3509" s="26"/>
      <c r="R3509" s="62"/>
    </row>
    <row r="3510" spans="1:18" x14ac:dyDescent="0.25">
      <c r="A3510" s="26">
        <v>4780</v>
      </c>
      <c r="B3510" s="26">
        <v>460</v>
      </c>
      <c r="C3510" s="26" t="s">
        <v>0</v>
      </c>
      <c r="D3510" s="26" t="s">
        <v>9418</v>
      </c>
      <c r="E3510" s="28" t="s">
        <v>974</v>
      </c>
      <c r="F3510" s="28" t="s">
        <v>2053</v>
      </c>
      <c r="G3510" s="27">
        <v>40714</v>
      </c>
      <c r="H3510" s="26">
        <v>5</v>
      </c>
      <c r="I3510" s="26" t="s">
        <v>3</v>
      </c>
      <c r="J3510" s="26" t="s">
        <v>5516</v>
      </c>
      <c r="K3510" s="27"/>
      <c r="L3510" s="27"/>
      <c r="M3510" s="27"/>
      <c r="N3510" s="27"/>
      <c r="O3510" s="26"/>
      <c r="P3510" s="26" t="s">
        <v>8334</v>
      </c>
      <c r="Q3510" s="26"/>
      <c r="R3510" s="62"/>
    </row>
    <row r="3511" spans="1:18" x14ac:dyDescent="0.25">
      <c r="A3511" s="26">
        <v>4786</v>
      </c>
      <c r="B3511" s="26">
        <v>5740</v>
      </c>
      <c r="C3511" s="26" t="s">
        <v>0</v>
      </c>
      <c r="D3511" s="26" t="s">
        <v>9415</v>
      </c>
      <c r="E3511" s="28" t="s">
        <v>974</v>
      </c>
      <c r="F3511" s="28" t="s">
        <v>5522</v>
      </c>
      <c r="G3511" s="27">
        <v>40717</v>
      </c>
      <c r="H3511" s="26">
        <v>9.9</v>
      </c>
      <c r="I3511" s="26" t="s">
        <v>3</v>
      </c>
      <c r="J3511" s="26" t="s">
        <v>1970</v>
      </c>
      <c r="K3511" s="27">
        <v>41213</v>
      </c>
      <c r="L3511" s="27">
        <v>41298</v>
      </c>
      <c r="M3511" s="27"/>
      <c r="N3511" s="27">
        <v>41455</v>
      </c>
      <c r="O3511" s="26">
        <v>9.9</v>
      </c>
      <c r="P3511" s="26"/>
      <c r="Q3511" s="26"/>
      <c r="R3511" s="62"/>
    </row>
    <row r="3512" spans="1:18" x14ac:dyDescent="0.25">
      <c r="A3512" s="26">
        <v>4799</v>
      </c>
      <c r="B3512" s="26">
        <v>5741</v>
      </c>
      <c r="C3512" s="26" t="s">
        <v>0</v>
      </c>
      <c r="D3512" s="26" t="s">
        <v>9415</v>
      </c>
      <c r="E3512" s="28" t="s">
        <v>974</v>
      </c>
      <c r="F3512" s="28" t="s">
        <v>5544</v>
      </c>
      <c r="G3512" s="27">
        <v>40725</v>
      </c>
      <c r="H3512" s="26">
        <v>9.8699999999999992</v>
      </c>
      <c r="I3512" s="26" t="s">
        <v>3</v>
      </c>
      <c r="J3512" s="26" t="s">
        <v>4266</v>
      </c>
      <c r="K3512" s="27">
        <v>41213</v>
      </c>
      <c r="L3512" s="27">
        <v>41243</v>
      </c>
      <c r="M3512" s="27"/>
      <c r="N3512" s="27">
        <v>41289</v>
      </c>
      <c r="O3512" s="26">
        <v>9.8699999999999992</v>
      </c>
      <c r="P3512" s="26"/>
      <c r="Q3512" s="26"/>
      <c r="R3512" s="62"/>
    </row>
    <row r="3513" spans="1:18" x14ac:dyDescent="0.25">
      <c r="A3513" s="26">
        <v>4800</v>
      </c>
      <c r="B3513" s="26">
        <v>463</v>
      </c>
      <c r="C3513" s="26" t="s">
        <v>0</v>
      </c>
      <c r="D3513" s="26" t="s">
        <v>9417</v>
      </c>
      <c r="E3513" s="28" t="s">
        <v>974</v>
      </c>
      <c r="F3513" s="28" t="s">
        <v>1485</v>
      </c>
      <c r="G3513" s="27">
        <v>40728</v>
      </c>
      <c r="H3513" s="26">
        <v>7.68</v>
      </c>
      <c r="I3513" s="26" t="s">
        <v>3</v>
      </c>
      <c r="J3513" s="26" t="s">
        <v>3863</v>
      </c>
      <c r="K3513" s="27"/>
      <c r="L3513" s="27"/>
      <c r="M3513" s="27"/>
      <c r="N3513" s="27"/>
      <c r="O3513" s="26"/>
      <c r="P3513" s="26" t="s">
        <v>8335</v>
      </c>
      <c r="Q3513" s="26"/>
      <c r="R3513" s="62"/>
    </row>
    <row r="3514" spans="1:18" x14ac:dyDescent="0.25">
      <c r="A3514" s="26">
        <v>4805</v>
      </c>
      <c r="B3514" s="26">
        <v>464</v>
      </c>
      <c r="C3514" s="26" t="s">
        <v>0</v>
      </c>
      <c r="D3514" s="26" t="s">
        <v>9418</v>
      </c>
      <c r="E3514" s="28" t="s">
        <v>974</v>
      </c>
      <c r="F3514" s="28" t="s">
        <v>5550</v>
      </c>
      <c r="G3514" s="27">
        <v>40729</v>
      </c>
      <c r="H3514" s="26">
        <v>9.8699999999999992</v>
      </c>
      <c r="I3514" s="26" t="s">
        <v>3</v>
      </c>
      <c r="J3514" s="26" t="s">
        <v>5551</v>
      </c>
      <c r="K3514" s="27"/>
      <c r="L3514" s="27"/>
      <c r="M3514" s="27"/>
      <c r="N3514" s="27"/>
      <c r="O3514" s="26"/>
      <c r="P3514" s="26" t="s">
        <v>8336</v>
      </c>
      <c r="Q3514" s="26"/>
      <c r="R3514" s="62"/>
    </row>
    <row r="3515" spans="1:18" x14ac:dyDescent="0.25">
      <c r="A3515" s="26">
        <v>4808</v>
      </c>
      <c r="B3515" s="26">
        <v>465</v>
      </c>
      <c r="C3515" s="26" t="s">
        <v>0</v>
      </c>
      <c r="D3515" s="26" t="s">
        <v>9418</v>
      </c>
      <c r="E3515" s="28" t="s">
        <v>974</v>
      </c>
      <c r="F3515" s="28" t="s">
        <v>5553</v>
      </c>
      <c r="G3515" s="27">
        <v>40730</v>
      </c>
      <c r="H3515" s="26">
        <v>10</v>
      </c>
      <c r="I3515" s="26" t="s">
        <v>3</v>
      </c>
      <c r="J3515" s="26" t="s">
        <v>3522</v>
      </c>
      <c r="K3515" s="27"/>
      <c r="L3515" s="27"/>
      <c r="M3515" s="27"/>
      <c r="N3515" s="27"/>
      <c r="O3515" s="26"/>
      <c r="P3515" s="26" t="s">
        <v>8337</v>
      </c>
      <c r="Q3515" s="26"/>
      <c r="R3515" s="62"/>
    </row>
    <row r="3516" spans="1:18" x14ac:dyDescent="0.25">
      <c r="A3516" s="26">
        <v>4813</v>
      </c>
      <c r="B3516" s="26">
        <v>5742</v>
      </c>
      <c r="C3516" s="26" t="s">
        <v>0</v>
      </c>
      <c r="D3516" s="26" t="s">
        <v>9415</v>
      </c>
      <c r="E3516" s="28" t="s">
        <v>974</v>
      </c>
      <c r="F3516" s="28" t="s">
        <v>5564</v>
      </c>
      <c r="G3516" s="27">
        <v>40736</v>
      </c>
      <c r="H3516" s="26">
        <v>9.84</v>
      </c>
      <c r="I3516" s="26" t="s">
        <v>3</v>
      </c>
      <c r="J3516" s="26" t="s">
        <v>5565</v>
      </c>
      <c r="K3516" s="27">
        <v>41213</v>
      </c>
      <c r="L3516" s="27">
        <v>41256</v>
      </c>
      <c r="M3516" s="27"/>
      <c r="N3516" s="27">
        <v>41410</v>
      </c>
      <c r="O3516" s="26">
        <v>9.84</v>
      </c>
      <c r="P3516" s="26"/>
      <c r="Q3516" s="26"/>
      <c r="R3516" s="62"/>
    </row>
    <row r="3517" spans="1:18" x14ac:dyDescent="0.25">
      <c r="A3517" s="26">
        <v>4815</v>
      </c>
      <c r="B3517" s="26">
        <v>466</v>
      </c>
      <c r="C3517" s="26" t="s">
        <v>0</v>
      </c>
      <c r="D3517" s="26" t="s">
        <v>9418</v>
      </c>
      <c r="E3517" s="28" t="s">
        <v>974</v>
      </c>
      <c r="F3517" s="28" t="s">
        <v>5562</v>
      </c>
      <c r="G3517" s="27">
        <v>40736</v>
      </c>
      <c r="H3517" s="26">
        <v>9.64</v>
      </c>
      <c r="I3517" s="26" t="s">
        <v>3</v>
      </c>
      <c r="J3517" s="26" t="s">
        <v>5563</v>
      </c>
      <c r="K3517" s="27"/>
      <c r="L3517" s="27"/>
      <c r="M3517" s="27"/>
      <c r="N3517" s="27"/>
      <c r="O3517" s="26"/>
      <c r="P3517" s="26" t="s">
        <v>8338</v>
      </c>
      <c r="Q3517" s="26"/>
      <c r="R3517" s="62"/>
    </row>
    <row r="3518" spans="1:18" x14ac:dyDescent="0.25">
      <c r="A3518" s="26">
        <v>4827</v>
      </c>
      <c r="B3518" s="26">
        <v>5743</v>
      </c>
      <c r="C3518" s="26" t="s">
        <v>0</v>
      </c>
      <c r="D3518" s="26" t="s">
        <v>9415</v>
      </c>
      <c r="E3518" s="28" t="s">
        <v>974</v>
      </c>
      <c r="F3518" s="28" t="s">
        <v>5584</v>
      </c>
      <c r="G3518" s="27">
        <v>40744</v>
      </c>
      <c r="H3518" s="26">
        <v>9.8000000000000007</v>
      </c>
      <c r="I3518" s="26" t="s">
        <v>3</v>
      </c>
      <c r="J3518" s="26" t="s">
        <v>5585</v>
      </c>
      <c r="K3518" s="27">
        <v>41213</v>
      </c>
      <c r="L3518" s="27">
        <v>41302</v>
      </c>
      <c r="M3518" s="27"/>
      <c r="N3518" s="27">
        <v>41484</v>
      </c>
      <c r="O3518" s="26">
        <v>9.8000000000000007</v>
      </c>
      <c r="P3518" s="26"/>
      <c r="Q3518" s="26"/>
      <c r="R3518" s="62"/>
    </row>
    <row r="3519" spans="1:18" x14ac:dyDescent="0.25">
      <c r="A3519" s="26">
        <v>4828</v>
      </c>
      <c r="B3519" s="26">
        <v>5744</v>
      </c>
      <c r="C3519" s="26" t="s">
        <v>0</v>
      </c>
      <c r="D3519" s="26" t="s">
        <v>9415</v>
      </c>
      <c r="E3519" s="28" t="s">
        <v>974</v>
      </c>
      <c r="F3519" s="28" t="s">
        <v>5582</v>
      </c>
      <c r="G3519" s="27">
        <v>40744</v>
      </c>
      <c r="H3519" s="26">
        <v>10</v>
      </c>
      <c r="I3519" s="26" t="s">
        <v>3</v>
      </c>
      <c r="J3519" s="26" t="s">
        <v>5583</v>
      </c>
      <c r="K3519" s="27">
        <v>41213</v>
      </c>
      <c r="L3519" s="27">
        <v>41295</v>
      </c>
      <c r="M3519" s="27"/>
      <c r="N3519" s="27">
        <v>41372</v>
      </c>
      <c r="O3519" s="26">
        <v>10</v>
      </c>
      <c r="P3519" s="26"/>
      <c r="Q3519" s="26"/>
      <c r="R3519" s="62"/>
    </row>
    <row r="3520" spans="1:18" x14ac:dyDescent="0.25">
      <c r="A3520" s="26">
        <v>4837</v>
      </c>
      <c r="B3520" s="26">
        <v>467</v>
      </c>
      <c r="C3520" s="26" t="s">
        <v>0</v>
      </c>
      <c r="D3520" s="26" t="s">
        <v>9417</v>
      </c>
      <c r="E3520" s="28" t="s">
        <v>974</v>
      </c>
      <c r="F3520" s="28" t="s">
        <v>5462</v>
      </c>
      <c r="G3520" s="27">
        <v>40746</v>
      </c>
      <c r="H3520" s="26">
        <v>9.94</v>
      </c>
      <c r="I3520" s="26" t="s">
        <v>3</v>
      </c>
      <c r="J3520" s="26" t="s">
        <v>5463</v>
      </c>
      <c r="K3520" s="27"/>
      <c r="L3520" s="27"/>
      <c r="M3520" s="27"/>
      <c r="N3520" s="27"/>
      <c r="O3520" s="26"/>
      <c r="P3520" s="26" t="s">
        <v>8339</v>
      </c>
      <c r="Q3520" s="26"/>
      <c r="R3520" s="62"/>
    </row>
    <row r="3521" spans="1:18" x14ac:dyDescent="0.25">
      <c r="A3521" s="26">
        <v>4838</v>
      </c>
      <c r="B3521" s="26">
        <v>468</v>
      </c>
      <c r="C3521" s="26" t="s">
        <v>0</v>
      </c>
      <c r="D3521" s="26" t="s">
        <v>9418</v>
      </c>
      <c r="E3521" s="28" t="s">
        <v>974</v>
      </c>
      <c r="F3521" s="28" t="s">
        <v>5595</v>
      </c>
      <c r="G3521" s="27">
        <v>40749</v>
      </c>
      <c r="H3521" s="26">
        <v>9.9</v>
      </c>
      <c r="I3521" s="26" t="s">
        <v>3</v>
      </c>
      <c r="J3521" s="26" t="s">
        <v>5596</v>
      </c>
      <c r="K3521" s="27"/>
      <c r="L3521" s="27"/>
      <c r="M3521" s="27"/>
      <c r="N3521" s="27"/>
      <c r="O3521" s="26"/>
      <c r="P3521" s="26" t="s">
        <v>8340</v>
      </c>
      <c r="Q3521" s="26"/>
      <c r="R3521" s="62"/>
    </row>
    <row r="3522" spans="1:18" x14ac:dyDescent="0.25">
      <c r="A3522" s="26">
        <v>4842</v>
      </c>
      <c r="B3522" s="26">
        <v>6033</v>
      </c>
      <c r="C3522" s="26" t="s">
        <v>0</v>
      </c>
      <c r="D3522" s="26" t="s">
        <v>9415</v>
      </c>
      <c r="E3522" s="28" t="s">
        <v>974</v>
      </c>
      <c r="F3522" s="28" t="s">
        <v>5590</v>
      </c>
      <c r="G3522" s="27">
        <v>40749</v>
      </c>
      <c r="H3522" s="26">
        <v>9.8699999999999992</v>
      </c>
      <c r="I3522" s="26" t="s">
        <v>3</v>
      </c>
      <c r="J3522" s="26" t="s">
        <v>4092</v>
      </c>
      <c r="K3522" s="27">
        <v>41213</v>
      </c>
      <c r="L3522" s="27">
        <v>41304</v>
      </c>
      <c r="M3522" s="27"/>
      <c r="N3522" s="27"/>
      <c r="O3522" s="26"/>
      <c r="P3522" s="26"/>
      <c r="Q3522" s="26"/>
      <c r="R3522" s="62"/>
    </row>
    <row r="3523" spans="1:18" x14ac:dyDescent="0.25">
      <c r="A3523" s="26">
        <v>4848</v>
      </c>
      <c r="B3523" s="26">
        <v>5745</v>
      </c>
      <c r="C3523" s="26" t="s">
        <v>0</v>
      </c>
      <c r="D3523" s="26" t="s">
        <v>9415</v>
      </c>
      <c r="E3523" s="28" t="s">
        <v>974</v>
      </c>
      <c r="F3523" s="28" t="s">
        <v>5601</v>
      </c>
      <c r="G3523" s="27">
        <v>40752</v>
      </c>
      <c r="H3523" s="26">
        <v>9.8699999999999992</v>
      </c>
      <c r="I3523" s="26" t="s">
        <v>3</v>
      </c>
      <c r="J3523" s="26" t="s">
        <v>4424</v>
      </c>
      <c r="K3523" s="27">
        <v>41213</v>
      </c>
      <c r="L3523" s="27">
        <v>41303</v>
      </c>
      <c r="M3523" s="27"/>
      <c r="N3523" s="27">
        <v>41393</v>
      </c>
      <c r="O3523" s="26">
        <v>9.8699999999999992</v>
      </c>
      <c r="P3523" s="26"/>
      <c r="Q3523" s="26"/>
      <c r="R3523" s="62"/>
    </row>
    <row r="3524" spans="1:18" x14ac:dyDescent="0.25">
      <c r="A3524" s="26">
        <v>4853</v>
      </c>
      <c r="B3524" s="26">
        <v>5746</v>
      </c>
      <c r="C3524" s="26" t="s">
        <v>0</v>
      </c>
      <c r="D3524" s="26" t="s">
        <v>9415</v>
      </c>
      <c r="E3524" s="28" t="s">
        <v>974</v>
      </c>
      <c r="F3524" s="28" t="s">
        <v>5611</v>
      </c>
      <c r="G3524" s="27">
        <v>40757</v>
      </c>
      <c r="H3524" s="26">
        <v>9.1199999999999992</v>
      </c>
      <c r="I3524" s="26" t="s">
        <v>3</v>
      </c>
      <c r="J3524" s="26" t="s">
        <v>5612</v>
      </c>
      <c r="K3524" s="27">
        <v>41299</v>
      </c>
      <c r="L3524" s="27">
        <v>41303</v>
      </c>
      <c r="M3524" s="27"/>
      <c r="N3524" s="27">
        <v>41479</v>
      </c>
      <c r="O3524" s="26">
        <v>9.1199999999999992</v>
      </c>
      <c r="P3524" s="26"/>
      <c r="Q3524" s="26"/>
      <c r="R3524" s="62"/>
    </row>
    <row r="3525" spans="1:18" x14ac:dyDescent="0.25">
      <c r="A3525" s="26">
        <v>4855</v>
      </c>
      <c r="B3525" s="26">
        <v>5747</v>
      </c>
      <c r="C3525" s="26" t="s">
        <v>0</v>
      </c>
      <c r="D3525" s="26" t="s">
        <v>9415</v>
      </c>
      <c r="E3525" s="28" t="s">
        <v>974</v>
      </c>
      <c r="F3525" s="28" t="s">
        <v>5613</v>
      </c>
      <c r="G3525" s="27">
        <v>40759</v>
      </c>
      <c r="H3525" s="26">
        <v>9.84</v>
      </c>
      <c r="I3525" s="26" t="s">
        <v>3</v>
      </c>
      <c r="J3525" s="26" t="s">
        <v>2836</v>
      </c>
      <c r="K3525" s="27">
        <v>41213</v>
      </c>
      <c r="L3525" s="27">
        <v>41240</v>
      </c>
      <c r="M3525" s="27"/>
      <c r="N3525" s="27">
        <v>41415</v>
      </c>
      <c r="O3525" s="26">
        <v>9.84</v>
      </c>
      <c r="P3525" s="26"/>
      <c r="Q3525" s="26"/>
      <c r="R3525" s="62"/>
    </row>
    <row r="3526" spans="1:18" x14ac:dyDescent="0.25">
      <c r="A3526" s="26">
        <v>4871</v>
      </c>
      <c r="B3526" s="26">
        <v>5748</v>
      </c>
      <c r="C3526" s="26" t="s">
        <v>0</v>
      </c>
      <c r="D3526" s="26" t="s">
        <v>9415</v>
      </c>
      <c r="E3526" s="28" t="s">
        <v>974</v>
      </c>
      <c r="F3526" s="28" t="s">
        <v>5631</v>
      </c>
      <c r="G3526" s="27">
        <v>40766</v>
      </c>
      <c r="H3526" s="26">
        <v>9.93</v>
      </c>
      <c r="I3526" s="26" t="s">
        <v>3</v>
      </c>
      <c r="J3526" s="26" t="s">
        <v>5632</v>
      </c>
      <c r="K3526" s="27">
        <v>41213</v>
      </c>
      <c r="L3526" s="27">
        <v>41299</v>
      </c>
      <c r="M3526" s="27"/>
      <c r="N3526" s="27">
        <v>41396</v>
      </c>
      <c r="O3526" s="26">
        <v>9.93</v>
      </c>
      <c r="P3526" s="26"/>
      <c r="Q3526" s="26"/>
      <c r="R3526" s="62"/>
    </row>
    <row r="3527" spans="1:18" x14ac:dyDescent="0.25">
      <c r="A3527" s="26">
        <v>4874</v>
      </c>
      <c r="B3527" s="26">
        <v>5751</v>
      </c>
      <c r="C3527" s="26" t="s">
        <v>0</v>
      </c>
      <c r="D3527" s="26" t="s">
        <v>9415</v>
      </c>
      <c r="E3527" s="28" t="s">
        <v>974</v>
      </c>
      <c r="F3527" s="28" t="s">
        <v>5641</v>
      </c>
      <c r="G3527" s="27">
        <v>40771</v>
      </c>
      <c r="H3527" s="26">
        <v>10</v>
      </c>
      <c r="I3527" s="26" t="s">
        <v>3</v>
      </c>
      <c r="J3527" s="26" t="s">
        <v>5642</v>
      </c>
      <c r="K3527" s="27">
        <v>41298</v>
      </c>
      <c r="L3527" s="27">
        <v>41303</v>
      </c>
      <c r="M3527" s="27"/>
      <c r="N3527" s="27">
        <v>41480</v>
      </c>
      <c r="O3527" s="26">
        <v>9.9</v>
      </c>
      <c r="P3527" s="26"/>
      <c r="Q3527" s="26"/>
      <c r="R3527" s="62"/>
    </row>
    <row r="3528" spans="1:18" x14ac:dyDescent="0.25">
      <c r="A3528" s="26">
        <v>4875</v>
      </c>
      <c r="B3528" s="26">
        <v>5750</v>
      </c>
      <c r="C3528" s="26" t="s">
        <v>0</v>
      </c>
      <c r="D3528" s="26" t="s">
        <v>9415</v>
      </c>
      <c r="E3528" s="28" t="s">
        <v>974</v>
      </c>
      <c r="F3528" s="28" t="s">
        <v>5640</v>
      </c>
      <c r="G3528" s="27">
        <v>40771</v>
      </c>
      <c r="H3528" s="26">
        <v>9.8699999999999992</v>
      </c>
      <c r="I3528" s="26" t="s">
        <v>3</v>
      </c>
      <c r="J3528" s="26" t="s">
        <v>4518</v>
      </c>
      <c r="K3528" s="27">
        <v>41285</v>
      </c>
      <c r="L3528" s="27">
        <v>41295</v>
      </c>
      <c r="M3528" s="27"/>
      <c r="N3528" s="27">
        <v>41435</v>
      </c>
      <c r="O3528" s="26">
        <v>9.9</v>
      </c>
      <c r="P3528" s="26"/>
      <c r="Q3528" s="26"/>
      <c r="R3528" s="62"/>
    </row>
    <row r="3529" spans="1:18" x14ac:dyDescent="0.25">
      <c r="A3529" s="26">
        <v>4876</v>
      </c>
      <c r="B3529" s="26">
        <v>5749</v>
      </c>
      <c r="C3529" s="26" t="s">
        <v>0</v>
      </c>
      <c r="D3529" s="26" t="s">
        <v>9415</v>
      </c>
      <c r="E3529" s="28" t="s">
        <v>974</v>
      </c>
      <c r="F3529" s="28" t="s">
        <v>5638</v>
      </c>
      <c r="G3529" s="27">
        <v>40771</v>
      </c>
      <c r="H3529" s="26">
        <v>9.84</v>
      </c>
      <c r="I3529" s="26" t="s">
        <v>3</v>
      </c>
      <c r="J3529" s="26" t="s">
        <v>5639</v>
      </c>
      <c r="K3529" s="27">
        <v>41299</v>
      </c>
      <c r="L3529" s="27">
        <v>41304</v>
      </c>
      <c r="M3529" s="27"/>
      <c r="N3529" s="27">
        <v>41360</v>
      </c>
      <c r="O3529" s="26">
        <v>9.84</v>
      </c>
      <c r="P3529" s="26"/>
      <c r="Q3529" s="26"/>
      <c r="R3529" s="62"/>
    </row>
    <row r="3530" spans="1:18" x14ac:dyDescent="0.25">
      <c r="A3530" s="26">
        <v>4879</v>
      </c>
      <c r="B3530" s="26">
        <v>5752</v>
      </c>
      <c r="C3530" s="26" t="s">
        <v>0</v>
      </c>
      <c r="D3530" s="26" t="s">
        <v>9415</v>
      </c>
      <c r="E3530" s="28" t="s">
        <v>974</v>
      </c>
      <c r="F3530" s="28" t="s">
        <v>5644</v>
      </c>
      <c r="G3530" s="27">
        <v>40772</v>
      </c>
      <c r="H3530" s="26">
        <v>9.6</v>
      </c>
      <c r="I3530" s="26" t="s">
        <v>3</v>
      </c>
      <c r="J3530" s="26" t="s">
        <v>5645</v>
      </c>
      <c r="K3530" s="27">
        <v>41303</v>
      </c>
      <c r="L3530" s="27">
        <v>41305</v>
      </c>
      <c r="M3530" s="27"/>
      <c r="N3530" s="27">
        <v>41415</v>
      </c>
      <c r="O3530" s="26">
        <v>9.6</v>
      </c>
      <c r="P3530" s="26"/>
      <c r="Q3530" s="26"/>
      <c r="R3530" s="62"/>
    </row>
    <row r="3531" spans="1:18" x14ac:dyDescent="0.25">
      <c r="A3531" s="26">
        <v>4883</v>
      </c>
      <c r="B3531" s="26">
        <v>6034</v>
      </c>
      <c r="C3531" s="26" t="s">
        <v>0</v>
      </c>
      <c r="D3531" s="26" t="s">
        <v>9416</v>
      </c>
      <c r="E3531" s="28" t="s">
        <v>974</v>
      </c>
      <c r="F3531" s="28" t="s">
        <v>5647</v>
      </c>
      <c r="G3531" s="27">
        <v>40773</v>
      </c>
      <c r="H3531" s="26">
        <v>9.9</v>
      </c>
      <c r="I3531" s="26" t="s">
        <v>3</v>
      </c>
      <c r="J3531" s="26" t="s">
        <v>1407</v>
      </c>
      <c r="K3531" s="27">
        <v>41668</v>
      </c>
      <c r="L3531" s="27">
        <v>41681</v>
      </c>
      <c r="M3531" s="27"/>
      <c r="N3531" s="27"/>
      <c r="O3531" s="26"/>
      <c r="P3531" s="26"/>
      <c r="Q3531" s="26"/>
      <c r="R3531" s="62"/>
    </row>
    <row r="3532" spans="1:18" x14ac:dyDescent="0.25">
      <c r="A3532" s="26">
        <v>4884</v>
      </c>
      <c r="B3532" s="26">
        <v>469</v>
      </c>
      <c r="C3532" s="26" t="s">
        <v>0</v>
      </c>
      <c r="D3532" s="26" t="s">
        <v>9418</v>
      </c>
      <c r="E3532" s="28" t="s">
        <v>974</v>
      </c>
      <c r="F3532" s="28" t="s">
        <v>1594</v>
      </c>
      <c r="G3532" s="27">
        <v>40774</v>
      </c>
      <c r="H3532" s="26">
        <v>10</v>
      </c>
      <c r="I3532" s="26" t="s">
        <v>3</v>
      </c>
      <c r="J3532" s="26" t="s">
        <v>5651</v>
      </c>
      <c r="K3532" s="27">
        <v>42534</v>
      </c>
      <c r="L3532" s="27">
        <v>42615</v>
      </c>
      <c r="M3532" s="27">
        <v>42697</v>
      </c>
      <c r="N3532" s="27"/>
      <c r="O3532" s="26"/>
      <c r="P3532" s="26"/>
      <c r="Q3532" s="26"/>
      <c r="R3532" s="62"/>
    </row>
    <row r="3533" spans="1:18" x14ac:dyDescent="0.25">
      <c r="A3533" s="26">
        <v>4886</v>
      </c>
      <c r="B3533" s="26">
        <v>6035</v>
      </c>
      <c r="C3533" s="26" t="s">
        <v>0</v>
      </c>
      <c r="D3533" s="26" t="s">
        <v>9415</v>
      </c>
      <c r="E3533" s="28" t="s">
        <v>974</v>
      </c>
      <c r="F3533" s="28" t="s">
        <v>5654</v>
      </c>
      <c r="G3533" s="27">
        <v>40777</v>
      </c>
      <c r="H3533" s="26">
        <v>9.89</v>
      </c>
      <c r="I3533" s="26" t="s">
        <v>3</v>
      </c>
      <c r="J3533" s="26" t="s">
        <v>5655</v>
      </c>
      <c r="K3533" s="27">
        <v>41299</v>
      </c>
      <c r="L3533" s="27">
        <v>41302</v>
      </c>
      <c r="M3533" s="27"/>
      <c r="N3533" s="27"/>
      <c r="O3533" s="26"/>
      <c r="P3533" s="26"/>
      <c r="Q3533" s="26"/>
      <c r="R3533" s="62"/>
    </row>
    <row r="3534" spans="1:18" x14ac:dyDescent="0.25">
      <c r="A3534" s="26">
        <v>4893</v>
      </c>
      <c r="B3534" s="26">
        <v>471</v>
      </c>
      <c r="C3534" s="26" t="s">
        <v>0</v>
      </c>
      <c r="D3534" s="26" t="s">
        <v>9418</v>
      </c>
      <c r="E3534" s="28" t="s">
        <v>974</v>
      </c>
      <c r="F3534" s="28" t="s">
        <v>5662</v>
      </c>
      <c r="G3534" s="27">
        <v>40781</v>
      </c>
      <c r="H3534" s="26">
        <v>9.84</v>
      </c>
      <c r="I3534" s="26" t="s">
        <v>3</v>
      </c>
      <c r="J3534" s="26" t="s">
        <v>5663</v>
      </c>
      <c r="K3534" s="27"/>
      <c r="L3534" s="27"/>
      <c r="M3534" s="27"/>
      <c r="N3534" s="27"/>
      <c r="O3534" s="26"/>
      <c r="P3534" s="26" t="s">
        <v>8341</v>
      </c>
      <c r="Q3534" s="26"/>
      <c r="R3534" s="62"/>
    </row>
    <row r="3535" spans="1:18" x14ac:dyDescent="0.25">
      <c r="A3535" s="26">
        <v>4894</v>
      </c>
      <c r="B3535" s="26">
        <v>470</v>
      </c>
      <c r="C3535" s="26" t="s">
        <v>0</v>
      </c>
      <c r="D3535" s="26" t="s">
        <v>9418</v>
      </c>
      <c r="E3535" s="28" t="s">
        <v>974</v>
      </c>
      <c r="F3535" s="28" t="s">
        <v>5665</v>
      </c>
      <c r="G3535" s="27">
        <v>40781</v>
      </c>
      <c r="H3535" s="26">
        <v>9.89</v>
      </c>
      <c r="I3535" s="26" t="s">
        <v>3</v>
      </c>
      <c r="J3535" s="26" t="s">
        <v>5663</v>
      </c>
      <c r="K3535" s="27"/>
      <c r="L3535" s="27"/>
      <c r="M3535" s="27"/>
      <c r="N3535" s="27"/>
      <c r="O3535" s="26"/>
      <c r="P3535" s="26" t="s">
        <v>8342</v>
      </c>
      <c r="Q3535" s="26"/>
      <c r="R3535" s="62"/>
    </row>
    <row r="3536" spans="1:18" x14ac:dyDescent="0.25">
      <c r="A3536" s="26">
        <v>4898</v>
      </c>
      <c r="B3536" s="26">
        <v>472</v>
      </c>
      <c r="C3536" s="26" t="s">
        <v>0</v>
      </c>
      <c r="D3536" s="26" t="s">
        <v>9417</v>
      </c>
      <c r="E3536" s="28" t="s">
        <v>974</v>
      </c>
      <c r="F3536" s="28" t="s">
        <v>5671</v>
      </c>
      <c r="G3536" s="27">
        <v>40785</v>
      </c>
      <c r="H3536" s="26">
        <v>9.8699999999999992</v>
      </c>
      <c r="I3536" s="26" t="s">
        <v>3</v>
      </c>
      <c r="J3536" s="26" t="s">
        <v>5487</v>
      </c>
      <c r="K3536" s="27"/>
      <c r="L3536" s="27"/>
      <c r="M3536" s="27"/>
      <c r="N3536" s="27"/>
      <c r="O3536" s="26"/>
      <c r="P3536" s="26">
        <v>42213</v>
      </c>
      <c r="Q3536" s="26"/>
      <c r="R3536" s="62"/>
    </row>
    <row r="3537" spans="1:18" x14ac:dyDescent="0.25">
      <c r="A3537" s="26">
        <v>4901</v>
      </c>
      <c r="B3537" s="26">
        <v>5753</v>
      </c>
      <c r="C3537" s="26" t="s">
        <v>0</v>
      </c>
      <c r="D3537" s="26" t="s">
        <v>9415</v>
      </c>
      <c r="E3537" s="28" t="s">
        <v>974</v>
      </c>
      <c r="F3537" s="28" t="s">
        <v>3845</v>
      </c>
      <c r="G3537" s="27">
        <v>40785</v>
      </c>
      <c r="H3537" s="26">
        <v>9.84</v>
      </c>
      <c r="I3537" s="26" t="s">
        <v>3</v>
      </c>
      <c r="J3537" s="26" t="s">
        <v>5677</v>
      </c>
      <c r="K3537" s="27">
        <v>41297</v>
      </c>
      <c r="L3537" s="27">
        <v>41303</v>
      </c>
      <c r="M3537" s="27"/>
      <c r="N3537" s="27">
        <v>41396</v>
      </c>
      <c r="O3537" s="26">
        <v>9.84</v>
      </c>
      <c r="P3537" s="26"/>
      <c r="Q3537" s="26"/>
      <c r="R3537" s="62"/>
    </row>
    <row r="3538" spans="1:18" x14ac:dyDescent="0.25">
      <c r="A3538" s="26">
        <v>4904</v>
      </c>
      <c r="B3538" s="26">
        <v>473</v>
      </c>
      <c r="C3538" s="26" t="s">
        <v>0</v>
      </c>
      <c r="D3538" s="26" t="s">
        <v>9417</v>
      </c>
      <c r="E3538" s="28" t="s">
        <v>974</v>
      </c>
      <c r="F3538" s="28" t="s">
        <v>5679</v>
      </c>
      <c r="G3538" s="27">
        <v>40787</v>
      </c>
      <c r="H3538" s="26">
        <v>4.9400000000000004</v>
      </c>
      <c r="I3538" s="26" t="s">
        <v>3</v>
      </c>
      <c r="J3538" s="26" t="s">
        <v>2997</v>
      </c>
      <c r="K3538" s="27"/>
      <c r="L3538" s="27"/>
      <c r="M3538" s="27"/>
      <c r="N3538" s="27"/>
      <c r="O3538" s="26"/>
      <c r="P3538" s="26" t="s">
        <v>8343</v>
      </c>
      <c r="Q3538" s="26"/>
      <c r="R3538" s="62"/>
    </row>
    <row r="3539" spans="1:18" x14ac:dyDescent="0.25">
      <c r="A3539" s="26">
        <v>4922</v>
      </c>
      <c r="B3539" s="26">
        <v>476</v>
      </c>
      <c r="C3539" s="26" t="s">
        <v>0</v>
      </c>
      <c r="D3539" s="26" t="s">
        <v>9417</v>
      </c>
      <c r="E3539" s="28" t="s">
        <v>974</v>
      </c>
      <c r="F3539" s="28" t="s">
        <v>5704</v>
      </c>
      <c r="G3539" s="27">
        <v>40798</v>
      </c>
      <c r="H3539" s="26">
        <v>4.95</v>
      </c>
      <c r="I3539" s="26" t="s">
        <v>3</v>
      </c>
      <c r="J3539" s="26" t="s">
        <v>3063</v>
      </c>
      <c r="K3539" s="27"/>
      <c r="L3539" s="27"/>
      <c r="M3539" s="27"/>
      <c r="N3539" s="27"/>
      <c r="O3539" s="26"/>
      <c r="P3539" s="26" t="s">
        <v>8344</v>
      </c>
      <c r="Q3539" s="26"/>
    </row>
    <row r="3540" spans="1:18" x14ac:dyDescent="0.25">
      <c r="A3540" s="26">
        <v>4924</v>
      </c>
      <c r="B3540" s="26">
        <v>474</v>
      </c>
      <c r="C3540" s="26" t="s">
        <v>0</v>
      </c>
      <c r="D3540" s="26" t="s">
        <v>9417</v>
      </c>
      <c r="E3540" s="28" t="s">
        <v>974</v>
      </c>
      <c r="F3540" s="28" t="s">
        <v>5702</v>
      </c>
      <c r="G3540" s="27">
        <v>40798</v>
      </c>
      <c r="H3540" s="26">
        <v>10</v>
      </c>
      <c r="I3540" s="26" t="s">
        <v>3</v>
      </c>
      <c r="J3540" s="26" t="s">
        <v>5703</v>
      </c>
      <c r="K3540" s="27">
        <v>42534</v>
      </c>
      <c r="L3540" s="27"/>
      <c r="M3540" s="27"/>
      <c r="N3540" s="27"/>
      <c r="O3540" s="26"/>
      <c r="P3540" s="26" t="s">
        <v>8802</v>
      </c>
      <c r="Q3540" s="26">
        <v>10</v>
      </c>
    </row>
    <row r="3541" spans="1:18" x14ac:dyDescent="0.25">
      <c r="A3541" s="26">
        <v>4925</v>
      </c>
      <c r="B3541" s="26">
        <v>475</v>
      </c>
      <c r="C3541" s="26" t="s">
        <v>0</v>
      </c>
      <c r="D3541" s="26" t="s">
        <v>9417</v>
      </c>
      <c r="E3541" s="28" t="s">
        <v>974</v>
      </c>
      <c r="F3541" s="28" t="s">
        <v>5706</v>
      </c>
      <c r="G3541" s="27">
        <v>40798</v>
      </c>
      <c r="H3541" s="26">
        <v>7.59</v>
      </c>
      <c r="I3541" s="26" t="s">
        <v>3</v>
      </c>
      <c r="J3541" s="26" t="s">
        <v>3063</v>
      </c>
      <c r="K3541" s="27"/>
      <c r="L3541" s="27"/>
      <c r="M3541" s="27"/>
      <c r="N3541" s="27"/>
      <c r="O3541" s="26"/>
      <c r="P3541" s="26" t="s">
        <v>8345</v>
      </c>
      <c r="Q3541" s="26"/>
    </row>
    <row r="3542" spans="1:18" x14ac:dyDescent="0.25">
      <c r="A3542" s="26">
        <v>4926</v>
      </c>
      <c r="B3542" s="26">
        <v>477</v>
      </c>
      <c r="C3542" s="26" t="s">
        <v>0</v>
      </c>
      <c r="D3542" s="26" t="s">
        <v>9418</v>
      </c>
      <c r="E3542" s="28" t="s">
        <v>974</v>
      </c>
      <c r="F3542" s="28" t="s">
        <v>5710</v>
      </c>
      <c r="G3542" s="27">
        <v>40799</v>
      </c>
      <c r="H3542" s="26">
        <v>6.68</v>
      </c>
      <c r="I3542" s="26" t="s">
        <v>3</v>
      </c>
      <c r="J3542" s="26" t="s">
        <v>5711</v>
      </c>
      <c r="K3542" s="27"/>
      <c r="L3542" s="27"/>
      <c r="M3542" s="27"/>
      <c r="N3542" s="27"/>
      <c r="O3542" s="26"/>
      <c r="P3542" s="26" t="s">
        <v>8346</v>
      </c>
      <c r="Q3542" s="26"/>
    </row>
    <row r="3543" spans="1:18" x14ac:dyDescent="0.25">
      <c r="A3543" s="26">
        <v>4929</v>
      </c>
      <c r="B3543" s="26">
        <v>478</v>
      </c>
      <c r="C3543" s="26" t="s">
        <v>0</v>
      </c>
      <c r="D3543" s="26" t="s">
        <v>9418</v>
      </c>
      <c r="E3543" s="28" t="s">
        <v>974</v>
      </c>
      <c r="F3543" s="28" t="s">
        <v>5714</v>
      </c>
      <c r="G3543" s="27">
        <v>40800</v>
      </c>
      <c r="H3543" s="26">
        <v>9.6</v>
      </c>
      <c r="I3543" s="26" t="s">
        <v>3</v>
      </c>
      <c r="J3543" s="26" t="s">
        <v>5715</v>
      </c>
      <c r="K3543" s="27"/>
      <c r="L3543" s="27"/>
      <c r="M3543" s="27"/>
      <c r="N3543" s="27"/>
      <c r="O3543" s="26"/>
      <c r="P3543" s="26" t="s">
        <v>8347</v>
      </c>
      <c r="Q3543" s="26"/>
    </row>
    <row r="3544" spans="1:18" x14ac:dyDescent="0.25">
      <c r="A3544" s="26">
        <v>4931</v>
      </c>
      <c r="B3544" s="26">
        <v>5754</v>
      </c>
      <c r="C3544" s="26" t="s">
        <v>0</v>
      </c>
      <c r="D3544" s="26" t="s">
        <v>9415</v>
      </c>
      <c r="E3544" s="28" t="s">
        <v>974</v>
      </c>
      <c r="F3544" s="28" t="s">
        <v>1703</v>
      </c>
      <c r="G3544" s="27">
        <v>40800</v>
      </c>
      <c r="H3544" s="26">
        <v>6.48</v>
      </c>
      <c r="I3544" s="26" t="s">
        <v>3</v>
      </c>
      <c r="J3544" s="26" t="s">
        <v>2039</v>
      </c>
      <c r="K3544" s="27">
        <v>41304</v>
      </c>
      <c r="L3544" s="27">
        <v>41304</v>
      </c>
      <c r="M3544" s="27"/>
      <c r="N3544" s="27">
        <v>41409</v>
      </c>
      <c r="O3544" s="26">
        <v>6.48</v>
      </c>
      <c r="P3544" s="26"/>
      <c r="Q3544" s="26"/>
    </row>
    <row r="3545" spans="1:18" x14ac:dyDescent="0.25">
      <c r="A3545" s="26">
        <v>4939</v>
      </c>
      <c r="B3545" s="26">
        <v>479</v>
      </c>
      <c r="C3545" s="26" t="s">
        <v>0</v>
      </c>
      <c r="D3545" s="26" t="s">
        <v>9418</v>
      </c>
      <c r="E3545" s="28" t="s">
        <v>974</v>
      </c>
      <c r="F3545" s="28" t="s">
        <v>5724</v>
      </c>
      <c r="G3545" s="27">
        <v>40802</v>
      </c>
      <c r="H3545" s="26">
        <v>8.1</v>
      </c>
      <c r="I3545" s="26" t="s">
        <v>3</v>
      </c>
      <c r="J3545" s="26" t="s">
        <v>5725</v>
      </c>
      <c r="K3545" s="27"/>
      <c r="L3545" s="27"/>
      <c r="M3545" s="27"/>
      <c r="N3545" s="27"/>
      <c r="O3545" s="26"/>
      <c r="P3545" s="26" t="s">
        <v>8348</v>
      </c>
      <c r="Q3545" s="26"/>
    </row>
    <row r="3546" spans="1:18" x14ac:dyDescent="0.25">
      <c r="A3546" s="26">
        <v>4946</v>
      </c>
      <c r="B3546" s="26">
        <v>5755</v>
      </c>
      <c r="C3546" s="26" t="s">
        <v>0</v>
      </c>
      <c r="D3546" s="26" t="s">
        <v>9415</v>
      </c>
      <c r="E3546" s="28" t="s">
        <v>974</v>
      </c>
      <c r="F3546" s="28" t="s">
        <v>5730</v>
      </c>
      <c r="G3546" s="27">
        <v>40805</v>
      </c>
      <c r="H3546" s="26">
        <v>9.84</v>
      </c>
      <c r="I3546" s="26" t="s">
        <v>3</v>
      </c>
      <c r="J3546" s="26" t="s">
        <v>5731</v>
      </c>
      <c r="K3546" s="27">
        <v>41302</v>
      </c>
      <c r="L3546" s="27">
        <v>41304</v>
      </c>
      <c r="M3546" s="27"/>
      <c r="N3546" s="27">
        <v>41453</v>
      </c>
      <c r="O3546" s="26">
        <v>9.84</v>
      </c>
      <c r="P3546" s="26"/>
      <c r="Q3546" s="26"/>
    </row>
    <row r="3547" spans="1:18" x14ac:dyDescent="0.25">
      <c r="A3547" s="26">
        <v>4947</v>
      </c>
      <c r="B3547" s="26">
        <v>480</v>
      </c>
      <c r="C3547" s="26" t="s">
        <v>0</v>
      </c>
      <c r="D3547" s="26" t="s">
        <v>9417</v>
      </c>
      <c r="E3547" s="28" t="s">
        <v>974</v>
      </c>
      <c r="F3547" s="28" t="s">
        <v>5739</v>
      </c>
      <c r="G3547" s="27">
        <v>40805</v>
      </c>
      <c r="H3547" s="26">
        <v>9.89</v>
      </c>
      <c r="I3547" s="26" t="s">
        <v>3</v>
      </c>
      <c r="J3547" s="26" t="s">
        <v>5740</v>
      </c>
      <c r="K3547" s="27"/>
      <c r="L3547" s="27"/>
      <c r="M3547" s="27"/>
      <c r="N3547" s="27"/>
      <c r="O3547" s="26"/>
      <c r="P3547" s="26" t="s">
        <v>8349</v>
      </c>
      <c r="Q3547" s="26"/>
    </row>
    <row r="3548" spans="1:18" x14ac:dyDescent="0.25">
      <c r="A3548" s="26">
        <v>4948</v>
      </c>
      <c r="B3548" s="26">
        <v>481</v>
      </c>
      <c r="C3548" s="26" t="s">
        <v>0</v>
      </c>
      <c r="D3548" s="26" t="s">
        <v>9417</v>
      </c>
      <c r="E3548" s="28" t="s">
        <v>974</v>
      </c>
      <c r="F3548" s="28" t="s">
        <v>5743</v>
      </c>
      <c r="G3548" s="27">
        <v>40805</v>
      </c>
      <c r="H3548" s="26">
        <v>9.9849999999999994</v>
      </c>
      <c r="I3548" s="26" t="s">
        <v>3</v>
      </c>
      <c r="J3548" s="26" t="s">
        <v>2987</v>
      </c>
      <c r="K3548" s="27"/>
      <c r="L3548" s="27"/>
      <c r="M3548" s="27"/>
      <c r="N3548" s="27"/>
      <c r="O3548" s="26"/>
      <c r="P3548" s="26" t="s">
        <v>8350</v>
      </c>
      <c r="Q3548" s="26"/>
    </row>
    <row r="3549" spans="1:18" x14ac:dyDescent="0.25">
      <c r="A3549" s="26">
        <v>4954</v>
      </c>
      <c r="B3549" s="26">
        <v>482</v>
      </c>
      <c r="C3549" s="26" t="s">
        <v>0</v>
      </c>
      <c r="D3549" s="26" t="s">
        <v>9418</v>
      </c>
      <c r="E3549" s="28" t="s">
        <v>974</v>
      </c>
      <c r="F3549" s="28" t="s">
        <v>5745</v>
      </c>
      <c r="G3549" s="27">
        <v>40806</v>
      </c>
      <c r="H3549" s="26">
        <v>9.84</v>
      </c>
      <c r="I3549" s="26" t="s">
        <v>3</v>
      </c>
      <c r="J3549" s="26" t="s">
        <v>5746</v>
      </c>
      <c r="K3549" s="27"/>
      <c r="L3549" s="27"/>
      <c r="M3549" s="27"/>
      <c r="N3549" s="27"/>
      <c r="O3549" s="26"/>
      <c r="P3549" s="26" t="s">
        <v>8351</v>
      </c>
      <c r="Q3549" s="26"/>
    </row>
    <row r="3550" spans="1:18" x14ac:dyDescent="0.25">
      <c r="A3550" s="26">
        <v>4962</v>
      </c>
      <c r="B3550" s="26">
        <v>5756</v>
      </c>
      <c r="C3550" s="26" t="s">
        <v>0</v>
      </c>
      <c r="D3550" s="26" t="s">
        <v>9415</v>
      </c>
      <c r="E3550" s="28" t="s">
        <v>974</v>
      </c>
      <c r="F3550" s="28" t="s">
        <v>5757</v>
      </c>
      <c r="G3550" s="27">
        <v>40808</v>
      </c>
      <c r="H3550" s="26">
        <v>9.84</v>
      </c>
      <c r="I3550" s="26" t="s">
        <v>3</v>
      </c>
      <c r="J3550" s="26" t="s">
        <v>5758</v>
      </c>
      <c r="K3550" s="27">
        <v>41302</v>
      </c>
      <c r="L3550" s="27">
        <v>41365</v>
      </c>
      <c r="M3550" s="27"/>
      <c r="N3550" s="27">
        <v>41383</v>
      </c>
      <c r="O3550" s="26">
        <v>9.84</v>
      </c>
      <c r="P3550" s="26"/>
      <c r="Q3550" s="26"/>
    </row>
    <row r="3551" spans="1:18" x14ac:dyDescent="0.25">
      <c r="A3551" s="26">
        <v>4966</v>
      </c>
      <c r="B3551" s="26">
        <v>5757</v>
      </c>
      <c r="C3551" s="26" t="s">
        <v>0</v>
      </c>
      <c r="D3551" s="26" t="s">
        <v>9415</v>
      </c>
      <c r="E3551" s="28" t="s">
        <v>974</v>
      </c>
      <c r="F3551" s="28" t="s">
        <v>4991</v>
      </c>
      <c r="G3551" s="27">
        <v>40809</v>
      </c>
      <c r="H3551" s="26">
        <v>9.84</v>
      </c>
      <c r="I3551" s="26" t="s">
        <v>3</v>
      </c>
      <c r="J3551" s="26" t="s">
        <v>2039</v>
      </c>
      <c r="K3551" s="27">
        <v>41304</v>
      </c>
      <c r="L3551" s="27">
        <v>41305</v>
      </c>
      <c r="M3551" s="27"/>
      <c r="N3551" s="27">
        <v>41425</v>
      </c>
      <c r="O3551" s="26">
        <v>9.84</v>
      </c>
      <c r="P3551" s="26"/>
      <c r="Q3551" s="26"/>
    </row>
    <row r="3552" spans="1:18" x14ac:dyDescent="0.25">
      <c r="A3552" s="26">
        <v>4969</v>
      </c>
      <c r="B3552" s="26">
        <v>483</v>
      </c>
      <c r="C3552" s="26" t="s">
        <v>0</v>
      </c>
      <c r="D3552" s="26" t="s">
        <v>9417</v>
      </c>
      <c r="E3552" s="28" t="s">
        <v>974</v>
      </c>
      <c r="F3552" s="28" t="s">
        <v>5767</v>
      </c>
      <c r="G3552" s="27">
        <v>40813</v>
      </c>
      <c r="H3552" s="26">
        <v>9.6</v>
      </c>
      <c r="I3552" s="26" t="s">
        <v>3</v>
      </c>
      <c r="J3552" s="26" t="s">
        <v>2987</v>
      </c>
      <c r="K3552" s="27"/>
      <c r="L3552" s="27"/>
      <c r="M3552" s="27"/>
      <c r="N3552" s="27"/>
      <c r="O3552" s="26"/>
      <c r="P3552" s="26" t="s">
        <v>8352</v>
      </c>
      <c r="Q3552" s="26"/>
    </row>
    <row r="3553" spans="1:17" x14ac:dyDescent="0.25">
      <c r="A3553" s="26">
        <v>4970</v>
      </c>
      <c r="B3553" s="26">
        <v>484</v>
      </c>
      <c r="C3553" s="26" t="s">
        <v>0</v>
      </c>
      <c r="D3553" s="26" t="s">
        <v>9418</v>
      </c>
      <c r="E3553" s="28" t="s">
        <v>974</v>
      </c>
      <c r="F3553" s="28" t="s">
        <v>2961</v>
      </c>
      <c r="G3553" s="27">
        <v>40814</v>
      </c>
      <c r="H3553" s="26">
        <v>4.8600000000000003</v>
      </c>
      <c r="I3553" s="26" t="s">
        <v>3</v>
      </c>
      <c r="J3553" s="26" t="s">
        <v>2962</v>
      </c>
      <c r="K3553" s="27"/>
      <c r="L3553" s="27"/>
      <c r="M3553" s="27"/>
      <c r="N3553" s="27"/>
      <c r="O3553" s="26"/>
      <c r="P3553" s="26" t="s">
        <v>8353</v>
      </c>
      <c r="Q3553" s="26"/>
    </row>
    <row r="3554" spans="1:17" x14ac:dyDescent="0.25">
      <c r="A3554" s="26">
        <v>4974</v>
      </c>
      <c r="B3554" s="26">
        <v>5758</v>
      </c>
      <c r="C3554" s="26" t="s">
        <v>0</v>
      </c>
      <c r="D3554" s="26" t="s">
        <v>9415</v>
      </c>
      <c r="E3554" s="28" t="s">
        <v>974</v>
      </c>
      <c r="F3554" s="28" t="s">
        <v>5772</v>
      </c>
      <c r="G3554" s="27">
        <v>40815</v>
      </c>
      <c r="H3554" s="26">
        <v>9.8800000000000008</v>
      </c>
      <c r="I3554" s="26" t="s">
        <v>3</v>
      </c>
      <c r="J3554" s="26" t="s">
        <v>5773</v>
      </c>
      <c r="K3554" s="27">
        <v>41302</v>
      </c>
      <c r="L3554" s="27">
        <v>41303</v>
      </c>
      <c r="M3554" s="27"/>
      <c r="N3554" s="27">
        <v>41352</v>
      </c>
      <c r="O3554" s="26">
        <v>9.8800000000000008</v>
      </c>
      <c r="P3554" s="26"/>
      <c r="Q3554" s="26"/>
    </row>
    <row r="3555" spans="1:17" x14ac:dyDescent="0.25">
      <c r="A3555" s="26">
        <v>4975</v>
      </c>
      <c r="B3555" s="26">
        <v>485</v>
      </c>
      <c r="C3555" s="26" t="s">
        <v>0</v>
      </c>
      <c r="D3555" s="26" t="s">
        <v>9417</v>
      </c>
      <c r="E3555" s="28" t="s">
        <v>974</v>
      </c>
      <c r="F3555" s="28" t="s">
        <v>5777</v>
      </c>
      <c r="G3555" s="27">
        <v>40816</v>
      </c>
      <c r="H3555" s="26">
        <v>9.89</v>
      </c>
      <c r="I3555" s="26" t="s">
        <v>3</v>
      </c>
      <c r="J3555" s="26" t="s">
        <v>5740</v>
      </c>
      <c r="K3555" s="27"/>
      <c r="L3555" s="27"/>
      <c r="M3555" s="27"/>
      <c r="N3555" s="27"/>
      <c r="O3555" s="26"/>
      <c r="P3555" s="26" t="s">
        <v>8354</v>
      </c>
      <c r="Q3555" s="26"/>
    </row>
    <row r="3556" spans="1:17" x14ac:dyDescent="0.25">
      <c r="A3556" s="26">
        <v>4976</v>
      </c>
      <c r="B3556" s="26">
        <v>5760</v>
      </c>
      <c r="C3556" s="26" t="s">
        <v>0</v>
      </c>
      <c r="D3556" s="26" t="s">
        <v>9415</v>
      </c>
      <c r="E3556" s="28" t="s">
        <v>974</v>
      </c>
      <c r="F3556" s="28" t="s">
        <v>5775</v>
      </c>
      <c r="G3556" s="27">
        <v>40816</v>
      </c>
      <c r="H3556" s="26">
        <v>9.9</v>
      </c>
      <c r="I3556" s="26" t="s">
        <v>3</v>
      </c>
      <c r="J3556" s="26" t="s">
        <v>5776</v>
      </c>
      <c r="K3556" s="27">
        <v>41304</v>
      </c>
      <c r="L3556" s="27">
        <v>41305</v>
      </c>
      <c r="M3556" s="27"/>
      <c r="N3556" s="27">
        <v>41353</v>
      </c>
      <c r="O3556" s="26">
        <v>9.9</v>
      </c>
      <c r="P3556" s="26"/>
      <c r="Q3556" s="26"/>
    </row>
    <row r="3557" spans="1:17" x14ac:dyDescent="0.25">
      <c r="A3557" s="26">
        <v>4977</v>
      </c>
      <c r="B3557" s="26">
        <v>5759</v>
      </c>
      <c r="C3557" s="26" t="s">
        <v>0</v>
      </c>
      <c r="D3557" s="26" t="s">
        <v>9415</v>
      </c>
      <c r="E3557" s="28" t="s">
        <v>974</v>
      </c>
      <c r="F3557" s="28" t="s">
        <v>5774</v>
      </c>
      <c r="G3557" s="27">
        <v>40816</v>
      </c>
      <c r="H3557" s="26">
        <v>10</v>
      </c>
      <c r="I3557" s="26" t="s">
        <v>3</v>
      </c>
      <c r="J3557" s="26" t="s">
        <v>2039</v>
      </c>
      <c r="K3557" s="27">
        <v>41304</v>
      </c>
      <c r="L3557" s="27">
        <v>41305</v>
      </c>
      <c r="M3557" s="27"/>
      <c r="N3557" s="27">
        <v>41425</v>
      </c>
      <c r="O3557" s="26">
        <v>9.8699999999999992</v>
      </c>
      <c r="P3557" s="26"/>
      <c r="Q3557" s="26"/>
    </row>
    <row r="3558" spans="1:17" x14ac:dyDescent="0.25">
      <c r="A3558" s="26">
        <v>4979</v>
      </c>
      <c r="B3558" s="26">
        <v>486</v>
      </c>
      <c r="C3558" s="26" t="s">
        <v>0</v>
      </c>
      <c r="D3558" s="26" t="s">
        <v>9417</v>
      </c>
      <c r="E3558" s="28" t="s">
        <v>974</v>
      </c>
      <c r="F3558" s="28" t="s">
        <v>5779</v>
      </c>
      <c r="G3558" s="27">
        <v>40819</v>
      </c>
      <c r="H3558" s="26">
        <v>7.8</v>
      </c>
      <c r="I3558" s="26" t="s">
        <v>3</v>
      </c>
      <c r="J3558" s="26" t="s">
        <v>3591</v>
      </c>
      <c r="K3558" s="27"/>
      <c r="L3558" s="27"/>
      <c r="M3558" s="27"/>
      <c r="N3558" s="27"/>
      <c r="O3558" s="26"/>
      <c r="P3558" s="26" t="s">
        <v>8355</v>
      </c>
      <c r="Q3558" s="26"/>
    </row>
    <row r="3559" spans="1:17" x14ac:dyDescent="0.25">
      <c r="A3559" s="26">
        <v>4982</v>
      </c>
      <c r="B3559" s="26">
        <v>5761</v>
      </c>
      <c r="C3559" s="26" t="s">
        <v>0</v>
      </c>
      <c r="D3559" s="26" t="s">
        <v>9415</v>
      </c>
      <c r="E3559" s="28" t="s">
        <v>974</v>
      </c>
      <c r="F3559" s="28" t="s">
        <v>5782</v>
      </c>
      <c r="G3559" s="27">
        <v>40820</v>
      </c>
      <c r="H3559" s="26">
        <v>7.92</v>
      </c>
      <c r="I3559" s="26" t="s">
        <v>3</v>
      </c>
      <c r="J3559" s="26" t="s">
        <v>5783</v>
      </c>
      <c r="K3559" s="27">
        <v>41303</v>
      </c>
      <c r="L3559" s="27">
        <v>41303</v>
      </c>
      <c r="M3559" s="27"/>
      <c r="N3559" s="27">
        <v>41486</v>
      </c>
      <c r="O3559" s="26">
        <v>7.92</v>
      </c>
      <c r="P3559" s="26"/>
      <c r="Q3559" s="26"/>
    </row>
    <row r="3560" spans="1:17" x14ac:dyDescent="0.25">
      <c r="A3560" s="26">
        <v>4983</v>
      </c>
      <c r="B3560" s="26">
        <v>5762</v>
      </c>
      <c r="C3560" s="26" t="s">
        <v>0</v>
      </c>
      <c r="D3560" s="26" t="s">
        <v>9415</v>
      </c>
      <c r="E3560" s="28" t="s">
        <v>974</v>
      </c>
      <c r="F3560" s="28" t="s">
        <v>5785</v>
      </c>
      <c r="G3560" s="27">
        <v>40821</v>
      </c>
      <c r="H3560" s="26">
        <v>10</v>
      </c>
      <c r="I3560" s="26" t="s">
        <v>3</v>
      </c>
      <c r="J3560" s="26" t="s">
        <v>5786</v>
      </c>
      <c r="K3560" s="27">
        <v>41304</v>
      </c>
      <c r="L3560" s="27">
        <v>41305</v>
      </c>
      <c r="M3560" s="27"/>
      <c r="N3560" s="27">
        <v>41368</v>
      </c>
      <c r="O3560" s="26">
        <v>10</v>
      </c>
      <c r="P3560" s="26"/>
      <c r="Q3560" s="26"/>
    </row>
    <row r="3561" spans="1:17" x14ac:dyDescent="0.25">
      <c r="A3561" s="26">
        <v>4985</v>
      </c>
      <c r="B3561" s="26">
        <v>487</v>
      </c>
      <c r="C3561" s="26" t="s">
        <v>0</v>
      </c>
      <c r="D3561" s="26" t="s">
        <v>9417</v>
      </c>
      <c r="E3561" s="28" t="s">
        <v>974</v>
      </c>
      <c r="F3561" s="28" t="s">
        <v>5788</v>
      </c>
      <c r="G3561" s="27">
        <v>40821</v>
      </c>
      <c r="H3561" s="26">
        <v>9.9849999999999994</v>
      </c>
      <c r="I3561" s="26" t="s">
        <v>3</v>
      </c>
      <c r="J3561" s="26" t="s">
        <v>3863</v>
      </c>
      <c r="K3561" s="27">
        <v>42534</v>
      </c>
      <c r="L3561" s="27"/>
      <c r="M3561" s="27"/>
      <c r="N3561" s="27"/>
      <c r="O3561" s="26"/>
      <c r="P3561" s="26" t="s">
        <v>8802</v>
      </c>
      <c r="Q3561" s="26">
        <v>9.9849999999999994</v>
      </c>
    </row>
    <row r="3562" spans="1:17" x14ac:dyDescent="0.25">
      <c r="A3562" s="26">
        <v>4987</v>
      </c>
      <c r="B3562" s="26">
        <v>488</v>
      </c>
      <c r="C3562" s="26" t="s">
        <v>0</v>
      </c>
      <c r="D3562" s="26" t="s">
        <v>9417</v>
      </c>
      <c r="E3562" s="28" t="s">
        <v>974</v>
      </c>
      <c r="F3562" s="28" t="s">
        <v>5790</v>
      </c>
      <c r="G3562" s="27">
        <v>40822</v>
      </c>
      <c r="H3562" s="26">
        <v>9.89</v>
      </c>
      <c r="I3562" s="26" t="s">
        <v>3</v>
      </c>
      <c r="J3562" s="26" t="s">
        <v>3740</v>
      </c>
      <c r="K3562" s="27"/>
      <c r="L3562" s="27"/>
      <c r="M3562" s="27"/>
      <c r="N3562" s="27"/>
      <c r="O3562" s="26"/>
      <c r="P3562" s="26" t="s">
        <v>8356</v>
      </c>
      <c r="Q3562" s="26"/>
    </row>
    <row r="3563" spans="1:17" x14ac:dyDescent="0.25">
      <c r="A3563" s="26">
        <v>4990</v>
      </c>
      <c r="B3563" s="26">
        <v>489</v>
      </c>
      <c r="C3563" s="26" t="s">
        <v>0</v>
      </c>
      <c r="D3563" s="26" t="s">
        <v>9418</v>
      </c>
      <c r="E3563" s="28" t="s">
        <v>974</v>
      </c>
      <c r="F3563" s="28" t="s">
        <v>5792</v>
      </c>
      <c r="G3563" s="27">
        <v>40822</v>
      </c>
      <c r="H3563" s="26">
        <v>9.8800000000000008</v>
      </c>
      <c r="I3563" s="26" t="s">
        <v>3</v>
      </c>
      <c r="J3563" s="26" t="s">
        <v>5793</v>
      </c>
      <c r="K3563" s="27"/>
      <c r="L3563" s="27"/>
      <c r="M3563" s="27"/>
      <c r="N3563" s="27"/>
      <c r="O3563" s="26"/>
      <c r="P3563" s="26" t="s">
        <v>8357</v>
      </c>
      <c r="Q3563" s="26"/>
    </row>
    <row r="3564" spans="1:17" x14ac:dyDescent="0.25">
      <c r="A3564" s="26">
        <v>4991</v>
      </c>
      <c r="B3564" s="26">
        <v>5763</v>
      </c>
      <c r="C3564" s="26" t="s">
        <v>0</v>
      </c>
      <c r="D3564" s="26" t="s">
        <v>9415</v>
      </c>
      <c r="E3564" s="28" t="s">
        <v>974</v>
      </c>
      <c r="F3564" s="28" t="s">
        <v>5796</v>
      </c>
      <c r="G3564" s="27">
        <v>40822</v>
      </c>
      <c r="H3564" s="26">
        <v>9.84</v>
      </c>
      <c r="I3564" s="26" t="s">
        <v>3</v>
      </c>
      <c r="J3564" s="26" t="s">
        <v>5182</v>
      </c>
      <c r="K3564" s="27">
        <v>41302</v>
      </c>
      <c r="L3564" s="27">
        <v>41305</v>
      </c>
      <c r="M3564" s="27"/>
      <c r="N3564" s="27">
        <v>41355</v>
      </c>
      <c r="O3564" s="26">
        <v>9.84</v>
      </c>
      <c r="P3564" s="26"/>
      <c r="Q3564" s="26"/>
    </row>
    <row r="3565" spans="1:17" x14ac:dyDescent="0.25">
      <c r="A3565" s="26">
        <v>4996</v>
      </c>
      <c r="B3565" s="26">
        <v>5764</v>
      </c>
      <c r="C3565" s="26" t="s">
        <v>0</v>
      </c>
      <c r="D3565" s="26" t="s">
        <v>9415</v>
      </c>
      <c r="E3565" s="28" t="s">
        <v>974</v>
      </c>
      <c r="F3565" s="28" t="s">
        <v>5799</v>
      </c>
      <c r="G3565" s="27">
        <v>40823</v>
      </c>
      <c r="H3565" s="26">
        <v>5</v>
      </c>
      <c r="I3565" s="26" t="s">
        <v>3</v>
      </c>
      <c r="J3565" s="26" t="s">
        <v>5800</v>
      </c>
      <c r="K3565" s="27">
        <v>41302</v>
      </c>
      <c r="L3565" s="27">
        <v>41304</v>
      </c>
      <c r="M3565" s="27"/>
      <c r="N3565" s="27">
        <v>41339</v>
      </c>
      <c r="O3565" s="26">
        <v>5</v>
      </c>
      <c r="P3565" s="26"/>
      <c r="Q3565" s="26"/>
    </row>
    <row r="3566" spans="1:17" x14ac:dyDescent="0.25">
      <c r="A3566" s="26">
        <v>5002</v>
      </c>
      <c r="B3566" s="26">
        <v>5765</v>
      </c>
      <c r="C3566" s="26" t="s">
        <v>0</v>
      </c>
      <c r="D3566" s="26" t="s">
        <v>9415</v>
      </c>
      <c r="E3566" s="28" t="s">
        <v>974</v>
      </c>
      <c r="F3566" s="28" t="s">
        <v>5809</v>
      </c>
      <c r="G3566" s="27">
        <v>40827</v>
      </c>
      <c r="H3566" s="26">
        <v>9.84</v>
      </c>
      <c r="I3566" s="26" t="s">
        <v>3</v>
      </c>
      <c r="J3566" s="26" t="s">
        <v>5810</v>
      </c>
      <c r="K3566" s="27">
        <v>41304</v>
      </c>
      <c r="L3566" s="27">
        <v>41305</v>
      </c>
      <c r="M3566" s="27"/>
      <c r="N3566" s="27">
        <v>41404</v>
      </c>
      <c r="O3566" s="26">
        <v>9.84</v>
      </c>
      <c r="P3566" s="26"/>
      <c r="Q3566" s="26"/>
    </row>
    <row r="3567" spans="1:17" x14ac:dyDescent="0.25">
      <c r="A3567" s="26">
        <v>5006</v>
      </c>
      <c r="B3567" s="26">
        <v>5766</v>
      </c>
      <c r="C3567" s="26" t="s">
        <v>0</v>
      </c>
      <c r="D3567" s="26" t="s">
        <v>9415</v>
      </c>
      <c r="E3567" s="28" t="s">
        <v>974</v>
      </c>
      <c r="F3567" s="28" t="s">
        <v>5814</v>
      </c>
      <c r="G3567" s="27">
        <v>40828</v>
      </c>
      <c r="H3567" s="26">
        <v>8.4</v>
      </c>
      <c r="I3567" s="26" t="s">
        <v>3</v>
      </c>
      <c r="J3567" s="26" t="s">
        <v>4602</v>
      </c>
      <c r="K3567" s="27">
        <v>41304</v>
      </c>
      <c r="L3567" s="27">
        <v>41341</v>
      </c>
      <c r="M3567" s="27"/>
      <c r="N3567" s="27">
        <v>41416</v>
      </c>
      <c r="O3567" s="26">
        <v>8.4</v>
      </c>
      <c r="P3567" s="26"/>
      <c r="Q3567" s="26"/>
    </row>
    <row r="3568" spans="1:17" x14ac:dyDescent="0.25">
      <c r="A3568" s="26">
        <v>5008</v>
      </c>
      <c r="B3568" s="26">
        <v>5767</v>
      </c>
      <c r="C3568" s="26" t="s">
        <v>0</v>
      </c>
      <c r="D3568" s="26" t="s">
        <v>9415</v>
      </c>
      <c r="E3568" s="28" t="s">
        <v>974</v>
      </c>
      <c r="F3568" s="28" t="s">
        <v>3769</v>
      </c>
      <c r="G3568" s="27">
        <v>40829</v>
      </c>
      <c r="H3568" s="26">
        <v>10</v>
      </c>
      <c r="I3568" s="26" t="s">
        <v>3</v>
      </c>
      <c r="J3568" s="26" t="s">
        <v>5819</v>
      </c>
      <c r="K3568" s="27">
        <v>41304</v>
      </c>
      <c r="L3568" s="27">
        <v>41389</v>
      </c>
      <c r="M3568" s="27"/>
      <c r="N3568" s="27">
        <v>41425</v>
      </c>
      <c r="O3568" s="26">
        <v>10</v>
      </c>
      <c r="P3568" s="26"/>
      <c r="Q3568" s="26"/>
    </row>
    <row r="3569" spans="1:17" x14ac:dyDescent="0.25">
      <c r="A3569" s="26">
        <v>5015</v>
      </c>
      <c r="B3569" s="26">
        <v>490</v>
      </c>
      <c r="C3569" s="26" t="s">
        <v>0</v>
      </c>
      <c r="D3569" s="26" t="s">
        <v>9418</v>
      </c>
      <c r="E3569" s="28" t="s">
        <v>974</v>
      </c>
      <c r="F3569" s="28" t="s">
        <v>5832</v>
      </c>
      <c r="G3569" s="27">
        <v>40833</v>
      </c>
      <c r="H3569" s="26">
        <v>9.43</v>
      </c>
      <c r="I3569" s="26" t="s">
        <v>3</v>
      </c>
      <c r="J3569" s="26" t="s">
        <v>5833</v>
      </c>
      <c r="K3569" s="27"/>
      <c r="L3569" s="27"/>
      <c r="M3569" s="27"/>
      <c r="N3569" s="27"/>
      <c r="O3569" s="26"/>
      <c r="P3569" s="26" t="s">
        <v>8358</v>
      </c>
      <c r="Q3569" s="26"/>
    </row>
    <row r="3570" spans="1:17" x14ac:dyDescent="0.25">
      <c r="A3570" s="26">
        <v>5020</v>
      </c>
      <c r="B3570" s="26">
        <v>491</v>
      </c>
      <c r="C3570" s="26" t="s">
        <v>0</v>
      </c>
      <c r="D3570" s="26" t="s">
        <v>9417</v>
      </c>
      <c r="E3570" s="28" t="s">
        <v>974</v>
      </c>
      <c r="F3570" s="28" t="s">
        <v>5836</v>
      </c>
      <c r="G3570" s="27">
        <v>40834</v>
      </c>
      <c r="H3570" s="26">
        <v>6.47</v>
      </c>
      <c r="I3570" s="26" t="s">
        <v>3</v>
      </c>
      <c r="J3570" s="26" t="s">
        <v>5837</v>
      </c>
      <c r="K3570" s="27"/>
      <c r="L3570" s="27"/>
      <c r="M3570" s="27"/>
      <c r="N3570" s="27"/>
      <c r="O3570" s="26"/>
      <c r="P3570" s="26" t="s">
        <v>8359</v>
      </c>
      <c r="Q3570" s="26"/>
    </row>
    <row r="3571" spans="1:17" x14ac:dyDescent="0.25">
      <c r="A3571" s="26">
        <v>5023</v>
      </c>
      <c r="B3571" s="26">
        <v>5769</v>
      </c>
      <c r="C3571" s="26" t="s">
        <v>0</v>
      </c>
      <c r="D3571" s="26" t="s">
        <v>9415</v>
      </c>
      <c r="E3571" s="28" t="s">
        <v>974</v>
      </c>
      <c r="F3571" s="28" t="s">
        <v>5839</v>
      </c>
      <c r="G3571" s="27">
        <v>40836</v>
      </c>
      <c r="H3571" s="26">
        <v>4.8600000000000003</v>
      </c>
      <c r="I3571" s="26" t="s">
        <v>3</v>
      </c>
      <c r="J3571" s="26" t="s">
        <v>5840</v>
      </c>
      <c r="K3571" s="27">
        <v>41410</v>
      </c>
      <c r="L3571" s="27">
        <v>41415</v>
      </c>
      <c r="M3571" s="27"/>
      <c r="N3571" s="27">
        <v>41477</v>
      </c>
      <c r="O3571" s="26">
        <v>4.8600000000000003</v>
      </c>
      <c r="P3571" s="26"/>
      <c r="Q3571" s="26"/>
    </row>
    <row r="3572" spans="1:17" x14ac:dyDescent="0.25">
      <c r="A3572" s="26">
        <v>5024</v>
      </c>
      <c r="B3572" s="26">
        <v>5768</v>
      </c>
      <c r="C3572" s="26" t="s">
        <v>0</v>
      </c>
      <c r="D3572" s="26" t="s">
        <v>9415</v>
      </c>
      <c r="E3572" s="28" t="s">
        <v>974</v>
      </c>
      <c r="F3572" s="28" t="s">
        <v>4450</v>
      </c>
      <c r="G3572" s="27">
        <v>40836</v>
      </c>
      <c r="H3572" s="26">
        <v>10</v>
      </c>
      <c r="I3572" s="26" t="s">
        <v>3</v>
      </c>
      <c r="J3572" s="26" t="s">
        <v>5841</v>
      </c>
      <c r="K3572" s="27">
        <v>41316</v>
      </c>
      <c r="L3572" s="27">
        <v>41414</v>
      </c>
      <c r="M3572" s="27"/>
      <c r="N3572" s="27">
        <v>41372</v>
      </c>
      <c r="O3572" s="26">
        <v>10</v>
      </c>
      <c r="P3572" s="26"/>
      <c r="Q3572" s="26"/>
    </row>
    <row r="3573" spans="1:17" x14ac:dyDescent="0.25">
      <c r="A3573" s="26">
        <v>5026</v>
      </c>
      <c r="B3573" s="26">
        <v>492</v>
      </c>
      <c r="C3573" s="26" t="s">
        <v>0</v>
      </c>
      <c r="D3573" s="26" t="s">
        <v>9417</v>
      </c>
      <c r="E3573" s="28" t="s">
        <v>974</v>
      </c>
      <c r="F3573" s="28" t="s">
        <v>5844</v>
      </c>
      <c r="G3573" s="27">
        <v>40837</v>
      </c>
      <c r="H3573" s="26">
        <v>8.4600000000000009</v>
      </c>
      <c r="I3573" s="26" t="s">
        <v>3</v>
      </c>
      <c r="J3573" s="26" t="s">
        <v>5845</v>
      </c>
      <c r="K3573" s="27"/>
      <c r="L3573" s="27"/>
      <c r="M3573" s="27"/>
      <c r="N3573" s="27"/>
      <c r="O3573" s="26"/>
      <c r="P3573" s="26" t="s">
        <v>8360</v>
      </c>
      <c r="Q3573" s="26"/>
    </row>
    <row r="3574" spans="1:17" x14ac:dyDescent="0.25">
      <c r="A3574" s="26">
        <v>5030</v>
      </c>
      <c r="B3574" s="26">
        <v>5770</v>
      </c>
      <c r="C3574" s="26" t="s">
        <v>0</v>
      </c>
      <c r="D3574" s="26" t="s">
        <v>9415</v>
      </c>
      <c r="E3574" s="28" t="s">
        <v>974</v>
      </c>
      <c r="F3574" s="28" t="s">
        <v>5848</v>
      </c>
      <c r="G3574" s="27">
        <v>40840</v>
      </c>
      <c r="H3574" s="26">
        <v>9.84</v>
      </c>
      <c r="I3574" s="26" t="s">
        <v>3</v>
      </c>
      <c r="J3574" s="26" t="s">
        <v>5849</v>
      </c>
      <c r="K3574" s="27">
        <v>41305</v>
      </c>
      <c r="L3574" s="27">
        <v>41305</v>
      </c>
      <c r="M3574" s="27"/>
      <c r="N3574" s="27">
        <v>41388</v>
      </c>
      <c r="O3574" s="26">
        <v>9.84</v>
      </c>
      <c r="P3574" s="26"/>
      <c r="Q3574" s="26"/>
    </row>
    <row r="3575" spans="1:17" x14ac:dyDescent="0.25">
      <c r="A3575" s="26">
        <v>5031</v>
      </c>
      <c r="B3575" s="26">
        <v>494</v>
      </c>
      <c r="C3575" s="26" t="s">
        <v>0</v>
      </c>
      <c r="D3575" s="26" t="s">
        <v>9418</v>
      </c>
      <c r="E3575" s="28" t="s">
        <v>974</v>
      </c>
      <c r="F3575" s="28" t="s">
        <v>5854</v>
      </c>
      <c r="G3575" s="27">
        <v>40840</v>
      </c>
      <c r="H3575" s="26">
        <v>10</v>
      </c>
      <c r="I3575" s="26" t="s">
        <v>3</v>
      </c>
      <c r="J3575" s="26" t="s">
        <v>5855</v>
      </c>
      <c r="K3575" s="27"/>
      <c r="L3575" s="27"/>
      <c r="M3575" s="27"/>
      <c r="N3575" s="27"/>
      <c r="O3575" s="26"/>
      <c r="P3575" s="26" t="s">
        <v>8362</v>
      </c>
      <c r="Q3575" s="26"/>
    </row>
    <row r="3576" spans="1:17" x14ac:dyDescent="0.25">
      <c r="A3576" s="26">
        <v>5032</v>
      </c>
      <c r="B3576" s="26">
        <v>493</v>
      </c>
      <c r="C3576" s="26" t="s">
        <v>0</v>
      </c>
      <c r="D3576" s="26" t="s">
        <v>9418</v>
      </c>
      <c r="E3576" s="28" t="s">
        <v>974</v>
      </c>
      <c r="F3576" s="28" t="s">
        <v>5852</v>
      </c>
      <c r="G3576" s="27">
        <v>40840</v>
      </c>
      <c r="H3576" s="26">
        <v>6.24</v>
      </c>
      <c r="I3576" s="26" t="s">
        <v>3</v>
      </c>
      <c r="J3576" s="26" t="s">
        <v>5853</v>
      </c>
      <c r="K3576" s="27"/>
      <c r="L3576" s="27"/>
      <c r="M3576" s="27"/>
      <c r="N3576" s="27"/>
      <c r="O3576" s="26"/>
      <c r="P3576" s="26" t="s">
        <v>8361</v>
      </c>
      <c r="Q3576" s="26"/>
    </row>
    <row r="3577" spans="1:17" x14ac:dyDescent="0.25">
      <c r="A3577" s="26">
        <v>5036</v>
      </c>
      <c r="B3577" s="26">
        <v>5771</v>
      </c>
      <c r="C3577" s="26" t="s">
        <v>0</v>
      </c>
      <c r="D3577" s="26" t="s">
        <v>9415</v>
      </c>
      <c r="E3577" s="28" t="s">
        <v>974</v>
      </c>
      <c r="F3577" s="28" t="s">
        <v>5864</v>
      </c>
      <c r="G3577" s="27">
        <v>40842</v>
      </c>
      <c r="H3577" s="26">
        <v>9.84</v>
      </c>
      <c r="I3577" s="26" t="s">
        <v>3</v>
      </c>
      <c r="J3577" s="26" t="s">
        <v>3119</v>
      </c>
      <c r="K3577" s="27">
        <v>41346</v>
      </c>
      <c r="L3577" s="27">
        <v>41381</v>
      </c>
      <c r="M3577" s="27"/>
      <c r="N3577" s="27">
        <v>41424</v>
      </c>
      <c r="O3577" s="26">
        <v>9.84</v>
      </c>
      <c r="P3577" s="26"/>
      <c r="Q3577" s="26"/>
    </row>
    <row r="3578" spans="1:17" x14ac:dyDescent="0.25">
      <c r="A3578" s="26">
        <v>5037</v>
      </c>
      <c r="B3578" s="26">
        <v>5772</v>
      </c>
      <c r="C3578" s="26" t="s">
        <v>0</v>
      </c>
      <c r="D3578" s="26" t="s">
        <v>9415</v>
      </c>
      <c r="E3578" s="28" t="s">
        <v>974</v>
      </c>
      <c r="F3578" s="28" t="s">
        <v>5876</v>
      </c>
      <c r="G3578" s="27">
        <v>40842</v>
      </c>
      <c r="H3578" s="26">
        <v>6.4</v>
      </c>
      <c r="I3578" s="26" t="s">
        <v>3</v>
      </c>
      <c r="J3578" s="26" t="s">
        <v>5877</v>
      </c>
      <c r="K3578" s="27">
        <v>41346</v>
      </c>
      <c r="L3578" s="27">
        <v>41404</v>
      </c>
      <c r="M3578" s="27"/>
      <c r="N3578" s="27">
        <v>41424</v>
      </c>
      <c r="O3578" s="26">
        <v>6.4</v>
      </c>
      <c r="P3578" s="26"/>
      <c r="Q3578" s="26"/>
    </row>
    <row r="3579" spans="1:17" x14ac:dyDescent="0.25">
      <c r="A3579" s="26">
        <v>5038</v>
      </c>
      <c r="B3579" s="26">
        <v>5773</v>
      </c>
      <c r="C3579" s="26" t="s">
        <v>0</v>
      </c>
      <c r="D3579" s="26" t="s">
        <v>9415</v>
      </c>
      <c r="E3579" s="28" t="s">
        <v>974</v>
      </c>
      <c r="F3579" s="28" t="s">
        <v>5862</v>
      </c>
      <c r="G3579" s="27">
        <v>40842</v>
      </c>
      <c r="H3579" s="26">
        <v>10</v>
      </c>
      <c r="I3579" s="26" t="s">
        <v>3</v>
      </c>
      <c r="J3579" s="26" t="s">
        <v>5863</v>
      </c>
      <c r="K3579" s="27">
        <v>41316</v>
      </c>
      <c r="L3579" s="27">
        <v>41362</v>
      </c>
      <c r="M3579" s="27"/>
      <c r="N3579" s="27">
        <v>41416</v>
      </c>
      <c r="O3579" s="26">
        <v>10</v>
      </c>
      <c r="P3579" s="26"/>
      <c r="Q3579" s="26"/>
    </row>
    <row r="3580" spans="1:17" x14ac:dyDescent="0.25">
      <c r="A3580" s="26">
        <v>5056</v>
      </c>
      <c r="B3580" s="26">
        <v>5774</v>
      </c>
      <c r="C3580" s="26" t="s">
        <v>0</v>
      </c>
      <c r="D3580" s="26" t="s">
        <v>9415</v>
      </c>
      <c r="E3580" s="28" t="s">
        <v>974</v>
      </c>
      <c r="F3580" s="28" t="s">
        <v>5902</v>
      </c>
      <c r="G3580" s="27">
        <v>40848</v>
      </c>
      <c r="H3580" s="26">
        <v>10</v>
      </c>
      <c r="I3580" s="26" t="s">
        <v>3</v>
      </c>
      <c r="J3580" s="26" t="s">
        <v>9048</v>
      </c>
      <c r="K3580" s="27">
        <v>41408</v>
      </c>
      <c r="L3580" s="27">
        <v>41416</v>
      </c>
      <c r="M3580" s="27"/>
      <c r="N3580" s="27">
        <v>41600</v>
      </c>
      <c r="O3580" s="26">
        <v>10</v>
      </c>
      <c r="P3580" s="26"/>
      <c r="Q3580" s="26"/>
    </row>
    <row r="3581" spans="1:17" x14ac:dyDescent="0.25">
      <c r="A3581" s="26">
        <v>5057</v>
      </c>
      <c r="B3581" s="26">
        <v>5775</v>
      </c>
      <c r="C3581" s="26" t="s">
        <v>0</v>
      </c>
      <c r="D3581" s="26" t="s">
        <v>9415</v>
      </c>
      <c r="E3581" s="28" t="s">
        <v>974</v>
      </c>
      <c r="F3581" s="28" t="s">
        <v>5903</v>
      </c>
      <c r="G3581" s="27">
        <v>40848</v>
      </c>
      <c r="H3581" s="26">
        <v>9.9</v>
      </c>
      <c r="I3581" s="26" t="s">
        <v>3</v>
      </c>
      <c r="J3581" s="26" t="s">
        <v>5904</v>
      </c>
      <c r="K3581" s="27">
        <v>41316</v>
      </c>
      <c r="L3581" s="27">
        <v>41345</v>
      </c>
      <c r="M3581" s="27"/>
      <c r="N3581" s="27">
        <v>41394</v>
      </c>
      <c r="O3581" s="26">
        <v>9.9</v>
      </c>
      <c r="P3581" s="26"/>
      <c r="Q3581" s="26"/>
    </row>
    <row r="3582" spans="1:17" x14ac:dyDescent="0.25">
      <c r="A3582" s="26">
        <v>5058</v>
      </c>
      <c r="B3582" s="26">
        <v>496</v>
      </c>
      <c r="C3582" s="26" t="s">
        <v>0</v>
      </c>
      <c r="D3582" s="26" t="s">
        <v>9417</v>
      </c>
      <c r="E3582" s="28" t="s">
        <v>974</v>
      </c>
      <c r="F3582" s="28" t="s">
        <v>5894</v>
      </c>
      <c r="G3582" s="27">
        <v>40848</v>
      </c>
      <c r="H3582" s="26">
        <v>9.99</v>
      </c>
      <c r="I3582" s="26" t="s">
        <v>3</v>
      </c>
      <c r="J3582" s="26" t="s">
        <v>5895</v>
      </c>
      <c r="K3582" s="27"/>
      <c r="L3582" s="27"/>
      <c r="M3582" s="27"/>
      <c r="N3582" s="27"/>
      <c r="O3582" s="26"/>
      <c r="P3582" s="26" t="s">
        <v>8363</v>
      </c>
      <c r="Q3582" s="26"/>
    </row>
    <row r="3583" spans="1:17" x14ac:dyDescent="0.25">
      <c r="A3583" s="26">
        <v>5061</v>
      </c>
      <c r="B3583" s="26">
        <v>497</v>
      </c>
      <c r="C3583" s="26" t="s">
        <v>0</v>
      </c>
      <c r="D3583" s="26" t="s">
        <v>9417</v>
      </c>
      <c r="E3583" s="28" t="s">
        <v>974</v>
      </c>
      <c r="F3583" s="28" t="s">
        <v>2248</v>
      </c>
      <c r="G3583" s="27">
        <v>40848</v>
      </c>
      <c r="H3583" s="26">
        <v>9.89</v>
      </c>
      <c r="I3583" s="26" t="s">
        <v>3</v>
      </c>
      <c r="J3583" s="26" t="s">
        <v>5740</v>
      </c>
      <c r="K3583" s="27"/>
      <c r="L3583" s="27"/>
      <c r="M3583" s="27"/>
      <c r="N3583" s="27"/>
      <c r="O3583" s="26"/>
      <c r="P3583" s="26" t="s">
        <v>8364</v>
      </c>
      <c r="Q3583" s="26"/>
    </row>
    <row r="3584" spans="1:17" x14ac:dyDescent="0.25">
      <c r="A3584" s="26">
        <v>5063</v>
      </c>
      <c r="B3584" s="26">
        <v>495</v>
      </c>
      <c r="C3584" s="26" t="s">
        <v>0</v>
      </c>
      <c r="D3584" s="26" t="s">
        <v>9417</v>
      </c>
      <c r="E3584" s="28" t="s">
        <v>974</v>
      </c>
      <c r="F3584" s="28" t="s">
        <v>5901</v>
      </c>
      <c r="G3584" s="27">
        <v>40848</v>
      </c>
      <c r="H3584" s="26">
        <v>9.5399999999999991</v>
      </c>
      <c r="I3584" s="26" t="s">
        <v>3</v>
      </c>
      <c r="J3584" s="26" t="s">
        <v>3043</v>
      </c>
      <c r="K3584" s="27"/>
      <c r="L3584" s="27"/>
      <c r="M3584" s="27"/>
      <c r="N3584" s="27"/>
      <c r="O3584" s="26"/>
      <c r="P3584" s="26" t="s">
        <v>8365</v>
      </c>
      <c r="Q3584" s="26"/>
    </row>
    <row r="3585" spans="1:17" x14ac:dyDescent="0.25">
      <c r="A3585" s="26">
        <v>5071</v>
      </c>
      <c r="B3585" s="26">
        <v>500</v>
      </c>
      <c r="C3585" s="26" t="s">
        <v>0</v>
      </c>
      <c r="D3585" s="26" t="s">
        <v>9417</v>
      </c>
      <c r="E3585" s="28" t="s">
        <v>974</v>
      </c>
      <c r="F3585" s="28" t="s">
        <v>5915</v>
      </c>
      <c r="G3585" s="27">
        <v>40851</v>
      </c>
      <c r="H3585" s="26">
        <v>9.99</v>
      </c>
      <c r="I3585" s="26" t="s">
        <v>3</v>
      </c>
      <c r="J3585" s="26" t="s">
        <v>3954</v>
      </c>
      <c r="K3585" s="27"/>
      <c r="L3585" s="27"/>
      <c r="M3585" s="27"/>
      <c r="N3585" s="27"/>
      <c r="O3585" s="26"/>
      <c r="P3585" s="26" t="s">
        <v>8367</v>
      </c>
      <c r="Q3585" s="26"/>
    </row>
    <row r="3586" spans="1:17" x14ac:dyDescent="0.25">
      <c r="A3586" s="26">
        <v>5072</v>
      </c>
      <c r="B3586" s="26">
        <v>499</v>
      </c>
      <c r="C3586" s="26" t="s">
        <v>0</v>
      </c>
      <c r="D3586" s="26" t="s">
        <v>9417</v>
      </c>
      <c r="E3586" s="28" t="s">
        <v>974</v>
      </c>
      <c r="F3586" s="28" t="s">
        <v>5917</v>
      </c>
      <c r="G3586" s="27">
        <v>40851</v>
      </c>
      <c r="H3586" s="26">
        <v>9.8699999999999992</v>
      </c>
      <c r="I3586" s="26" t="s">
        <v>3</v>
      </c>
      <c r="J3586" s="26" t="s">
        <v>4580</v>
      </c>
      <c r="K3586" s="27"/>
      <c r="L3586" s="27"/>
      <c r="M3586" s="27"/>
      <c r="N3586" s="27"/>
      <c r="O3586" s="26"/>
      <c r="P3586" s="26" t="s">
        <v>8368</v>
      </c>
      <c r="Q3586" s="26"/>
    </row>
    <row r="3587" spans="1:17" x14ac:dyDescent="0.25">
      <c r="A3587" s="26">
        <v>5073</v>
      </c>
      <c r="B3587" s="26">
        <v>498</v>
      </c>
      <c r="C3587" s="26" t="s">
        <v>0</v>
      </c>
      <c r="D3587" s="26" t="s">
        <v>9417</v>
      </c>
      <c r="E3587" s="28" t="s">
        <v>974</v>
      </c>
      <c r="F3587" s="28" t="s">
        <v>5914</v>
      </c>
      <c r="G3587" s="27">
        <v>40851</v>
      </c>
      <c r="H3587" s="26">
        <v>9.84</v>
      </c>
      <c r="I3587" s="26" t="s">
        <v>3</v>
      </c>
      <c r="J3587" s="26" t="s">
        <v>2946</v>
      </c>
      <c r="K3587" s="27"/>
      <c r="L3587" s="27"/>
      <c r="M3587" s="27"/>
      <c r="N3587" s="27"/>
      <c r="O3587" s="26"/>
      <c r="P3587" s="26" t="s">
        <v>8366</v>
      </c>
      <c r="Q3587" s="26"/>
    </row>
    <row r="3588" spans="1:17" x14ac:dyDescent="0.25">
      <c r="A3588" s="26">
        <v>5075</v>
      </c>
      <c r="B3588" s="26">
        <v>5776</v>
      </c>
      <c r="C3588" s="26" t="s">
        <v>0</v>
      </c>
      <c r="D3588" s="26" t="s">
        <v>9416</v>
      </c>
      <c r="E3588" s="28" t="s">
        <v>974</v>
      </c>
      <c r="F3588" s="28" t="s">
        <v>5916</v>
      </c>
      <c r="G3588" s="27">
        <v>40851</v>
      </c>
      <c r="H3588" s="26">
        <v>9.94</v>
      </c>
      <c r="I3588" s="26" t="s">
        <v>3</v>
      </c>
      <c r="J3588" s="26" t="s">
        <v>2660</v>
      </c>
      <c r="K3588" s="27">
        <v>41729</v>
      </c>
      <c r="L3588" s="27">
        <v>41796</v>
      </c>
      <c r="M3588" s="27"/>
      <c r="N3588" s="27">
        <v>41872</v>
      </c>
      <c r="O3588" s="26">
        <v>9.94</v>
      </c>
      <c r="P3588" s="26"/>
      <c r="Q3588" s="26"/>
    </row>
    <row r="3589" spans="1:17" x14ac:dyDescent="0.25">
      <c r="A3589" s="26">
        <v>5079</v>
      </c>
      <c r="B3589" s="26">
        <v>501</v>
      </c>
      <c r="C3589" s="26" t="s">
        <v>0</v>
      </c>
      <c r="D3589" s="26" t="s">
        <v>9417</v>
      </c>
      <c r="E3589" s="28" t="s">
        <v>974</v>
      </c>
      <c r="F3589" s="28" t="s">
        <v>5920</v>
      </c>
      <c r="G3589" s="27">
        <v>40854</v>
      </c>
      <c r="H3589" s="26">
        <v>9.99</v>
      </c>
      <c r="I3589" s="26" t="s">
        <v>3</v>
      </c>
      <c r="J3589" s="26" t="s">
        <v>5921</v>
      </c>
      <c r="K3589" s="27"/>
      <c r="L3589" s="27"/>
      <c r="M3589" s="27"/>
      <c r="N3589" s="27"/>
      <c r="O3589" s="26"/>
      <c r="P3589" s="26" t="s">
        <v>8369</v>
      </c>
      <c r="Q3589" s="26"/>
    </row>
    <row r="3590" spans="1:17" x14ac:dyDescent="0.25">
      <c r="A3590" s="26">
        <v>5085</v>
      </c>
      <c r="B3590" s="26">
        <v>502</v>
      </c>
      <c r="C3590" s="26" t="s">
        <v>0</v>
      </c>
      <c r="D3590" s="26" t="s">
        <v>9418</v>
      </c>
      <c r="E3590" s="28" t="s">
        <v>974</v>
      </c>
      <c r="F3590" s="28" t="s">
        <v>5936</v>
      </c>
      <c r="G3590" s="27">
        <v>40855</v>
      </c>
      <c r="H3590" s="26">
        <v>10</v>
      </c>
      <c r="I3590" s="26" t="s">
        <v>3</v>
      </c>
      <c r="J3590" s="26" t="s">
        <v>5937</v>
      </c>
      <c r="K3590" s="27">
        <v>42534</v>
      </c>
      <c r="L3590" s="27"/>
      <c r="M3590" s="27"/>
      <c r="N3590" s="27"/>
      <c r="O3590" s="26"/>
      <c r="P3590" s="26" t="s">
        <v>9049</v>
      </c>
      <c r="Q3590" s="26">
        <v>10</v>
      </c>
    </row>
    <row r="3591" spans="1:17" x14ac:dyDescent="0.25">
      <c r="A3591" s="26">
        <v>5086</v>
      </c>
      <c r="B3591" s="26">
        <v>503</v>
      </c>
      <c r="C3591" s="26" t="s">
        <v>0</v>
      </c>
      <c r="D3591" s="26" t="s">
        <v>9418</v>
      </c>
      <c r="E3591" s="28" t="s">
        <v>974</v>
      </c>
      <c r="F3591" s="28" t="s">
        <v>5929</v>
      </c>
      <c r="G3591" s="27">
        <v>40855</v>
      </c>
      <c r="H3591" s="26">
        <v>10</v>
      </c>
      <c r="I3591" s="26" t="s">
        <v>3</v>
      </c>
      <c r="J3591" s="26" t="s">
        <v>4803</v>
      </c>
      <c r="K3591" s="27"/>
      <c r="L3591" s="27"/>
      <c r="M3591" s="27"/>
      <c r="N3591" s="27"/>
      <c r="O3591" s="26"/>
      <c r="P3591" s="26" t="s">
        <v>8370</v>
      </c>
      <c r="Q3591" s="26"/>
    </row>
    <row r="3592" spans="1:17" x14ac:dyDescent="0.25">
      <c r="A3592" s="26">
        <v>5090</v>
      </c>
      <c r="B3592" s="26">
        <v>5777</v>
      </c>
      <c r="C3592" s="26" t="s">
        <v>0</v>
      </c>
      <c r="D3592" s="26" t="s">
        <v>9415</v>
      </c>
      <c r="E3592" s="28" t="s">
        <v>974</v>
      </c>
      <c r="F3592" s="28" t="s">
        <v>5939</v>
      </c>
      <c r="G3592" s="27">
        <v>40856</v>
      </c>
      <c r="H3592" s="26">
        <v>10</v>
      </c>
      <c r="I3592" s="26" t="s">
        <v>3</v>
      </c>
      <c r="J3592" s="26" t="s">
        <v>5940</v>
      </c>
      <c r="K3592" s="27">
        <v>41407</v>
      </c>
      <c r="L3592" s="27">
        <v>41422</v>
      </c>
      <c r="M3592" s="27"/>
      <c r="N3592" s="27">
        <v>41605</v>
      </c>
      <c r="O3592" s="26">
        <v>9.6</v>
      </c>
      <c r="P3592" s="26"/>
      <c r="Q3592" s="26"/>
    </row>
    <row r="3593" spans="1:17" x14ac:dyDescent="0.25">
      <c r="A3593" s="26">
        <v>5096</v>
      </c>
      <c r="B3593" s="26">
        <v>5780</v>
      </c>
      <c r="C3593" s="26" t="s">
        <v>0</v>
      </c>
      <c r="D3593" s="26" t="s">
        <v>9415</v>
      </c>
      <c r="E3593" s="28" t="s">
        <v>974</v>
      </c>
      <c r="F3593" s="28" t="s">
        <v>5952</v>
      </c>
      <c r="G3593" s="27">
        <v>40857</v>
      </c>
      <c r="H3593" s="26">
        <v>10</v>
      </c>
      <c r="I3593" s="26" t="s">
        <v>3</v>
      </c>
      <c r="J3593" s="26" t="s">
        <v>5953</v>
      </c>
      <c r="K3593" s="27">
        <v>41407</v>
      </c>
      <c r="L3593" s="27">
        <v>41422</v>
      </c>
      <c r="M3593" s="27"/>
      <c r="N3593" s="27">
        <v>41605</v>
      </c>
      <c r="O3593" s="26">
        <v>9.6</v>
      </c>
      <c r="P3593" s="26"/>
      <c r="Q3593" s="26"/>
    </row>
    <row r="3594" spans="1:17" x14ac:dyDescent="0.25">
      <c r="A3594" s="26">
        <v>5097</v>
      </c>
      <c r="B3594" s="26">
        <v>5779</v>
      </c>
      <c r="C3594" s="26" t="s">
        <v>0</v>
      </c>
      <c r="D3594" s="26" t="s">
        <v>9415</v>
      </c>
      <c r="E3594" s="28" t="s">
        <v>974</v>
      </c>
      <c r="F3594" s="28" t="s">
        <v>5957</v>
      </c>
      <c r="G3594" s="27">
        <v>40857</v>
      </c>
      <c r="H3594" s="26">
        <v>9.84</v>
      </c>
      <c r="I3594" s="26" t="s">
        <v>3</v>
      </c>
      <c r="J3594" s="26" t="s">
        <v>5958</v>
      </c>
      <c r="K3594" s="27">
        <v>41330</v>
      </c>
      <c r="L3594" s="27">
        <v>41368</v>
      </c>
      <c r="M3594" s="27"/>
      <c r="N3594" s="27">
        <v>41410</v>
      </c>
      <c r="O3594" s="26">
        <v>9.84</v>
      </c>
      <c r="P3594" s="26"/>
      <c r="Q3594" s="26"/>
    </row>
    <row r="3595" spans="1:17" x14ac:dyDescent="0.25">
      <c r="A3595" s="26">
        <v>5098</v>
      </c>
      <c r="B3595" s="26">
        <v>5778</v>
      </c>
      <c r="C3595" s="26" t="s">
        <v>0</v>
      </c>
      <c r="D3595" s="26" t="s">
        <v>9415</v>
      </c>
      <c r="E3595" s="28" t="s">
        <v>974</v>
      </c>
      <c r="F3595" s="28" t="s">
        <v>5948</v>
      </c>
      <c r="G3595" s="27">
        <v>40857</v>
      </c>
      <c r="H3595" s="26">
        <v>9.6</v>
      </c>
      <c r="I3595" s="26" t="s">
        <v>3</v>
      </c>
      <c r="J3595" s="26" t="s">
        <v>5949</v>
      </c>
      <c r="K3595" s="27">
        <v>41330</v>
      </c>
      <c r="L3595" s="27">
        <v>41422</v>
      </c>
      <c r="M3595" s="27"/>
      <c r="N3595" s="27">
        <v>41541</v>
      </c>
      <c r="O3595" s="26">
        <v>9.6</v>
      </c>
      <c r="P3595" s="26"/>
      <c r="Q3595" s="26"/>
    </row>
    <row r="3596" spans="1:17" x14ac:dyDescent="0.25">
      <c r="A3596" s="26">
        <v>5112</v>
      </c>
      <c r="B3596" s="26">
        <v>504</v>
      </c>
      <c r="C3596" s="26" t="s">
        <v>0</v>
      </c>
      <c r="D3596" s="26" t="s">
        <v>9418</v>
      </c>
      <c r="E3596" s="28" t="s">
        <v>974</v>
      </c>
      <c r="F3596" s="28" t="s">
        <v>2976</v>
      </c>
      <c r="G3596" s="27">
        <v>40861</v>
      </c>
      <c r="H3596" s="26">
        <v>9.99</v>
      </c>
      <c r="I3596" s="26" t="s">
        <v>3</v>
      </c>
      <c r="J3596" s="26" t="s">
        <v>2767</v>
      </c>
      <c r="K3596" s="27"/>
      <c r="L3596" s="27"/>
      <c r="M3596" s="27"/>
      <c r="N3596" s="27"/>
      <c r="O3596" s="26"/>
      <c r="P3596" s="26" t="s">
        <v>8371</v>
      </c>
      <c r="Q3596" s="26"/>
    </row>
    <row r="3597" spans="1:17" x14ac:dyDescent="0.25">
      <c r="A3597" s="26">
        <v>5116</v>
      </c>
      <c r="B3597" s="26">
        <v>5781</v>
      </c>
      <c r="C3597" s="26" t="s">
        <v>0</v>
      </c>
      <c r="D3597" s="26" t="s">
        <v>9415</v>
      </c>
      <c r="E3597" s="28" t="s">
        <v>974</v>
      </c>
      <c r="F3597" s="28" t="s">
        <v>5983</v>
      </c>
      <c r="G3597" s="27">
        <v>40861</v>
      </c>
      <c r="H3597" s="26">
        <v>10</v>
      </c>
      <c r="I3597" s="26" t="s">
        <v>3</v>
      </c>
      <c r="J3597" s="26" t="s">
        <v>5984</v>
      </c>
      <c r="K3597" s="27">
        <v>41330</v>
      </c>
      <c r="L3597" s="27">
        <v>41415</v>
      </c>
      <c r="M3597" s="27"/>
      <c r="N3597" s="27">
        <v>41425</v>
      </c>
      <c r="O3597" s="26">
        <v>9.6</v>
      </c>
      <c r="P3597" s="26"/>
      <c r="Q3597" s="26"/>
    </row>
    <row r="3598" spans="1:17" x14ac:dyDescent="0.25">
      <c r="A3598" s="26">
        <v>5117</v>
      </c>
      <c r="B3598" s="26">
        <v>5782</v>
      </c>
      <c r="C3598" s="26" t="s">
        <v>0</v>
      </c>
      <c r="D3598" s="26" t="s">
        <v>9415</v>
      </c>
      <c r="E3598" s="28" t="s">
        <v>974</v>
      </c>
      <c r="F3598" s="28" t="s">
        <v>5979</v>
      </c>
      <c r="G3598" s="27">
        <v>40861</v>
      </c>
      <c r="H3598" s="26">
        <v>10</v>
      </c>
      <c r="I3598" s="26" t="s">
        <v>3</v>
      </c>
      <c r="J3598" s="26" t="s">
        <v>5392</v>
      </c>
      <c r="K3598" s="27">
        <v>41330</v>
      </c>
      <c r="L3598" s="27">
        <v>41361</v>
      </c>
      <c r="M3598" s="27"/>
      <c r="N3598" s="27">
        <v>41415</v>
      </c>
      <c r="O3598" s="26">
        <v>10</v>
      </c>
      <c r="P3598" s="26"/>
      <c r="Q3598" s="26"/>
    </row>
    <row r="3599" spans="1:17" x14ac:dyDescent="0.25">
      <c r="A3599" s="26">
        <v>5121</v>
      </c>
      <c r="B3599" s="26">
        <v>505</v>
      </c>
      <c r="C3599" s="26" t="s">
        <v>0</v>
      </c>
      <c r="D3599" s="26" t="s">
        <v>9417</v>
      </c>
      <c r="E3599" s="28" t="s">
        <v>974</v>
      </c>
      <c r="F3599" s="28" t="s">
        <v>5990</v>
      </c>
      <c r="G3599" s="27">
        <v>40862</v>
      </c>
      <c r="H3599" s="26">
        <v>9.99</v>
      </c>
      <c r="I3599" s="26" t="s">
        <v>3</v>
      </c>
      <c r="J3599" s="26" t="s">
        <v>2987</v>
      </c>
      <c r="K3599" s="27"/>
      <c r="L3599" s="27"/>
      <c r="M3599" s="27"/>
      <c r="N3599" s="27"/>
      <c r="O3599" s="26"/>
      <c r="P3599" s="26" t="s">
        <v>8372</v>
      </c>
      <c r="Q3599" s="26"/>
    </row>
    <row r="3600" spans="1:17" x14ac:dyDescent="0.25">
      <c r="A3600" s="26">
        <v>5123</v>
      </c>
      <c r="B3600" s="26">
        <v>5783</v>
      </c>
      <c r="C3600" s="26" t="s">
        <v>0</v>
      </c>
      <c r="D3600" s="26" t="s">
        <v>9415</v>
      </c>
      <c r="E3600" s="28" t="s">
        <v>974</v>
      </c>
      <c r="F3600" s="28" t="s">
        <v>5991</v>
      </c>
      <c r="G3600" s="27">
        <v>40862</v>
      </c>
      <c r="H3600" s="26">
        <v>9.8000000000000007</v>
      </c>
      <c r="I3600" s="26" t="s">
        <v>3</v>
      </c>
      <c r="J3600" s="26" t="s">
        <v>5992</v>
      </c>
      <c r="K3600" s="27">
        <v>41330</v>
      </c>
      <c r="L3600" s="27">
        <v>41376</v>
      </c>
      <c r="M3600" s="27"/>
      <c r="N3600" s="27">
        <v>41414</v>
      </c>
      <c r="O3600" s="26">
        <v>9.8000000000000007</v>
      </c>
      <c r="P3600" s="26"/>
      <c r="Q3600" s="26"/>
    </row>
    <row r="3601" spans="1:17" x14ac:dyDescent="0.25">
      <c r="A3601" s="26">
        <v>5127</v>
      </c>
      <c r="B3601" s="26">
        <v>506</v>
      </c>
      <c r="C3601" s="26" t="s">
        <v>0</v>
      </c>
      <c r="D3601" s="26" t="s">
        <v>9417</v>
      </c>
      <c r="E3601" s="28" t="s">
        <v>974</v>
      </c>
      <c r="F3601" s="28" t="s">
        <v>5993</v>
      </c>
      <c r="G3601" s="27">
        <v>40863</v>
      </c>
      <c r="H3601" s="26">
        <v>9.66</v>
      </c>
      <c r="I3601" s="26" t="s">
        <v>3</v>
      </c>
      <c r="J3601" s="26" t="s">
        <v>2860</v>
      </c>
      <c r="K3601" s="27"/>
      <c r="L3601" s="27"/>
      <c r="M3601" s="27"/>
      <c r="N3601" s="27"/>
      <c r="O3601" s="26"/>
      <c r="P3601" s="26" t="s">
        <v>8373</v>
      </c>
      <c r="Q3601" s="26"/>
    </row>
    <row r="3602" spans="1:17" x14ac:dyDescent="0.25">
      <c r="A3602" s="26">
        <v>5128</v>
      </c>
      <c r="B3602" s="26">
        <v>507</v>
      </c>
      <c r="C3602" s="26" t="s">
        <v>0</v>
      </c>
      <c r="D3602" s="26" t="s">
        <v>9417</v>
      </c>
      <c r="E3602" s="28" t="s">
        <v>974</v>
      </c>
      <c r="F3602" s="28" t="s">
        <v>5994</v>
      </c>
      <c r="G3602" s="27">
        <v>40863</v>
      </c>
      <c r="H3602" s="26">
        <v>9.89</v>
      </c>
      <c r="I3602" s="26" t="s">
        <v>3</v>
      </c>
      <c r="J3602" s="26" t="s">
        <v>3844</v>
      </c>
      <c r="K3602" s="27"/>
      <c r="L3602" s="27"/>
      <c r="M3602" s="27"/>
      <c r="N3602" s="27"/>
      <c r="O3602" s="26"/>
      <c r="P3602" s="26" t="s">
        <v>8374</v>
      </c>
      <c r="Q3602" s="26"/>
    </row>
    <row r="3603" spans="1:17" x14ac:dyDescent="0.25">
      <c r="A3603" s="26">
        <v>5134</v>
      </c>
      <c r="B3603" s="26">
        <v>508</v>
      </c>
      <c r="C3603" s="26" t="s">
        <v>0</v>
      </c>
      <c r="D3603" s="26" t="s">
        <v>9417</v>
      </c>
      <c r="E3603" s="28" t="s">
        <v>974</v>
      </c>
      <c r="F3603" s="28" t="s">
        <v>6001</v>
      </c>
      <c r="G3603" s="27">
        <v>40864</v>
      </c>
      <c r="H3603" s="26">
        <v>9.6</v>
      </c>
      <c r="I3603" s="26" t="s">
        <v>3</v>
      </c>
      <c r="J3603" s="26" t="s">
        <v>2946</v>
      </c>
      <c r="K3603" s="27"/>
      <c r="L3603" s="27"/>
      <c r="M3603" s="27"/>
      <c r="N3603" s="27"/>
      <c r="O3603" s="26"/>
      <c r="P3603" s="26" t="s">
        <v>8375</v>
      </c>
      <c r="Q3603" s="26"/>
    </row>
    <row r="3604" spans="1:17" x14ac:dyDescent="0.25">
      <c r="A3604" s="26">
        <v>5136</v>
      </c>
      <c r="B3604" s="26">
        <v>5785</v>
      </c>
      <c r="C3604" s="26" t="s">
        <v>0</v>
      </c>
      <c r="D3604" s="26" t="s">
        <v>9415</v>
      </c>
      <c r="E3604" s="28" t="s">
        <v>974</v>
      </c>
      <c r="F3604" s="28" t="s">
        <v>4303</v>
      </c>
      <c r="G3604" s="27">
        <v>40864</v>
      </c>
      <c r="H3604" s="26">
        <v>9.6</v>
      </c>
      <c r="I3604" s="26" t="s">
        <v>3</v>
      </c>
      <c r="J3604" s="26" t="s">
        <v>6008</v>
      </c>
      <c r="K3604" s="27">
        <v>41330</v>
      </c>
      <c r="L3604" s="27">
        <v>41348</v>
      </c>
      <c r="M3604" s="27"/>
      <c r="N3604" s="27">
        <v>41376</v>
      </c>
      <c r="O3604" s="26">
        <v>9.6</v>
      </c>
      <c r="P3604" s="26"/>
      <c r="Q3604" s="26"/>
    </row>
    <row r="3605" spans="1:17" x14ac:dyDescent="0.25">
      <c r="A3605" s="26">
        <v>5138</v>
      </c>
      <c r="B3605" s="26">
        <v>5787</v>
      </c>
      <c r="C3605" s="26" t="s">
        <v>0</v>
      </c>
      <c r="D3605" s="26" t="s">
        <v>9415</v>
      </c>
      <c r="E3605" s="28" t="s">
        <v>974</v>
      </c>
      <c r="F3605" s="28" t="s">
        <v>6007</v>
      </c>
      <c r="G3605" s="27">
        <v>40864</v>
      </c>
      <c r="H3605" s="26">
        <v>10</v>
      </c>
      <c r="I3605" s="26" t="s">
        <v>3</v>
      </c>
      <c r="J3605" s="26" t="s">
        <v>2418</v>
      </c>
      <c r="K3605" s="27">
        <v>41332</v>
      </c>
      <c r="L3605" s="27">
        <v>41388</v>
      </c>
      <c r="M3605" s="27"/>
      <c r="N3605" s="27">
        <v>41531</v>
      </c>
      <c r="O3605" s="26">
        <v>10</v>
      </c>
      <c r="P3605" s="26"/>
      <c r="Q3605" s="26"/>
    </row>
    <row r="3606" spans="1:17" x14ac:dyDescent="0.25">
      <c r="A3606" s="26">
        <v>5139</v>
      </c>
      <c r="B3606" s="26">
        <v>5784</v>
      </c>
      <c r="C3606" s="26" t="s">
        <v>0</v>
      </c>
      <c r="D3606" s="26" t="s">
        <v>9415</v>
      </c>
      <c r="E3606" s="28" t="s">
        <v>974</v>
      </c>
      <c r="F3606" s="28" t="s">
        <v>6003</v>
      </c>
      <c r="G3606" s="27">
        <v>40864</v>
      </c>
      <c r="H3606" s="26">
        <v>9.84</v>
      </c>
      <c r="I3606" s="26" t="s">
        <v>3</v>
      </c>
      <c r="J3606" s="26" t="s">
        <v>6004</v>
      </c>
      <c r="K3606" s="27">
        <v>41344</v>
      </c>
      <c r="L3606" s="27">
        <v>41379</v>
      </c>
      <c r="M3606" s="27"/>
      <c r="N3606" s="27">
        <v>41562</v>
      </c>
      <c r="O3606" s="26">
        <v>9.8000000000000007</v>
      </c>
      <c r="P3606" s="26"/>
      <c r="Q3606" s="26"/>
    </row>
    <row r="3607" spans="1:17" x14ac:dyDescent="0.25">
      <c r="A3607" s="26">
        <v>5140</v>
      </c>
      <c r="B3607" s="26">
        <v>5786</v>
      </c>
      <c r="C3607" s="26" t="s">
        <v>0</v>
      </c>
      <c r="D3607" s="26" t="s">
        <v>9415</v>
      </c>
      <c r="E3607" s="28" t="s">
        <v>974</v>
      </c>
      <c r="F3607" s="28" t="s">
        <v>6005</v>
      </c>
      <c r="G3607" s="27">
        <v>40864</v>
      </c>
      <c r="H3607" s="26">
        <v>7.35</v>
      </c>
      <c r="I3607" s="26" t="s">
        <v>3</v>
      </c>
      <c r="J3607" s="26" t="s">
        <v>6006</v>
      </c>
      <c r="K3607" s="27">
        <v>41330</v>
      </c>
      <c r="L3607" s="27">
        <v>41418</v>
      </c>
      <c r="M3607" s="27"/>
      <c r="N3607" s="27">
        <v>41530</v>
      </c>
      <c r="O3607" s="26">
        <v>7.35</v>
      </c>
      <c r="P3607" s="26"/>
      <c r="Q3607" s="26"/>
    </row>
    <row r="3608" spans="1:17" x14ac:dyDescent="0.25">
      <c r="A3608" s="26">
        <v>5153</v>
      </c>
      <c r="B3608" s="26">
        <v>5788</v>
      </c>
      <c r="C3608" s="26" t="s">
        <v>0</v>
      </c>
      <c r="D3608" s="26" t="s">
        <v>9415</v>
      </c>
      <c r="E3608" s="28" t="s">
        <v>974</v>
      </c>
      <c r="F3608" s="28" t="s">
        <v>6023</v>
      </c>
      <c r="G3608" s="27">
        <v>40869</v>
      </c>
      <c r="H3608" s="26">
        <v>9.8000000000000007</v>
      </c>
      <c r="I3608" s="26" t="s">
        <v>3</v>
      </c>
      <c r="J3608" s="26" t="s">
        <v>9050</v>
      </c>
      <c r="K3608" s="27">
        <v>41330</v>
      </c>
      <c r="L3608" s="27">
        <v>41418</v>
      </c>
      <c r="M3608" s="27"/>
      <c r="N3608" s="27">
        <v>41599</v>
      </c>
      <c r="O3608" s="26">
        <v>10</v>
      </c>
      <c r="P3608" s="26"/>
      <c r="Q3608" s="26"/>
    </row>
    <row r="3609" spans="1:17" x14ac:dyDescent="0.25">
      <c r="A3609" s="26">
        <v>5156</v>
      </c>
      <c r="B3609" s="26">
        <v>5789</v>
      </c>
      <c r="C3609" s="26" t="s">
        <v>0</v>
      </c>
      <c r="D3609" s="26" t="s">
        <v>9415</v>
      </c>
      <c r="E3609" s="28" t="s">
        <v>974</v>
      </c>
      <c r="F3609" s="28" t="s">
        <v>6028</v>
      </c>
      <c r="G3609" s="27">
        <v>40870</v>
      </c>
      <c r="H3609" s="26">
        <v>10</v>
      </c>
      <c r="I3609" s="26" t="s">
        <v>3</v>
      </c>
      <c r="J3609" s="26" t="s">
        <v>6029</v>
      </c>
      <c r="K3609" s="27">
        <v>41344</v>
      </c>
      <c r="L3609" s="27">
        <v>41386</v>
      </c>
      <c r="M3609" s="27"/>
      <c r="N3609" s="27">
        <v>41451</v>
      </c>
      <c r="O3609" s="26">
        <v>9.8000000000000007</v>
      </c>
      <c r="P3609" s="26"/>
      <c r="Q3609" s="26"/>
    </row>
    <row r="3610" spans="1:17" x14ac:dyDescent="0.25">
      <c r="A3610" s="26">
        <v>5158</v>
      </c>
      <c r="B3610" s="26">
        <v>509</v>
      </c>
      <c r="C3610" s="26" t="s">
        <v>0</v>
      </c>
      <c r="D3610" s="26" t="s">
        <v>9418</v>
      </c>
      <c r="E3610" s="28" t="s">
        <v>974</v>
      </c>
      <c r="F3610" s="28" t="s">
        <v>6030</v>
      </c>
      <c r="G3610" s="27">
        <v>40871</v>
      </c>
      <c r="H3610" s="26">
        <v>9.81</v>
      </c>
      <c r="I3610" s="26" t="s">
        <v>3</v>
      </c>
      <c r="J3610" s="26" t="s">
        <v>6031</v>
      </c>
      <c r="K3610" s="27"/>
      <c r="L3610" s="27"/>
      <c r="M3610" s="27"/>
      <c r="N3610" s="27"/>
      <c r="O3610" s="26"/>
      <c r="P3610" s="26" t="s">
        <v>8376</v>
      </c>
      <c r="Q3610" s="26"/>
    </row>
    <row r="3611" spans="1:17" x14ac:dyDescent="0.25">
      <c r="A3611" s="26">
        <v>5165</v>
      </c>
      <c r="B3611" s="26">
        <v>5790</v>
      </c>
      <c r="C3611" s="26" t="s">
        <v>0</v>
      </c>
      <c r="D3611" s="26" t="s">
        <v>9415</v>
      </c>
      <c r="E3611" s="28" t="s">
        <v>974</v>
      </c>
      <c r="F3611" s="28" t="s">
        <v>6037</v>
      </c>
      <c r="G3611" s="27">
        <v>40872</v>
      </c>
      <c r="H3611" s="26">
        <v>10</v>
      </c>
      <c r="I3611" s="26" t="s">
        <v>3</v>
      </c>
      <c r="J3611" s="26" t="s">
        <v>6038</v>
      </c>
      <c r="K3611" s="27">
        <v>41344</v>
      </c>
      <c r="L3611" s="27">
        <v>41418</v>
      </c>
      <c r="M3611" s="27"/>
      <c r="N3611" s="27">
        <v>41582</v>
      </c>
      <c r="O3611" s="26">
        <v>9.8000000000000007</v>
      </c>
      <c r="P3611" s="26"/>
      <c r="Q3611" s="26"/>
    </row>
    <row r="3612" spans="1:17" x14ac:dyDescent="0.25">
      <c r="A3612" s="26">
        <v>5166</v>
      </c>
      <c r="B3612" s="26">
        <v>5791</v>
      </c>
      <c r="C3612" s="26" t="s">
        <v>0</v>
      </c>
      <c r="D3612" s="26" t="s">
        <v>9415</v>
      </c>
      <c r="E3612" s="28" t="s">
        <v>974</v>
      </c>
      <c r="F3612" s="28" t="s">
        <v>6032</v>
      </c>
      <c r="G3612" s="27">
        <v>40872</v>
      </c>
      <c r="H3612" s="26">
        <v>9.84</v>
      </c>
      <c r="I3612" s="26" t="s">
        <v>3</v>
      </c>
      <c r="J3612" s="26" t="s">
        <v>6033</v>
      </c>
      <c r="K3612" s="27">
        <v>41354</v>
      </c>
      <c r="L3612" s="27">
        <v>41380</v>
      </c>
      <c r="M3612" s="27"/>
      <c r="N3612" s="27">
        <v>41424</v>
      </c>
      <c r="O3612" s="26">
        <v>9.84</v>
      </c>
      <c r="P3612" s="26"/>
      <c r="Q3612" s="26"/>
    </row>
    <row r="3613" spans="1:17" x14ac:dyDescent="0.25">
      <c r="A3613" s="26">
        <v>5167</v>
      </c>
      <c r="B3613" s="26">
        <v>5792</v>
      </c>
      <c r="C3613" s="26" t="s">
        <v>0</v>
      </c>
      <c r="D3613" s="26" t="s">
        <v>9415</v>
      </c>
      <c r="E3613" s="28" t="s">
        <v>974</v>
      </c>
      <c r="F3613" s="28" t="s">
        <v>6034</v>
      </c>
      <c r="G3613" s="27">
        <v>40872</v>
      </c>
      <c r="H3613" s="26">
        <v>9.8000000000000007</v>
      </c>
      <c r="I3613" s="26" t="s">
        <v>3</v>
      </c>
      <c r="J3613" s="26" t="s">
        <v>6035</v>
      </c>
      <c r="K3613" s="27">
        <v>41344</v>
      </c>
      <c r="L3613" s="27">
        <v>41417</v>
      </c>
      <c r="M3613" s="27"/>
      <c r="N3613" s="27">
        <v>41507</v>
      </c>
      <c r="O3613" s="26">
        <v>9.8000000000000007</v>
      </c>
      <c r="P3613" s="26"/>
      <c r="Q3613" s="26"/>
    </row>
    <row r="3614" spans="1:17" x14ac:dyDescent="0.25">
      <c r="A3614" s="26">
        <v>5169</v>
      </c>
      <c r="B3614" s="26">
        <v>510</v>
      </c>
      <c r="C3614" s="26" t="s">
        <v>0</v>
      </c>
      <c r="D3614" s="26" t="s">
        <v>9417</v>
      </c>
      <c r="E3614" s="28" t="s">
        <v>974</v>
      </c>
      <c r="F3614" s="28" t="s">
        <v>6047</v>
      </c>
      <c r="G3614" s="27">
        <v>40875</v>
      </c>
      <c r="H3614" s="26">
        <v>10</v>
      </c>
      <c r="I3614" s="26" t="s">
        <v>3</v>
      </c>
      <c r="J3614" s="26" t="s">
        <v>2997</v>
      </c>
      <c r="K3614" s="27">
        <v>42534</v>
      </c>
      <c r="L3614" s="27"/>
      <c r="M3614" s="27"/>
      <c r="N3614" s="27"/>
      <c r="O3614" s="26"/>
      <c r="P3614" s="26" t="s">
        <v>8802</v>
      </c>
      <c r="Q3614" s="26">
        <v>10</v>
      </c>
    </row>
    <row r="3615" spans="1:17" x14ac:dyDescent="0.25">
      <c r="A3615" s="26">
        <v>5178</v>
      </c>
      <c r="B3615" s="26">
        <v>5793</v>
      </c>
      <c r="C3615" s="26" t="s">
        <v>0</v>
      </c>
      <c r="D3615" s="26" t="s">
        <v>9415</v>
      </c>
      <c r="E3615" s="28" t="s">
        <v>974</v>
      </c>
      <c r="F3615" s="28" t="s">
        <v>6049</v>
      </c>
      <c r="G3615" s="27">
        <v>40875</v>
      </c>
      <c r="H3615" s="26">
        <v>10</v>
      </c>
      <c r="I3615" s="26" t="s">
        <v>3</v>
      </c>
      <c r="J3615" s="26" t="s">
        <v>6050</v>
      </c>
      <c r="K3615" s="27">
        <v>41408</v>
      </c>
      <c r="L3615" s="27">
        <v>41416</v>
      </c>
      <c r="M3615" s="27"/>
      <c r="N3615" s="27">
        <v>41600</v>
      </c>
      <c r="O3615" s="26">
        <v>10</v>
      </c>
      <c r="P3615" s="26"/>
      <c r="Q3615" s="26"/>
    </row>
    <row r="3616" spans="1:17" x14ac:dyDescent="0.25">
      <c r="A3616" s="26">
        <v>5179</v>
      </c>
      <c r="B3616" s="26">
        <v>511</v>
      </c>
      <c r="C3616" s="26" t="s">
        <v>0</v>
      </c>
      <c r="D3616" s="26" t="s">
        <v>9417</v>
      </c>
      <c r="E3616" s="28" t="s">
        <v>974</v>
      </c>
      <c r="F3616" s="28" t="s">
        <v>6063</v>
      </c>
      <c r="G3616" s="27">
        <v>40876</v>
      </c>
      <c r="H3616" s="26">
        <v>10</v>
      </c>
      <c r="I3616" s="26" t="s">
        <v>3</v>
      </c>
      <c r="J3616" s="26" t="s">
        <v>5740</v>
      </c>
      <c r="K3616" s="27"/>
      <c r="L3616" s="27"/>
      <c r="M3616" s="27"/>
      <c r="N3616" s="27"/>
      <c r="O3616" s="26"/>
      <c r="P3616" s="26" t="s">
        <v>8377</v>
      </c>
      <c r="Q3616" s="26"/>
    </row>
    <row r="3617" spans="1:17" x14ac:dyDescent="0.25">
      <c r="A3617" s="26">
        <v>5180</v>
      </c>
      <c r="B3617" s="26">
        <v>512</v>
      </c>
      <c r="C3617" s="26" t="s">
        <v>0</v>
      </c>
      <c r="D3617" s="26" t="s">
        <v>9417</v>
      </c>
      <c r="E3617" s="28" t="s">
        <v>974</v>
      </c>
      <c r="F3617" s="28" t="s">
        <v>6063</v>
      </c>
      <c r="G3617" s="27">
        <v>40876</v>
      </c>
      <c r="H3617" s="26">
        <v>10</v>
      </c>
      <c r="I3617" s="26" t="s">
        <v>3</v>
      </c>
      <c r="J3617" s="26" t="s">
        <v>5740</v>
      </c>
      <c r="K3617" s="27"/>
      <c r="L3617" s="27"/>
      <c r="M3617" s="27"/>
      <c r="N3617" s="27"/>
      <c r="O3617" s="26"/>
      <c r="P3617" s="26" t="s">
        <v>8378</v>
      </c>
      <c r="Q3617" s="26"/>
    </row>
    <row r="3618" spans="1:17" x14ac:dyDescent="0.25">
      <c r="A3618" s="26">
        <v>5187</v>
      </c>
      <c r="B3618" s="26">
        <v>5794</v>
      </c>
      <c r="C3618" s="26" t="s">
        <v>0</v>
      </c>
      <c r="D3618" s="26" t="s">
        <v>9415</v>
      </c>
      <c r="E3618" s="28" t="s">
        <v>974</v>
      </c>
      <c r="F3618" s="28" t="s">
        <v>6060</v>
      </c>
      <c r="G3618" s="27">
        <v>40876</v>
      </c>
      <c r="H3618" s="26">
        <v>9.9499999999999993</v>
      </c>
      <c r="I3618" s="26" t="s">
        <v>3</v>
      </c>
      <c r="J3618" s="26" t="s">
        <v>6061</v>
      </c>
      <c r="K3618" s="27">
        <v>41344</v>
      </c>
      <c r="L3618" s="27">
        <v>41359</v>
      </c>
      <c r="M3618" s="27"/>
      <c r="N3618" s="27">
        <v>41411</v>
      </c>
      <c r="O3618" s="26">
        <v>9.9499999999999993</v>
      </c>
      <c r="P3618" s="26"/>
      <c r="Q3618" s="26"/>
    </row>
    <row r="3619" spans="1:17" x14ac:dyDescent="0.25">
      <c r="A3619" s="26">
        <v>5188</v>
      </c>
      <c r="B3619" s="26">
        <v>5795</v>
      </c>
      <c r="C3619" s="26" t="s">
        <v>0</v>
      </c>
      <c r="D3619" s="26" t="s">
        <v>9415</v>
      </c>
      <c r="E3619" s="28" t="s">
        <v>974</v>
      </c>
      <c r="F3619" s="28" t="s">
        <v>6055</v>
      </c>
      <c r="G3619" s="27">
        <v>40876</v>
      </c>
      <c r="H3619" s="26">
        <v>9.84</v>
      </c>
      <c r="I3619" s="26" t="s">
        <v>3</v>
      </c>
      <c r="J3619" s="26" t="s">
        <v>2039</v>
      </c>
      <c r="K3619" s="27">
        <v>41344</v>
      </c>
      <c r="L3619" s="27">
        <v>41348</v>
      </c>
      <c r="M3619" s="27"/>
      <c r="N3619" s="27">
        <v>41393</v>
      </c>
      <c r="O3619" s="26">
        <v>9.84</v>
      </c>
      <c r="P3619" s="26"/>
      <c r="Q3619" s="26"/>
    </row>
    <row r="3620" spans="1:17" x14ac:dyDescent="0.25">
      <c r="A3620" s="26">
        <v>5206</v>
      </c>
      <c r="B3620" s="26">
        <v>513</v>
      </c>
      <c r="C3620" s="26" t="s">
        <v>0</v>
      </c>
      <c r="D3620" s="26" t="s">
        <v>9417</v>
      </c>
      <c r="E3620" s="28" t="s">
        <v>974</v>
      </c>
      <c r="F3620" s="28" t="s">
        <v>6092</v>
      </c>
      <c r="G3620" s="27">
        <v>40878</v>
      </c>
      <c r="H3620" s="26">
        <v>9.16</v>
      </c>
      <c r="I3620" s="26" t="s">
        <v>3</v>
      </c>
      <c r="J3620" s="26" t="s">
        <v>2987</v>
      </c>
      <c r="K3620" s="27"/>
      <c r="L3620" s="27"/>
      <c r="M3620" s="27"/>
      <c r="N3620" s="27"/>
      <c r="O3620" s="26"/>
      <c r="P3620" s="26" t="s">
        <v>8379</v>
      </c>
      <c r="Q3620" s="26"/>
    </row>
    <row r="3621" spans="1:17" x14ac:dyDescent="0.25">
      <c r="A3621" s="26">
        <v>5207</v>
      </c>
      <c r="B3621" s="26">
        <v>514</v>
      </c>
      <c r="C3621" s="26" t="s">
        <v>0</v>
      </c>
      <c r="D3621" s="26" t="s">
        <v>9417</v>
      </c>
      <c r="E3621" s="28" t="s">
        <v>974</v>
      </c>
      <c r="F3621" s="28" t="s">
        <v>6092</v>
      </c>
      <c r="G3621" s="27">
        <v>40878</v>
      </c>
      <c r="H3621" s="26">
        <v>9.99</v>
      </c>
      <c r="I3621" s="26" t="s">
        <v>3</v>
      </c>
      <c r="J3621" s="26" t="s">
        <v>2987</v>
      </c>
      <c r="K3621" s="27"/>
      <c r="L3621" s="27"/>
      <c r="M3621" s="27"/>
      <c r="N3621" s="27"/>
      <c r="O3621" s="26"/>
      <c r="P3621" s="26" t="s">
        <v>8380</v>
      </c>
      <c r="Q3621" s="26"/>
    </row>
    <row r="3622" spans="1:17" x14ac:dyDescent="0.25">
      <c r="A3622" s="26">
        <v>5210</v>
      </c>
      <c r="B3622" s="26">
        <v>5796</v>
      </c>
      <c r="C3622" s="26" t="s">
        <v>0</v>
      </c>
      <c r="D3622" s="26" t="s">
        <v>9415</v>
      </c>
      <c r="E3622" s="28" t="s">
        <v>974</v>
      </c>
      <c r="F3622" s="28" t="s">
        <v>6095</v>
      </c>
      <c r="G3622" s="27">
        <v>40878</v>
      </c>
      <c r="H3622" s="26">
        <v>10</v>
      </c>
      <c r="I3622" s="26" t="s">
        <v>3</v>
      </c>
      <c r="J3622" s="26" t="s">
        <v>2418</v>
      </c>
      <c r="K3622" s="27">
        <v>41354</v>
      </c>
      <c r="L3622" s="27">
        <v>41422</v>
      </c>
      <c r="M3622" s="27"/>
      <c r="N3622" s="27">
        <v>41484</v>
      </c>
      <c r="O3622" s="26">
        <v>10</v>
      </c>
      <c r="P3622" s="26"/>
      <c r="Q3622" s="26"/>
    </row>
    <row r="3623" spans="1:17" x14ac:dyDescent="0.25">
      <c r="A3623" s="26">
        <v>5216</v>
      </c>
      <c r="B3623" s="26">
        <v>515</v>
      </c>
      <c r="C3623" s="26" t="s">
        <v>0</v>
      </c>
      <c r="D3623" s="26" t="s">
        <v>9417</v>
      </c>
      <c r="E3623" s="28" t="s">
        <v>974</v>
      </c>
      <c r="F3623" s="28" t="s">
        <v>6111</v>
      </c>
      <c r="G3623" s="27">
        <v>40882</v>
      </c>
      <c r="H3623" s="26">
        <v>9.4</v>
      </c>
      <c r="I3623" s="26" t="s">
        <v>3</v>
      </c>
      <c r="J3623" s="26" t="s">
        <v>5703</v>
      </c>
      <c r="K3623" s="27"/>
      <c r="L3623" s="27"/>
      <c r="M3623" s="27"/>
      <c r="N3623" s="27"/>
      <c r="O3623" s="26"/>
      <c r="P3623" s="26" t="s">
        <v>8381</v>
      </c>
      <c r="Q3623" s="26"/>
    </row>
    <row r="3624" spans="1:17" x14ac:dyDescent="0.25">
      <c r="A3624" s="26">
        <v>5217</v>
      </c>
      <c r="B3624" s="26">
        <v>516</v>
      </c>
      <c r="C3624" s="26" t="s">
        <v>0</v>
      </c>
      <c r="D3624" s="26" t="s">
        <v>9417</v>
      </c>
      <c r="E3624" s="28" t="s">
        <v>974</v>
      </c>
      <c r="F3624" s="28" t="s">
        <v>6104</v>
      </c>
      <c r="G3624" s="27">
        <v>40882</v>
      </c>
      <c r="H3624" s="26">
        <v>9.8699999999999992</v>
      </c>
      <c r="I3624" s="26" t="s">
        <v>3</v>
      </c>
      <c r="J3624" s="26" t="s">
        <v>2852</v>
      </c>
      <c r="K3624" s="27">
        <v>42534</v>
      </c>
      <c r="L3624" s="27"/>
      <c r="M3624" s="27"/>
      <c r="N3624" s="27"/>
      <c r="O3624" s="26"/>
      <c r="P3624" s="26" t="s">
        <v>8802</v>
      </c>
      <c r="Q3624" s="26">
        <v>9.8699999999999992</v>
      </c>
    </row>
    <row r="3625" spans="1:17" x14ac:dyDescent="0.25">
      <c r="A3625" s="26">
        <v>5223</v>
      </c>
      <c r="B3625" s="26">
        <v>5797</v>
      </c>
      <c r="C3625" s="26" t="s">
        <v>0</v>
      </c>
      <c r="D3625" s="26" t="s">
        <v>9415</v>
      </c>
      <c r="E3625" s="28" t="s">
        <v>974</v>
      </c>
      <c r="F3625" s="28" t="s">
        <v>6112</v>
      </c>
      <c r="G3625" s="27">
        <v>40882</v>
      </c>
      <c r="H3625" s="26">
        <v>10</v>
      </c>
      <c r="I3625" s="26" t="s">
        <v>3</v>
      </c>
      <c r="J3625" s="26" t="s">
        <v>6113</v>
      </c>
      <c r="K3625" s="27">
        <v>41344</v>
      </c>
      <c r="L3625" s="27">
        <v>41421</v>
      </c>
      <c r="M3625" s="27"/>
      <c r="N3625" s="27">
        <v>41541</v>
      </c>
      <c r="O3625" s="26">
        <v>10</v>
      </c>
      <c r="P3625" s="26"/>
      <c r="Q3625" s="26"/>
    </row>
    <row r="3626" spans="1:17" x14ac:dyDescent="0.25">
      <c r="A3626" s="26">
        <v>5227</v>
      </c>
      <c r="B3626" s="26">
        <v>5798</v>
      </c>
      <c r="C3626" s="26" t="s">
        <v>0</v>
      </c>
      <c r="D3626" s="26" t="s">
        <v>9415</v>
      </c>
      <c r="E3626" s="28" t="s">
        <v>974</v>
      </c>
      <c r="F3626" s="28" t="s">
        <v>6120</v>
      </c>
      <c r="G3626" s="27">
        <v>40883</v>
      </c>
      <c r="H3626" s="26">
        <v>9.7200000000000006</v>
      </c>
      <c r="I3626" s="26" t="s">
        <v>3</v>
      </c>
      <c r="J3626" s="26" t="s">
        <v>2836</v>
      </c>
      <c r="K3626" s="27">
        <v>41344</v>
      </c>
      <c r="L3626" s="27">
        <v>41404</v>
      </c>
      <c r="M3626" s="27"/>
      <c r="N3626" s="27">
        <v>41422</v>
      </c>
      <c r="O3626" s="26">
        <v>9.7200000000000006</v>
      </c>
      <c r="P3626" s="26"/>
      <c r="Q3626" s="26"/>
    </row>
    <row r="3627" spans="1:17" x14ac:dyDescent="0.25">
      <c r="A3627" s="26">
        <v>5230</v>
      </c>
      <c r="B3627" s="26">
        <v>5799</v>
      </c>
      <c r="C3627" s="26" t="s">
        <v>0</v>
      </c>
      <c r="D3627" s="26" t="s">
        <v>9415</v>
      </c>
      <c r="E3627" s="28" t="s">
        <v>974</v>
      </c>
      <c r="F3627" s="28" t="s">
        <v>6125</v>
      </c>
      <c r="G3627" s="27">
        <v>40883</v>
      </c>
      <c r="H3627" s="26">
        <v>9.84</v>
      </c>
      <c r="I3627" s="26" t="s">
        <v>3</v>
      </c>
      <c r="J3627" s="26" t="s">
        <v>5776</v>
      </c>
      <c r="K3627" s="27">
        <v>41379</v>
      </c>
      <c r="L3627" s="27">
        <v>41415</v>
      </c>
      <c r="M3627" s="27"/>
      <c r="N3627" s="27">
        <v>41480</v>
      </c>
      <c r="O3627" s="26">
        <v>9.84</v>
      </c>
      <c r="P3627" s="26"/>
      <c r="Q3627" s="26"/>
    </row>
    <row r="3628" spans="1:17" x14ac:dyDescent="0.25">
      <c r="A3628" s="26">
        <v>5231</v>
      </c>
      <c r="B3628" s="26">
        <v>517</v>
      </c>
      <c r="C3628" s="26" t="s">
        <v>0</v>
      </c>
      <c r="D3628" s="26" t="s">
        <v>9417</v>
      </c>
      <c r="E3628" s="28" t="s">
        <v>974</v>
      </c>
      <c r="F3628" s="28" t="s">
        <v>6128</v>
      </c>
      <c r="G3628" s="27">
        <v>40884</v>
      </c>
      <c r="H3628" s="26">
        <v>10</v>
      </c>
      <c r="I3628" s="26" t="s">
        <v>3</v>
      </c>
      <c r="J3628" s="26" t="s">
        <v>6129</v>
      </c>
      <c r="K3628" s="27"/>
      <c r="L3628" s="27"/>
      <c r="M3628" s="27"/>
      <c r="N3628" s="27"/>
      <c r="O3628" s="26"/>
      <c r="P3628" s="26" t="s">
        <v>8382</v>
      </c>
      <c r="Q3628" s="26"/>
    </row>
    <row r="3629" spans="1:17" x14ac:dyDescent="0.25">
      <c r="A3629" s="26">
        <v>5232</v>
      </c>
      <c r="B3629" s="26">
        <v>518</v>
      </c>
      <c r="C3629" s="26" t="s">
        <v>0</v>
      </c>
      <c r="D3629" s="26" t="s">
        <v>9418</v>
      </c>
      <c r="E3629" s="28" t="s">
        <v>974</v>
      </c>
      <c r="F3629" s="28" t="s">
        <v>6130</v>
      </c>
      <c r="G3629" s="27">
        <v>40884</v>
      </c>
      <c r="H3629" s="26">
        <v>10</v>
      </c>
      <c r="I3629" s="26" t="s">
        <v>3</v>
      </c>
      <c r="J3629" s="26" t="s">
        <v>5332</v>
      </c>
      <c r="K3629" s="27"/>
      <c r="L3629" s="27"/>
      <c r="M3629" s="27"/>
      <c r="N3629" s="27"/>
      <c r="O3629" s="26"/>
      <c r="P3629" s="26" t="s">
        <v>8383</v>
      </c>
      <c r="Q3629" s="26"/>
    </row>
    <row r="3630" spans="1:17" x14ac:dyDescent="0.25">
      <c r="A3630" s="26">
        <v>5238</v>
      </c>
      <c r="B3630" s="26">
        <v>5800</v>
      </c>
      <c r="C3630" s="26" t="s">
        <v>0</v>
      </c>
      <c r="D3630" s="26" t="s">
        <v>9415</v>
      </c>
      <c r="E3630" s="28" t="s">
        <v>974</v>
      </c>
      <c r="F3630" s="28" t="s">
        <v>6137</v>
      </c>
      <c r="G3630" s="27">
        <v>40884</v>
      </c>
      <c r="H3630" s="26">
        <v>10</v>
      </c>
      <c r="I3630" s="26" t="s">
        <v>3</v>
      </c>
      <c r="J3630" s="26" t="s">
        <v>6138</v>
      </c>
      <c r="K3630" s="27">
        <v>41379</v>
      </c>
      <c r="L3630" s="27">
        <v>41414</v>
      </c>
      <c r="M3630" s="27"/>
      <c r="N3630" s="27">
        <v>41424</v>
      </c>
      <c r="O3630" s="26">
        <v>10</v>
      </c>
      <c r="P3630" s="26"/>
      <c r="Q3630" s="26"/>
    </row>
    <row r="3631" spans="1:17" x14ac:dyDescent="0.25">
      <c r="A3631" s="26">
        <v>5243</v>
      </c>
      <c r="B3631" s="26">
        <v>519</v>
      </c>
      <c r="C3631" s="26" t="s">
        <v>0</v>
      </c>
      <c r="D3631" s="26" t="s">
        <v>9417</v>
      </c>
      <c r="E3631" s="28" t="s">
        <v>974</v>
      </c>
      <c r="F3631" s="28" t="s">
        <v>6145</v>
      </c>
      <c r="G3631" s="27">
        <v>40885</v>
      </c>
      <c r="H3631" s="26">
        <v>10</v>
      </c>
      <c r="I3631" s="26" t="s">
        <v>3</v>
      </c>
      <c r="J3631" s="26" t="s">
        <v>2987</v>
      </c>
      <c r="K3631" s="27"/>
      <c r="L3631" s="27"/>
      <c r="M3631" s="27"/>
      <c r="N3631" s="27"/>
      <c r="O3631" s="26"/>
      <c r="P3631" s="26" t="s">
        <v>8384</v>
      </c>
      <c r="Q3631" s="26"/>
    </row>
    <row r="3632" spans="1:17" x14ac:dyDescent="0.25">
      <c r="A3632" s="26">
        <v>5254</v>
      </c>
      <c r="B3632" s="26">
        <v>5801</v>
      </c>
      <c r="C3632" s="26" t="s">
        <v>0</v>
      </c>
      <c r="D3632" s="26" t="s">
        <v>9415</v>
      </c>
      <c r="E3632" s="28" t="s">
        <v>974</v>
      </c>
      <c r="F3632" s="28" t="s">
        <v>6158</v>
      </c>
      <c r="G3632" s="27">
        <v>40886</v>
      </c>
      <c r="H3632" s="26">
        <v>9.98</v>
      </c>
      <c r="I3632" s="26" t="s">
        <v>3</v>
      </c>
      <c r="J3632" s="26" t="s">
        <v>6159</v>
      </c>
      <c r="K3632" s="27">
        <v>41379</v>
      </c>
      <c r="L3632" s="27">
        <v>41422</v>
      </c>
      <c r="M3632" s="27"/>
      <c r="N3632" s="27">
        <v>41470</v>
      </c>
      <c r="O3632" s="26">
        <v>9.98</v>
      </c>
      <c r="P3632" s="26"/>
      <c r="Q3632" s="26"/>
    </row>
    <row r="3633" spans="1:17" x14ac:dyDescent="0.25">
      <c r="A3633" s="26">
        <v>5255</v>
      </c>
      <c r="B3633" s="26">
        <v>5802</v>
      </c>
      <c r="C3633" s="26" t="s">
        <v>0</v>
      </c>
      <c r="D3633" s="26" t="s">
        <v>9415</v>
      </c>
      <c r="E3633" s="28" t="s">
        <v>974</v>
      </c>
      <c r="F3633" s="28" t="s">
        <v>6155</v>
      </c>
      <c r="G3633" s="27">
        <v>40886</v>
      </c>
      <c r="H3633" s="26">
        <v>10</v>
      </c>
      <c r="I3633" s="26" t="s">
        <v>3</v>
      </c>
      <c r="J3633" s="26" t="s">
        <v>2827</v>
      </c>
      <c r="K3633" s="27">
        <v>41379</v>
      </c>
      <c r="L3633" s="27">
        <v>41402</v>
      </c>
      <c r="M3633" s="27"/>
      <c r="N3633" s="27">
        <v>41457</v>
      </c>
      <c r="O3633" s="26">
        <v>10</v>
      </c>
      <c r="P3633" s="26"/>
      <c r="Q3633" s="26"/>
    </row>
    <row r="3634" spans="1:17" x14ac:dyDescent="0.25">
      <c r="A3634" s="26">
        <v>5258</v>
      </c>
      <c r="B3634" s="26">
        <v>520</v>
      </c>
      <c r="C3634" s="26" t="s">
        <v>0</v>
      </c>
      <c r="D3634" s="26" t="s">
        <v>9417</v>
      </c>
      <c r="E3634" s="28" t="s">
        <v>974</v>
      </c>
      <c r="F3634" s="28" t="s">
        <v>6164</v>
      </c>
      <c r="G3634" s="27">
        <v>40889</v>
      </c>
      <c r="H3634" s="26">
        <v>9.8000000000000007</v>
      </c>
      <c r="I3634" s="26" t="s">
        <v>3</v>
      </c>
      <c r="J3634" s="26" t="s">
        <v>6165</v>
      </c>
      <c r="K3634" s="27"/>
      <c r="L3634" s="27"/>
      <c r="M3634" s="27"/>
      <c r="N3634" s="27"/>
      <c r="O3634" s="26"/>
      <c r="P3634" s="26" t="s">
        <v>8385</v>
      </c>
      <c r="Q3634" s="26"/>
    </row>
    <row r="3635" spans="1:17" x14ac:dyDescent="0.25">
      <c r="A3635" s="26">
        <v>5267</v>
      </c>
      <c r="B3635" s="26">
        <v>521</v>
      </c>
      <c r="C3635" s="26" t="s">
        <v>0</v>
      </c>
      <c r="D3635" s="26" t="s">
        <v>9417</v>
      </c>
      <c r="E3635" s="28" t="s">
        <v>974</v>
      </c>
      <c r="F3635" s="28" t="s">
        <v>6174</v>
      </c>
      <c r="G3635" s="27">
        <v>40890</v>
      </c>
      <c r="H3635" s="26">
        <v>9.8000000000000007</v>
      </c>
      <c r="I3635" s="26" t="s">
        <v>3</v>
      </c>
      <c r="J3635" s="26" t="s">
        <v>6175</v>
      </c>
      <c r="K3635" s="27">
        <v>42534</v>
      </c>
      <c r="L3635" s="27"/>
      <c r="M3635" s="27"/>
      <c r="N3635" s="27"/>
      <c r="O3635" s="26"/>
      <c r="P3635" s="26" t="s">
        <v>8802</v>
      </c>
      <c r="Q3635" s="26">
        <v>9.8000000000000007</v>
      </c>
    </row>
    <row r="3636" spans="1:17" x14ac:dyDescent="0.25">
      <c r="A3636" s="26">
        <v>5274</v>
      </c>
      <c r="B3636" s="26">
        <v>5803</v>
      </c>
      <c r="C3636" s="26" t="s">
        <v>0</v>
      </c>
      <c r="D3636" s="26" t="s">
        <v>9415</v>
      </c>
      <c r="E3636" s="28" t="s">
        <v>974</v>
      </c>
      <c r="F3636" s="28" t="s">
        <v>6183</v>
      </c>
      <c r="G3636" s="27">
        <v>40890</v>
      </c>
      <c r="H3636" s="26">
        <v>9.84</v>
      </c>
      <c r="I3636" s="26" t="s">
        <v>3</v>
      </c>
      <c r="J3636" s="26" t="s">
        <v>6184</v>
      </c>
      <c r="K3636" s="27">
        <v>41379</v>
      </c>
      <c r="L3636" s="27">
        <v>41417</v>
      </c>
      <c r="M3636" s="27"/>
      <c r="N3636" s="27">
        <v>41492</v>
      </c>
      <c r="O3636" s="26">
        <v>9.84</v>
      </c>
      <c r="P3636" s="26"/>
      <c r="Q3636" s="26"/>
    </row>
    <row r="3637" spans="1:17" x14ac:dyDescent="0.25">
      <c r="A3637" s="26">
        <v>5275</v>
      </c>
      <c r="B3637" s="26">
        <v>5804</v>
      </c>
      <c r="C3637" s="26" t="s">
        <v>0</v>
      </c>
      <c r="D3637" s="26" t="s">
        <v>9415</v>
      </c>
      <c r="E3637" s="28" t="s">
        <v>974</v>
      </c>
      <c r="F3637" s="28" t="s">
        <v>6185</v>
      </c>
      <c r="G3637" s="27">
        <v>40890</v>
      </c>
      <c r="H3637" s="26">
        <v>9.84</v>
      </c>
      <c r="I3637" s="26" t="s">
        <v>3</v>
      </c>
      <c r="J3637" s="26" t="s">
        <v>6186</v>
      </c>
      <c r="K3637" s="27">
        <v>41379</v>
      </c>
      <c r="L3637" s="27">
        <v>41418</v>
      </c>
      <c r="M3637" s="27"/>
      <c r="N3637" s="27">
        <v>41543</v>
      </c>
      <c r="O3637" s="26">
        <v>9.84</v>
      </c>
      <c r="P3637" s="26"/>
      <c r="Q3637" s="26"/>
    </row>
    <row r="3638" spans="1:17" x14ac:dyDescent="0.25">
      <c r="A3638" s="26">
        <v>5284</v>
      </c>
      <c r="B3638" s="26">
        <v>5805</v>
      </c>
      <c r="C3638" s="26" t="s">
        <v>0</v>
      </c>
      <c r="D3638" s="26" t="s">
        <v>9415</v>
      </c>
      <c r="E3638" s="28" t="s">
        <v>974</v>
      </c>
      <c r="F3638" s="28" t="s">
        <v>6202</v>
      </c>
      <c r="G3638" s="27">
        <v>40891</v>
      </c>
      <c r="H3638" s="26">
        <v>9.6</v>
      </c>
      <c r="I3638" s="26" t="s">
        <v>3</v>
      </c>
      <c r="J3638" s="26" t="s">
        <v>6203</v>
      </c>
      <c r="K3638" s="27">
        <v>41379</v>
      </c>
      <c r="L3638" s="27">
        <v>41393</v>
      </c>
      <c r="M3638" s="27"/>
      <c r="N3638" s="27">
        <v>41452</v>
      </c>
      <c r="O3638" s="26">
        <v>9.6</v>
      </c>
      <c r="P3638" s="26"/>
      <c r="Q3638" s="26"/>
    </row>
    <row r="3639" spans="1:17" x14ac:dyDescent="0.25">
      <c r="A3639" s="26">
        <v>5291</v>
      </c>
      <c r="B3639" s="26">
        <v>522</v>
      </c>
      <c r="C3639" s="26" t="s">
        <v>0</v>
      </c>
      <c r="D3639" s="26" t="s">
        <v>9418</v>
      </c>
      <c r="E3639" s="28" t="s">
        <v>974</v>
      </c>
      <c r="F3639" s="28" t="s">
        <v>6206</v>
      </c>
      <c r="G3639" s="27">
        <v>40892</v>
      </c>
      <c r="H3639" s="26">
        <v>10</v>
      </c>
      <c r="I3639" s="26" t="s">
        <v>3</v>
      </c>
      <c r="J3639" s="26" t="s">
        <v>6207</v>
      </c>
      <c r="K3639" s="27"/>
      <c r="L3639" s="27"/>
      <c r="M3639" s="27"/>
      <c r="N3639" s="27"/>
      <c r="O3639" s="26"/>
      <c r="P3639" s="26" t="s">
        <v>8386</v>
      </c>
      <c r="Q3639" s="26"/>
    </row>
    <row r="3640" spans="1:17" x14ac:dyDescent="0.25">
      <c r="A3640" s="26">
        <v>5292</v>
      </c>
      <c r="B3640" s="26">
        <v>523</v>
      </c>
      <c r="C3640" s="26" t="s">
        <v>0</v>
      </c>
      <c r="D3640" s="26" t="s">
        <v>9418</v>
      </c>
      <c r="E3640" s="28" t="s">
        <v>974</v>
      </c>
      <c r="F3640" s="28" t="s">
        <v>6208</v>
      </c>
      <c r="G3640" s="27">
        <v>40892</v>
      </c>
      <c r="H3640" s="26">
        <v>9.8000000000000007</v>
      </c>
      <c r="I3640" s="26" t="s">
        <v>3</v>
      </c>
      <c r="J3640" s="26" t="s">
        <v>4803</v>
      </c>
      <c r="K3640" s="27"/>
      <c r="L3640" s="27"/>
      <c r="M3640" s="27"/>
      <c r="N3640" s="27"/>
      <c r="O3640" s="26"/>
      <c r="P3640" s="26" t="s">
        <v>8387</v>
      </c>
      <c r="Q3640" s="26"/>
    </row>
    <row r="3641" spans="1:17" x14ac:dyDescent="0.25">
      <c r="A3641" s="26">
        <v>5298</v>
      </c>
      <c r="B3641" s="26">
        <v>5806</v>
      </c>
      <c r="C3641" s="26" t="s">
        <v>0</v>
      </c>
      <c r="D3641" s="26" t="s">
        <v>9415</v>
      </c>
      <c r="E3641" s="28" t="s">
        <v>974</v>
      </c>
      <c r="F3641" s="28" t="s">
        <v>6217</v>
      </c>
      <c r="G3641" s="27">
        <v>40892</v>
      </c>
      <c r="H3641" s="26">
        <v>9.84</v>
      </c>
      <c r="I3641" s="26" t="s">
        <v>3</v>
      </c>
      <c r="J3641" s="26" t="s">
        <v>6218</v>
      </c>
      <c r="K3641" s="27">
        <v>41379</v>
      </c>
      <c r="L3641" s="27">
        <v>41415</v>
      </c>
      <c r="M3641" s="27"/>
      <c r="N3641" s="27">
        <v>41472</v>
      </c>
      <c r="O3641" s="26">
        <v>9.84</v>
      </c>
      <c r="P3641" s="26"/>
      <c r="Q3641" s="26"/>
    </row>
    <row r="3642" spans="1:17" x14ac:dyDescent="0.25">
      <c r="A3642" s="26">
        <v>5301</v>
      </c>
      <c r="B3642" s="26">
        <v>524</v>
      </c>
      <c r="C3642" s="26" t="s">
        <v>0</v>
      </c>
      <c r="D3642" s="26" t="s">
        <v>9417</v>
      </c>
      <c r="E3642" s="28" t="s">
        <v>974</v>
      </c>
      <c r="F3642" s="28" t="s">
        <v>6228</v>
      </c>
      <c r="G3642" s="27">
        <v>40893</v>
      </c>
      <c r="H3642" s="26">
        <v>9.8800000000000008</v>
      </c>
      <c r="I3642" s="26" t="s">
        <v>3</v>
      </c>
      <c r="J3642" s="26" t="s">
        <v>6229</v>
      </c>
      <c r="K3642" s="27"/>
      <c r="L3642" s="27"/>
      <c r="M3642" s="27"/>
      <c r="N3642" s="27"/>
      <c r="O3642" s="26"/>
      <c r="P3642" s="26" t="s">
        <v>8389</v>
      </c>
      <c r="Q3642" s="26"/>
    </row>
    <row r="3643" spans="1:17" x14ac:dyDescent="0.25">
      <c r="A3643" s="26">
        <v>5302</v>
      </c>
      <c r="B3643" s="26">
        <v>525</v>
      </c>
      <c r="C3643" s="26" t="s">
        <v>0</v>
      </c>
      <c r="D3643" s="26" t="s">
        <v>9417</v>
      </c>
      <c r="E3643" s="28" t="s">
        <v>974</v>
      </c>
      <c r="F3643" s="28" t="s">
        <v>6222</v>
      </c>
      <c r="G3643" s="27">
        <v>40893</v>
      </c>
      <c r="H3643" s="26">
        <v>8.74</v>
      </c>
      <c r="I3643" s="26" t="s">
        <v>3</v>
      </c>
      <c r="J3643" s="26" t="s">
        <v>2993</v>
      </c>
      <c r="K3643" s="27"/>
      <c r="L3643" s="27"/>
      <c r="M3643" s="27"/>
      <c r="N3643" s="27"/>
      <c r="O3643" s="26"/>
      <c r="P3643" s="26" t="s">
        <v>8388</v>
      </c>
      <c r="Q3643" s="26"/>
    </row>
    <row r="3644" spans="1:17" x14ac:dyDescent="0.25">
      <c r="A3644" s="26">
        <v>5303</v>
      </c>
      <c r="B3644" s="26">
        <v>5807</v>
      </c>
      <c r="C3644" s="26" t="s">
        <v>0</v>
      </c>
      <c r="D3644" s="26" t="s">
        <v>9415</v>
      </c>
      <c r="E3644" s="28" t="s">
        <v>974</v>
      </c>
      <c r="F3644" s="28" t="s">
        <v>6224</v>
      </c>
      <c r="G3644" s="27">
        <v>40893</v>
      </c>
      <c r="H3644" s="26">
        <v>6.72</v>
      </c>
      <c r="I3644" s="26" t="s">
        <v>3</v>
      </c>
      <c r="J3644" s="26" t="s">
        <v>6225</v>
      </c>
      <c r="K3644" s="27">
        <v>41379</v>
      </c>
      <c r="L3644" s="27">
        <v>41424</v>
      </c>
      <c r="M3644" s="27"/>
      <c r="N3644" s="27">
        <v>41509</v>
      </c>
      <c r="O3644" s="26">
        <v>6.72</v>
      </c>
      <c r="P3644" s="26"/>
      <c r="Q3644" s="26"/>
    </row>
    <row r="3645" spans="1:17" x14ac:dyDescent="0.25">
      <c r="A3645" s="26">
        <v>5317</v>
      </c>
      <c r="B3645" s="26">
        <v>5808</v>
      </c>
      <c r="C3645" s="26" t="s">
        <v>0</v>
      </c>
      <c r="D3645" s="26" t="s">
        <v>9415</v>
      </c>
      <c r="E3645" s="28" t="s">
        <v>974</v>
      </c>
      <c r="F3645" s="28" t="s">
        <v>6248</v>
      </c>
      <c r="G3645" s="27">
        <v>40896</v>
      </c>
      <c r="H3645" s="26">
        <v>9.84</v>
      </c>
      <c r="I3645" s="26" t="s">
        <v>3</v>
      </c>
      <c r="J3645" s="26" t="s">
        <v>6249</v>
      </c>
      <c r="K3645" s="27">
        <v>41409</v>
      </c>
      <c r="L3645" s="27">
        <v>41423</v>
      </c>
      <c r="M3645" s="27"/>
      <c r="N3645" s="27">
        <v>41533</v>
      </c>
      <c r="O3645" s="26">
        <v>9.84</v>
      </c>
      <c r="P3645" s="26"/>
      <c r="Q3645" s="26"/>
    </row>
    <row r="3646" spans="1:17" x14ac:dyDescent="0.25">
      <c r="A3646" s="26">
        <v>5318</v>
      </c>
      <c r="B3646" s="26">
        <v>526</v>
      </c>
      <c r="C3646" s="26" t="s">
        <v>0</v>
      </c>
      <c r="D3646" s="26" t="s">
        <v>9418</v>
      </c>
      <c r="E3646" s="28" t="s">
        <v>974</v>
      </c>
      <c r="F3646" s="28" t="s">
        <v>6253</v>
      </c>
      <c r="G3646" s="27">
        <v>40897</v>
      </c>
      <c r="H3646" s="26">
        <v>4.91</v>
      </c>
      <c r="I3646" s="26" t="s">
        <v>3</v>
      </c>
      <c r="J3646" s="26" t="s">
        <v>6254</v>
      </c>
      <c r="K3646" s="27">
        <v>42534</v>
      </c>
      <c r="L3646" s="27"/>
      <c r="M3646" s="27"/>
      <c r="N3646" s="27"/>
      <c r="O3646" s="26"/>
      <c r="P3646" s="26" t="s">
        <v>9073</v>
      </c>
      <c r="Q3646" s="26">
        <v>4.91</v>
      </c>
    </row>
    <row r="3647" spans="1:17" x14ac:dyDescent="0.25">
      <c r="A3647" s="26">
        <v>5326</v>
      </c>
      <c r="B3647" s="26">
        <v>5809</v>
      </c>
      <c r="C3647" s="26" t="s">
        <v>0</v>
      </c>
      <c r="D3647" s="26" t="s">
        <v>9415</v>
      </c>
      <c r="E3647" s="28" t="s">
        <v>974</v>
      </c>
      <c r="F3647" s="28" t="s">
        <v>6263</v>
      </c>
      <c r="G3647" s="27">
        <v>40897</v>
      </c>
      <c r="H3647" s="26">
        <v>9.8699999999999992</v>
      </c>
      <c r="I3647" s="26" t="s">
        <v>3</v>
      </c>
      <c r="J3647" s="26" t="s">
        <v>2418</v>
      </c>
      <c r="K3647" s="27">
        <v>41410</v>
      </c>
      <c r="L3647" s="27">
        <v>41414</v>
      </c>
      <c r="M3647" s="27"/>
      <c r="N3647" s="27">
        <v>41422</v>
      </c>
      <c r="O3647" s="26">
        <v>9.8699999999999992</v>
      </c>
      <c r="P3647" s="26"/>
      <c r="Q3647" s="26"/>
    </row>
    <row r="3648" spans="1:17" x14ac:dyDescent="0.25">
      <c r="A3648" s="26">
        <v>5328</v>
      </c>
      <c r="B3648" s="26">
        <v>527</v>
      </c>
      <c r="C3648" s="26" t="s">
        <v>0</v>
      </c>
      <c r="D3648" s="26" t="s">
        <v>9417</v>
      </c>
      <c r="E3648" s="28" t="s">
        <v>974</v>
      </c>
      <c r="F3648" s="28" t="s">
        <v>6264</v>
      </c>
      <c r="G3648" s="27">
        <v>40898</v>
      </c>
      <c r="H3648" s="26">
        <v>10</v>
      </c>
      <c r="I3648" s="26" t="s">
        <v>3</v>
      </c>
      <c r="J3648" s="26" t="s">
        <v>5740</v>
      </c>
      <c r="K3648" s="27"/>
      <c r="L3648" s="27"/>
      <c r="M3648" s="27"/>
      <c r="N3648" s="27"/>
      <c r="O3648" s="26"/>
      <c r="P3648" s="26" t="s">
        <v>8390</v>
      </c>
      <c r="Q3648" s="26"/>
    </row>
    <row r="3649" spans="1:17" x14ac:dyDescent="0.25">
      <c r="A3649" s="26">
        <v>5331</v>
      </c>
      <c r="B3649" s="26">
        <v>5811</v>
      </c>
      <c r="C3649" s="26" t="s">
        <v>0</v>
      </c>
      <c r="D3649" s="26" t="s">
        <v>9415</v>
      </c>
      <c r="E3649" s="28" t="s">
        <v>974</v>
      </c>
      <c r="F3649" s="28" t="s">
        <v>6268</v>
      </c>
      <c r="G3649" s="27">
        <v>40898</v>
      </c>
      <c r="H3649" s="26">
        <v>9.8000000000000007</v>
      </c>
      <c r="I3649" s="26" t="s">
        <v>3</v>
      </c>
      <c r="J3649" s="26" t="s">
        <v>6269</v>
      </c>
      <c r="K3649" s="27">
        <v>41410</v>
      </c>
      <c r="L3649" s="27">
        <v>41423</v>
      </c>
      <c r="M3649" s="27"/>
      <c r="N3649" s="27">
        <v>41563</v>
      </c>
      <c r="O3649" s="26">
        <v>9.68</v>
      </c>
      <c r="P3649" s="26"/>
      <c r="Q3649" s="26"/>
    </row>
    <row r="3650" spans="1:17" x14ac:dyDescent="0.25">
      <c r="A3650" s="26">
        <v>5334</v>
      </c>
      <c r="B3650" s="26">
        <v>5810</v>
      </c>
      <c r="C3650" s="26" t="s">
        <v>0</v>
      </c>
      <c r="D3650" s="26" t="s">
        <v>9415</v>
      </c>
      <c r="E3650" s="28" t="s">
        <v>974</v>
      </c>
      <c r="F3650" s="28" t="s">
        <v>6273</v>
      </c>
      <c r="G3650" s="27">
        <v>40898</v>
      </c>
      <c r="H3650" s="26">
        <v>10</v>
      </c>
      <c r="I3650" s="26" t="s">
        <v>3</v>
      </c>
      <c r="J3650" s="26" t="s">
        <v>6274</v>
      </c>
      <c r="K3650" s="27">
        <v>41410</v>
      </c>
      <c r="L3650" s="27">
        <v>41421</v>
      </c>
      <c r="M3650" s="27"/>
      <c r="N3650" s="27">
        <v>41457</v>
      </c>
      <c r="O3650" s="26">
        <v>10</v>
      </c>
      <c r="P3650" s="26"/>
      <c r="Q3650" s="26"/>
    </row>
    <row r="3651" spans="1:17" x14ac:dyDescent="0.25">
      <c r="A3651" s="26">
        <v>5336</v>
      </c>
      <c r="B3651" s="26">
        <v>5812</v>
      </c>
      <c r="C3651" s="26" t="s">
        <v>0</v>
      </c>
      <c r="D3651" s="26" t="s">
        <v>9415</v>
      </c>
      <c r="E3651" s="28" t="s">
        <v>974</v>
      </c>
      <c r="F3651" s="28" t="s">
        <v>6277</v>
      </c>
      <c r="G3651" s="27">
        <v>40899</v>
      </c>
      <c r="H3651" s="26">
        <v>10</v>
      </c>
      <c r="I3651" s="26" t="s">
        <v>3</v>
      </c>
      <c r="J3651" s="26" t="s">
        <v>6278</v>
      </c>
      <c r="K3651" s="27">
        <v>41410</v>
      </c>
      <c r="L3651" s="27">
        <v>41421</v>
      </c>
      <c r="M3651" s="27"/>
      <c r="N3651" s="27">
        <v>41603</v>
      </c>
      <c r="O3651" s="26">
        <v>9.9</v>
      </c>
      <c r="P3651" s="26"/>
      <c r="Q3651" s="26"/>
    </row>
    <row r="3652" spans="1:17" x14ac:dyDescent="0.25">
      <c r="A3652" s="26">
        <v>5348</v>
      </c>
      <c r="B3652" s="26">
        <v>528</v>
      </c>
      <c r="C3652" s="26" t="s">
        <v>0</v>
      </c>
      <c r="D3652" s="26" t="s">
        <v>9417</v>
      </c>
      <c r="E3652" s="28" t="s">
        <v>974</v>
      </c>
      <c r="F3652" s="28" t="s">
        <v>6292</v>
      </c>
      <c r="G3652" s="27">
        <v>40902</v>
      </c>
      <c r="H3652" s="26">
        <v>9.99</v>
      </c>
      <c r="I3652" s="26" t="s">
        <v>3</v>
      </c>
      <c r="J3652" s="26" t="s">
        <v>6293</v>
      </c>
      <c r="K3652" s="27"/>
      <c r="L3652" s="27"/>
      <c r="M3652" s="27"/>
      <c r="N3652" s="27"/>
      <c r="O3652" s="26"/>
      <c r="P3652" s="26" t="s">
        <v>8391</v>
      </c>
      <c r="Q3652" s="26"/>
    </row>
    <row r="3653" spans="1:17" x14ac:dyDescent="0.25">
      <c r="A3653" s="26">
        <v>5350</v>
      </c>
      <c r="B3653" s="26">
        <v>5813</v>
      </c>
      <c r="C3653" s="26" t="s">
        <v>0</v>
      </c>
      <c r="D3653" s="26" t="s">
        <v>9415</v>
      </c>
      <c r="E3653" s="28" t="s">
        <v>974</v>
      </c>
      <c r="F3653" s="28" t="s">
        <v>6294</v>
      </c>
      <c r="G3653" s="27">
        <v>40904</v>
      </c>
      <c r="H3653" s="26">
        <v>9.84</v>
      </c>
      <c r="I3653" s="26" t="s">
        <v>3</v>
      </c>
      <c r="J3653" s="26" t="s">
        <v>6295</v>
      </c>
      <c r="K3653" s="27">
        <v>41416</v>
      </c>
      <c r="L3653" s="27">
        <v>41421</v>
      </c>
      <c r="M3653" s="27"/>
      <c r="N3653" s="27">
        <v>41548</v>
      </c>
      <c r="O3653" s="26">
        <v>9.84</v>
      </c>
      <c r="P3653" s="26"/>
      <c r="Q3653" s="26"/>
    </row>
    <row r="3654" spans="1:17" x14ac:dyDescent="0.25">
      <c r="A3654" s="26">
        <v>5352</v>
      </c>
      <c r="B3654" s="26">
        <v>529</v>
      </c>
      <c r="C3654" s="26" t="s">
        <v>0</v>
      </c>
      <c r="D3654" s="26" t="s">
        <v>9418</v>
      </c>
      <c r="E3654" s="28" t="s">
        <v>974</v>
      </c>
      <c r="F3654" s="28" t="s">
        <v>4250</v>
      </c>
      <c r="G3654" s="27">
        <v>40904</v>
      </c>
      <c r="H3654" s="26">
        <v>9.36</v>
      </c>
      <c r="I3654" s="26" t="s">
        <v>3</v>
      </c>
      <c r="J3654" s="26" t="s">
        <v>3384</v>
      </c>
      <c r="K3654" s="27"/>
      <c r="L3654" s="27"/>
      <c r="M3654" s="27"/>
      <c r="N3654" s="27"/>
      <c r="O3654" s="26"/>
      <c r="P3654" s="26" t="s">
        <v>8392</v>
      </c>
      <c r="Q3654" s="26"/>
    </row>
    <row r="3655" spans="1:17" x14ac:dyDescent="0.25">
      <c r="A3655" s="26">
        <v>5353</v>
      </c>
      <c r="B3655" s="26">
        <v>530</v>
      </c>
      <c r="C3655" s="26" t="s">
        <v>0</v>
      </c>
      <c r="D3655" s="26" t="s">
        <v>9417</v>
      </c>
      <c r="E3655" s="28" t="s">
        <v>974</v>
      </c>
      <c r="F3655" s="28" t="s">
        <v>6297</v>
      </c>
      <c r="G3655" s="27">
        <v>40905</v>
      </c>
      <c r="H3655" s="26">
        <v>9.99</v>
      </c>
      <c r="I3655" s="26" t="s">
        <v>3</v>
      </c>
      <c r="J3655" s="26" t="s">
        <v>6298</v>
      </c>
      <c r="K3655" s="27"/>
      <c r="L3655" s="27"/>
      <c r="M3655" s="27"/>
      <c r="N3655" s="27"/>
      <c r="O3655" s="26"/>
      <c r="P3655" s="26" t="s">
        <v>8393</v>
      </c>
      <c r="Q3655" s="26"/>
    </row>
    <row r="3656" spans="1:17" x14ac:dyDescent="0.25">
      <c r="A3656" s="26">
        <v>5354</v>
      </c>
      <c r="B3656" s="26">
        <v>531</v>
      </c>
      <c r="C3656" s="26" t="s">
        <v>0</v>
      </c>
      <c r="D3656" s="26" t="s">
        <v>9417</v>
      </c>
      <c r="E3656" s="28" t="s">
        <v>974</v>
      </c>
      <c r="F3656" s="28" t="s">
        <v>6299</v>
      </c>
      <c r="G3656" s="27">
        <v>40905</v>
      </c>
      <c r="H3656" s="26">
        <v>9.99</v>
      </c>
      <c r="I3656" s="26" t="s">
        <v>3</v>
      </c>
      <c r="J3656" s="26" t="s">
        <v>6298</v>
      </c>
      <c r="K3656" s="27"/>
      <c r="L3656" s="27"/>
      <c r="M3656" s="27"/>
      <c r="N3656" s="27"/>
      <c r="O3656" s="26"/>
      <c r="P3656" s="26" t="s">
        <v>8394</v>
      </c>
      <c r="Q3656" s="26"/>
    </row>
    <row r="3657" spans="1:17" x14ac:dyDescent="0.25">
      <c r="A3657" s="26">
        <v>5357</v>
      </c>
      <c r="B3657" s="26">
        <v>5814</v>
      </c>
      <c r="C3657" s="26" t="s">
        <v>0</v>
      </c>
      <c r="D3657" s="26" t="s">
        <v>9415</v>
      </c>
      <c r="E3657" s="28" t="s">
        <v>974</v>
      </c>
      <c r="F3657" s="28" t="s">
        <v>6300</v>
      </c>
      <c r="G3657" s="27">
        <v>40905</v>
      </c>
      <c r="H3657" s="26">
        <v>10</v>
      </c>
      <c r="I3657" s="26" t="s">
        <v>3</v>
      </c>
      <c r="J3657" s="26" t="s">
        <v>3442</v>
      </c>
      <c r="K3657" s="27">
        <v>41417</v>
      </c>
      <c r="L3657" s="27">
        <v>41424</v>
      </c>
      <c r="M3657" s="27"/>
      <c r="N3657" s="27">
        <v>41607</v>
      </c>
      <c r="O3657" s="26">
        <v>9.9</v>
      </c>
      <c r="P3657" s="26"/>
      <c r="Q3657" s="26"/>
    </row>
    <row r="3658" spans="1:17" x14ac:dyDescent="0.25">
      <c r="A3658" s="26">
        <v>5360</v>
      </c>
      <c r="B3658" s="26">
        <v>6036</v>
      </c>
      <c r="C3658" s="26" t="s">
        <v>0</v>
      </c>
      <c r="D3658" s="26" t="s">
        <v>9415</v>
      </c>
      <c r="E3658" s="28" t="s">
        <v>974</v>
      </c>
      <c r="F3658" s="28" t="s">
        <v>1991</v>
      </c>
      <c r="G3658" s="27">
        <v>40906</v>
      </c>
      <c r="H3658" s="26">
        <v>9.84</v>
      </c>
      <c r="I3658" s="26" t="s">
        <v>3</v>
      </c>
      <c r="J3658" s="26" t="s">
        <v>1814</v>
      </c>
      <c r="K3658" s="27">
        <v>41414</v>
      </c>
      <c r="L3658" s="27">
        <v>41423</v>
      </c>
      <c r="M3658" s="27"/>
      <c r="N3658" s="27"/>
      <c r="O3658" s="26"/>
      <c r="P3658" s="26"/>
      <c r="Q3658" s="26"/>
    </row>
    <row r="3659" spans="1:17" x14ac:dyDescent="0.25">
      <c r="A3659" s="26">
        <v>5363</v>
      </c>
      <c r="B3659" s="26">
        <v>532</v>
      </c>
      <c r="C3659" s="26" t="s">
        <v>0</v>
      </c>
      <c r="D3659" s="26" t="s">
        <v>9417</v>
      </c>
      <c r="E3659" s="28" t="s">
        <v>974</v>
      </c>
      <c r="F3659" s="28" t="s">
        <v>6311</v>
      </c>
      <c r="G3659" s="27">
        <v>40907</v>
      </c>
      <c r="H3659" s="26">
        <v>10</v>
      </c>
      <c r="I3659" s="26" t="s">
        <v>3</v>
      </c>
      <c r="J3659" s="26" t="s">
        <v>6293</v>
      </c>
      <c r="K3659" s="27">
        <v>42534</v>
      </c>
      <c r="L3659" s="27">
        <v>42626</v>
      </c>
      <c r="M3659" s="27"/>
      <c r="N3659" s="27"/>
      <c r="O3659" s="26"/>
      <c r="P3659" s="26"/>
      <c r="Q3659" s="26"/>
    </row>
    <row r="3660" spans="1:17" x14ac:dyDescent="0.25">
      <c r="A3660" s="26">
        <v>5364</v>
      </c>
      <c r="B3660" s="26">
        <v>5816</v>
      </c>
      <c r="C3660" s="26" t="s">
        <v>0</v>
      </c>
      <c r="D3660" s="26" t="s">
        <v>9416</v>
      </c>
      <c r="E3660" s="28" t="s">
        <v>974</v>
      </c>
      <c r="F3660" s="28" t="s">
        <v>6308</v>
      </c>
      <c r="G3660" s="27">
        <v>40907</v>
      </c>
      <c r="H3660" s="26">
        <v>5.88</v>
      </c>
      <c r="I3660" s="26" t="s">
        <v>3</v>
      </c>
      <c r="J3660" s="26" t="s">
        <v>6309</v>
      </c>
      <c r="K3660" s="27">
        <v>41793</v>
      </c>
      <c r="L3660" s="27">
        <v>41857</v>
      </c>
      <c r="M3660" s="27"/>
      <c r="N3660" s="27">
        <v>41934</v>
      </c>
      <c r="O3660" s="26">
        <v>5.88</v>
      </c>
      <c r="P3660" s="26"/>
      <c r="Q3660" s="26"/>
    </row>
    <row r="3661" spans="1:17" x14ac:dyDescent="0.25">
      <c r="A3661" s="26">
        <v>5365</v>
      </c>
      <c r="B3661" s="26">
        <v>5815</v>
      </c>
      <c r="C3661" s="26" t="s">
        <v>0</v>
      </c>
      <c r="D3661" s="26" t="s">
        <v>9415</v>
      </c>
      <c r="E3661" s="28" t="s">
        <v>974</v>
      </c>
      <c r="F3661" s="28" t="s">
        <v>6277</v>
      </c>
      <c r="G3661" s="27">
        <v>40907</v>
      </c>
      <c r="H3661" s="26">
        <v>9.9</v>
      </c>
      <c r="I3661" s="26" t="s">
        <v>3</v>
      </c>
      <c r="J3661" s="26" t="s">
        <v>6310</v>
      </c>
      <c r="K3661" s="27">
        <v>41414</v>
      </c>
      <c r="L3661" s="27">
        <v>41423</v>
      </c>
      <c r="M3661" s="27"/>
      <c r="N3661" s="27">
        <v>41534</v>
      </c>
      <c r="O3661" s="26">
        <v>9.9</v>
      </c>
      <c r="P3661" s="26"/>
      <c r="Q3661" s="26"/>
    </row>
    <row r="3662" spans="1:17" x14ac:dyDescent="0.25">
      <c r="A3662" s="26">
        <v>5367</v>
      </c>
      <c r="B3662" s="26">
        <v>533</v>
      </c>
      <c r="C3662" s="26" t="s">
        <v>0</v>
      </c>
      <c r="D3662" s="26" t="s">
        <v>9418</v>
      </c>
      <c r="E3662" s="28" t="s">
        <v>974</v>
      </c>
      <c r="F3662" s="28" t="s">
        <v>6316</v>
      </c>
      <c r="G3662" s="27">
        <v>40913</v>
      </c>
      <c r="H3662" s="26">
        <v>4.9400000000000004</v>
      </c>
      <c r="I3662" s="26" t="s">
        <v>3</v>
      </c>
      <c r="J3662" s="26" t="s">
        <v>6317</v>
      </c>
      <c r="K3662" s="27"/>
      <c r="L3662" s="27"/>
      <c r="M3662" s="27"/>
      <c r="N3662" s="27"/>
      <c r="O3662" s="26"/>
      <c r="P3662" s="26" t="s">
        <v>8395</v>
      </c>
      <c r="Q3662" s="26"/>
    </row>
    <row r="3663" spans="1:17" x14ac:dyDescent="0.25">
      <c r="A3663" s="26">
        <v>5370</v>
      </c>
      <c r="B3663" s="26">
        <v>534</v>
      </c>
      <c r="C3663" s="26" t="s">
        <v>0</v>
      </c>
      <c r="D3663" s="26" t="s">
        <v>9418</v>
      </c>
      <c r="E3663" s="28" t="s">
        <v>974</v>
      </c>
      <c r="F3663" s="28" t="s">
        <v>2504</v>
      </c>
      <c r="G3663" s="27">
        <v>40917</v>
      </c>
      <c r="H3663" s="26">
        <v>9.8699999999999992</v>
      </c>
      <c r="I3663" s="26" t="s">
        <v>3</v>
      </c>
      <c r="J3663" s="26" t="s">
        <v>6319</v>
      </c>
      <c r="K3663" s="27"/>
      <c r="L3663" s="27"/>
      <c r="M3663" s="27"/>
      <c r="N3663" s="27"/>
      <c r="O3663" s="26"/>
      <c r="P3663" s="26" t="s">
        <v>8396</v>
      </c>
      <c r="Q3663" s="26"/>
    </row>
    <row r="3664" spans="1:17" x14ac:dyDescent="0.25">
      <c r="A3664" s="26">
        <v>5374</v>
      </c>
      <c r="B3664" s="26">
        <v>5817</v>
      </c>
      <c r="C3664" s="26" t="s">
        <v>0</v>
      </c>
      <c r="D3664" s="26" t="s">
        <v>9415</v>
      </c>
      <c r="E3664" s="28" t="s">
        <v>974</v>
      </c>
      <c r="F3664" s="28" t="s">
        <v>6323</v>
      </c>
      <c r="G3664" s="27">
        <v>40918</v>
      </c>
      <c r="H3664" s="26">
        <v>9.6</v>
      </c>
      <c r="I3664" s="26" t="s">
        <v>3</v>
      </c>
      <c r="J3664" s="26" t="s">
        <v>1546</v>
      </c>
      <c r="K3664" s="27">
        <v>41417</v>
      </c>
      <c r="L3664" s="27">
        <v>41424</v>
      </c>
      <c r="M3664" s="27"/>
      <c r="N3664" s="27">
        <v>41606</v>
      </c>
      <c r="O3664" s="26">
        <v>9.84</v>
      </c>
      <c r="P3664" s="26"/>
      <c r="Q3664" s="26"/>
    </row>
    <row r="3665" spans="1:17" x14ac:dyDescent="0.25">
      <c r="A3665" s="26">
        <v>5376</v>
      </c>
      <c r="B3665" s="26">
        <v>535</v>
      </c>
      <c r="C3665" s="26" t="s">
        <v>0</v>
      </c>
      <c r="D3665" s="26" t="s">
        <v>9418</v>
      </c>
      <c r="E3665" s="28" t="s">
        <v>974</v>
      </c>
      <c r="F3665" s="28" t="s">
        <v>2098</v>
      </c>
      <c r="G3665" s="27">
        <v>40919</v>
      </c>
      <c r="H3665" s="26">
        <v>10</v>
      </c>
      <c r="I3665" s="26" t="s">
        <v>3</v>
      </c>
      <c r="J3665" s="26" t="s">
        <v>6327</v>
      </c>
      <c r="K3665" s="27"/>
      <c r="L3665" s="27"/>
      <c r="M3665" s="27"/>
      <c r="N3665" s="27"/>
      <c r="O3665" s="26"/>
      <c r="P3665" s="26" t="s">
        <v>8397</v>
      </c>
      <c r="Q3665" s="26"/>
    </row>
    <row r="3666" spans="1:17" x14ac:dyDescent="0.25">
      <c r="A3666" s="26">
        <v>5377</v>
      </c>
      <c r="B3666" s="26">
        <v>5818</v>
      </c>
      <c r="C3666" s="26" t="s">
        <v>0</v>
      </c>
      <c r="D3666" s="26" t="s">
        <v>9415</v>
      </c>
      <c r="E3666" s="28" t="s">
        <v>974</v>
      </c>
      <c r="F3666" s="28" t="s">
        <v>6325</v>
      </c>
      <c r="G3666" s="27">
        <v>40919</v>
      </c>
      <c r="H3666" s="26">
        <v>9.84</v>
      </c>
      <c r="I3666" s="26" t="s">
        <v>3</v>
      </c>
      <c r="J3666" s="26" t="s">
        <v>6326</v>
      </c>
      <c r="K3666" s="27">
        <v>41416</v>
      </c>
      <c r="L3666" s="27">
        <v>41423</v>
      </c>
      <c r="M3666" s="27"/>
      <c r="N3666" s="27">
        <v>41536</v>
      </c>
      <c r="O3666" s="26">
        <v>9.84</v>
      </c>
      <c r="P3666" s="26"/>
      <c r="Q3666" s="26"/>
    </row>
    <row r="3667" spans="1:17" x14ac:dyDescent="0.25">
      <c r="A3667" s="26">
        <v>5383</v>
      </c>
      <c r="B3667" s="26">
        <v>536</v>
      </c>
      <c r="C3667" s="26" t="s">
        <v>0</v>
      </c>
      <c r="D3667" s="26" t="s">
        <v>9418</v>
      </c>
      <c r="E3667" s="28" t="s">
        <v>974</v>
      </c>
      <c r="F3667" s="28" t="s">
        <v>6332</v>
      </c>
      <c r="G3667" s="27">
        <v>40924</v>
      </c>
      <c r="H3667" s="26">
        <v>9.89</v>
      </c>
      <c r="I3667" s="26" t="s">
        <v>3</v>
      </c>
      <c r="J3667" s="26" t="s">
        <v>6333</v>
      </c>
      <c r="K3667" s="27"/>
      <c r="L3667" s="27"/>
      <c r="M3667" s="27"/>
      <c r="N3667" s="27"/>
      <c r="O3667" s="26"/>
      <c r="P3667" s="26" t="s">
        <v>7953</v>
      </c>
      <c r="Q3667" s="26"/>
    </row>
    <row r="3668" spans="1:17" x14ac:dyDescent="0.25">
      <c r="A3668" s="26">
        <v>5384</v>
      </c>
      <c r="B3668" s="26">
        <v>5819</v>
      </c>
      <c r="C3668" s="26" t="s">
        <v>0</v>
      </c>
      <c r="D3668" s="26" t="s">
        <v>9415</v>
      </c>
      <c r="E3668" s="28" t="s">
        <v>974</v>
      </c>
      <c r="F3668" s="28" t="s">
        <v>6337</v>
      </c>
      <c r="G3668" s="27">
        <v>40925</v>
      </c>
      <c r="H3668" s="26">
        <v>9.8000000000000007</v>
      </c>
      <c r="I3668" s="26" t="s">
        <v>3</v>
      </c>
      <c r="J3668" s="26" t="s">
        <v>6338</v>
      </c>
      <c r="K3668" s="27">
        <v>41415</v>
      </c>
      <c r="L3668" s="27">
        <v>41423</v>
      </c>
      <c r="M3668" s="27"/>
      <c r="N3668" s="27">
        <v>41607</v>
      </c>
      <c r="O3668" s="26">
        <v>9.8000000000000007</v>
      </c>
      <c r="P3668" s="26"/>
      <c r="Q3668" s="26"/>
    </row>
    <row r="3669" spans="1:17" x14ac:dyDescent="0.25">
      <c r="A3669" s="26">
        <v>5386</v>
      </c>
      <c r="B3669" s="26">
        <v>5820</v>
      </c>
      <c r="C3669" s="26" t="s">
        <v>0</v>
      </c>
      <c r="D3669" s="26" t="s">
        <v>9416</v>
      </c>
      <c r="E3669" s="28" t="s">
        <v>974</v>
      </c>
      <c r="F3669" s="28" t="s">
        <v>6339</v>
      </c>
      <c r="G3669" s="27">
        <v>40926</v>
      </c>
      <c r="H3669" s="26">
        <v>10</v>
      </c>
      <c r="I3669" s="26" t="s">
        <v>3</v>
      </c>
      <c r="J3669" s="26" t="s">
        <v>4385</v>
      </c>
      <c r="K3669" s="27">
        <v>41820</v>
      </c>
      <c r="L3669" s="27">
        <v>41886</v>
      </c>
      <c r="M3669" s="27"/>
      <c r="N3669" s="27">
        <v>41921</v>
      </c>
      <c r="O3669" s="26">
        <v>10</v>
      </c>
      <c r="P3669" s="26"/>
      <c r="Q3669" s="26"/>
    </row>
    <row r="3670" spans="1:17" x14ac:dyDescent="0.25">
      <c r="A3670" s="26">
        <v>5388</v>
      </c>
      <c r="B3670" s="26">
        <v>5821</v>
      </c>
      <c r="C3670" s="26" t="s">
        <v>0</v>
      </c>
      <c r="D3670" s="26" t="s">
        <v>9415</v>
      </c>
      <c r="E3670" s="28" t="s">
        <v>974</v>
      </c>
      <c r="F3670" s="28" t="s">
        <v>6342</v>
      </c>
      <c r="G3670" s="27">
        <v>40927</v>
      </c>
      <c r="H3670" s="26">
        <v>9.8800000000000008</v>
      </c>
      <c r="I3670" s="26" t="s">
        <v>3</v>
      </c>
      <c r="J3670" s="26" t="s">
        <v>6343</v>
      </c>
      <c r="K3670" s="27">
        <v>41415</v>
      </c>
      <c r="L3670" s="27">
        <v>41415</v>
      </c>
      <c r="M3670" s="27"/>
      <c r="N3670" s="27">
        <v>41569</v>
      </c>
      <c r="O3670" s="26">
        <v>10</v>
      </c>
      <c r="P3670" s="26"/>
      <c r="Q3670" s="26"/>
    </row>
    <row r="3671" spans="1:17" x14ac:dyDescent="0.25">
      <c r="A3671" s="26">
        <v>5389</v>
      </c>
      <c r="B3671" s="26">
        <v>5822</v>
      </c>
      <c r="C3671" s="26" t="s">
        <v>0</v>
      </c>
      <c r="D3671" s="26" t="s">
        <v>9415</v>
      </c>
      <c r="E3671" s="28" t="s">
        <v>974</v>
      </c>
      <c r="F3671" s="28" t="s">
        <v>6344</v>
      </c>
      <c r="G3671" s="27">
        <v>40927</v>
      </c>
      <c r="H3671" s="26">
        <v>9.84</v>
      </c>
      <c r="I3671" s="26" t="s">
        <v>3</v>
      </c>
      <c r="J3671" s="26" t="s">
        <v>6345</v>
      </c>
      <c r="K3671" s="27">
        <v>41417</v>
      </c>
      <c r="L3671" s="27">
        <v>41418</v>
      </c>
      <c r="M3671" s="27"/>
      <c r="N3671" s="27">
        <v>41432</v>
      </c>
      <c r="O3671" s="26">
        <v>9.8699999999999992</v>
      </c>
      <c r="P3671" s="26"/>
      <c r="Q3671" s="26"/>
    </row>
    <row r="3672" spans="1:17" x14ac:dyDescent="0.25">
      <c r="A3672" s="26">
        <v>5391</v>
      </c>
      <c r="B3672" s="26">
        <v>5823</v>
      </c>
      <c r="C3672" s="26" t="s">
        <v>0</v>
      </c>
      <c r="D3672" s="26" t="s">
        <v>9416</v>
      </c>
      <c r="E3672" s="28" t="s">
        <v>974</v>
      </c>
      <c r="F3672" s="28" t="s">
        <v>3269</v>
      </c>
      <c r="G3672" s="27">
        <v>40928</v>
      </c>
      <c r="H3672" s="26">
        <v>9.75</v>
      </c>
      <c r="I3672" s="26" t="s">
        <v>3</v>
      </c>
      <c r="J3672" s="26" t="s">
        <v>6346</v>
      </c>
      <c r="K3672" s="27">
        <v>41828</v>
      </c>
      <c r="L3672" s="27">
        <v>41905</v>
      </c>
      <c r="M3672" s="27"/>
      <c r="N3672" s="27">
        <v>41936</v>
      </c>
      <c r="O3672" s="26">
        <v>9.75</v>
      </c>
      <c r="P3672" s="26"/>
      <c r="Q3672" s="26"/>
    </row>
    <row r="3673" spans="1:17" x14ac:dyDescent="0.25">
      <c r="A3673" s="26">
        <v>5392</v>
      </c>
      <c r="B3673" s="26">
        <v>5824</v>
      </c>
      <c r="C3673" s="26" t="s">
        <v>0</v>
      </c>
      <c r="D3673" s="26" t="s">
        <v>9415</v>
      </c>
      <c r="E3673" s="28" t="s">
        <v>974</v>
      </c>
      <c r="F3673" s="28" t="s">
        <v>6351</v>
      </c>
      <c r="G3673" s="27">
        <v>40931</v>
      </c>
      <c r="H3673" s="26">
        <v>9.84</v>
      </c>
      <c r="I3673" s="26" t="s">
        <v>3</v>
      </c>
      <c r="J3673" s="26" t="s">
        <v>6352</v>
      </c>
      <c r="K3673" s="27">
        <v>41415</v>
      </c>
      <c r="L3673" s="27">
        <v>41421</v>
      </c>
      <c r="M3673" s="27"/>
      <c r="N3673" s="27">
        <v>41500</v>
      </c>
      <c r="O3673" s="26">
        <v>9.84</v>
      </c>
      <c r="P3673" s="26"/>
      <c r="Q3673" s="26"/>
    </row>
    <row r="3674" spans="1:17" x14ac:dyDescent="0.25">
      <c r="A3674" s="26">
        <v>5393</v>
      </c>
      <c r="B3674" s="26">
        <v>5825</v>
      </c>
      <c r="C3674" s="26" t="s">
        <v>0</v>
      </c>
      <c r="D3674" s="26" t="s">
        <v>9416</v>
      </c>
      <c r="E3674" s="28" t="s">
        <v>974</v>
      </c>
      <c r="F3674" s="28" t="s">
        <v>6349</v>
      </c>
      <c r="G3674" s="27">
        <v>40931</v>
      </c>
      <c r="H3674" s="26">
        <v>9.8000000000000007</v>
      </c>
      <c r="I3674" s="26" t="s">
        <v>3</v>
      </c>
      <c r="J3674" s="26" t="s">
        <v>6350</v>
      </c>
      <c r="K3674" s="27">
        <v>41837</v>
      </c>
      <c r="L3674" s="27">
        <v>41870</v>
      </c>
      <c r="M3674" s="27"/>
      <c r="N3674" s="27">
        <v>41897</v>
      </c>
      <c r="O3674" s="26">
        <v>9.8000000000000007</v>
      </c>
      <c r="P3674" s="26"/>
      <c r="Q3674" s="26"/>
    </row>
    <row r="3675" spans="1:17" x14ac:dyDescent="0.25">
      <c r="A3675" s="26">
        <v>5397</v>
      </c>
      <c r="B3675" s="26">
        <v>5826</v>
      </c>
      <c r="C3675" s="26" t="s">
        <v>0</v>
      </c>
      <c r="D3675" s="26" t="s">
        <v>9415</v>
      </c>
      <c r="E3675" s="28" t="s">
        <v>974</v>
      </c>
      <c r="F3675" s="28" t="s">
        <v>6357</v>
      </c>
      <c r="G3675" s="27">
        <v>40933</v>
      </c>
      <c r="H3675" s="26">
        <v>10</v>
      </c>
      <c r="I3675" s="26" t="s">
        <v>3</v>
      </c>
      <c r="J3675" s="26" t="s">
        <v>6358</v>
      </c>
      <c r="K3675" s="27">
        <v>41414</v>
      </c>
      <c r="L3675" s="27">
        <v>41421</v>
      </c>
      <c r="M3675" s="27"/>
      <c r="N3675" s="27">
        <v>41512</v>
      </c>
      <c r="O3675" s="26">
        <v>10</v>
      </c>
      <c r="P3675" s="26"/>
      <c r="Q3675" s="26"/>
    </row>
    <row r="3676" spans="1:17" x14ac:dyDescent="0.25">
      <c r="A3676" s="26">
        <v>5400</v>
      </c>
      <c r="B3676" s="26">
        <v>5828</v>
      </c>
      <c r="C3676" s="26" t="s">
        <v>0</v>
      </c>
      <c r="D3676" s="26" t="s">
        <v>9415</v>
      </c>
      <c r="E3676" s="28" t="s">
        <v>974</v>
      </c>
      <c r="F3676" s="28" t="s">
        <v>6365</v>
      </c>
      <c r="G3676" s="27">
        <v>40934</v>
      </c>
      <c r="H3676" s="26">
        <v>9.81</v>
      </c>
      <c r="I3676" s="26" t="s">
        <v>3</v>
      </c>
      <c r="J3676" s="26" t="s">
        <v>6366</v>
      </c>
      <c r="K3676" s="27">
        <v>41421</v>
      </c>
      <c r="L3676" s="27">
        <v>41425</v>
      </c>
      <c r="M3676" s="27"/>
      <c r="N3676" s="27">
        <v>41577</v>
      </c>
      <c r="O3676" s="26">
        <v>9.81</v>
      </c>
      <c r="P3676" s="26"/>
      <c r="Q3676" s="26"/>
    </row>
    <row r="3677" spans="1:17" x14ac:dyDescent="0.25">
      <c r="A3677" s="26">
        <v>5401</v>
      </c>
      <c r="B3677" s="26">
        <v>5827</v>
      </c>
      <c r="C3677" s="26" t="s">
        <v>0</v>
      </c>
      <c r="D3677" s="26" t="s">
        <v>9415</v>
      </c>
      <c r="E3677" s="28" t="s">
        <v>974</v>
      </c>
      <c r="F3677" s="28" t="s">
        <v>6364</v>
      </c>
      <c r="G3677" s="27">
        <v>40934</v>
      </c>
      <c r="H3677" s="26">
        <v>9.8000000000000007</v>
      </c>
      <c r="I3677" s="26" t="s">
        <v>3</v>
      </c>
      <c r="J3677" s="26" t="s">
        <v>2889</v>
      </c>
      <c r="K3677" s="27">
        <v>41414</v>
      </c>
      <c r="L3677" s="27">
        <v>41421</v>
      </c>
      <c r="M3677" s="27"/>
      <c r="N3677" s="27">
        <v>41481</v>
      </c>
      <c r="O3677" s="26">
        <v>9.8000000000000007</v>
      </c>
      <c r="P3677" s="26"/>
      <c r="Q3677" s="26"/>
    </row>
    <row r="3678" spans="1:17" x14ac:dyDescent="0.25">
      <c r="A3678" s="26">
        <v>5402</v>
      </c>
      <c r="B3678" s="26">
        <v>537</v>
      </c>
      <c r="C3678" s="26" t="s">
        <v>0</v>
      </c>
      <c r="D3678" s="26" t="s">
        <v>9418</v>
      </c>
      <c r="E3678" s="28" t="s">
        <v>974</v>
      </c>
      <c r="F3678" s="28" t="s">
        <v>6362</v>
      </c>
      <c r="G3678" s="27">
        <v>40934</v>
      </c>
      <c r="H3678" s="26">
        <v>9.8699999999999992</v>
      </c>
      <c r="I3678" s="26" t="s">
        <v>3</v>
      </c>
      <c r="J3678" s="26" t="s">
        <v>6363</v>
      </c>
      <c r="K3678" s="27">
        <v>42534</v>
      </c>
      <c r="L3678" s="27"/>
      <c r="M3678" s="27"/>
      <c r="N3678" s="27"/>
      <c r="O3678" s="26"/>
      <c r="P3678" s="26" t="s">
        <v>9346</v>
      </c>
      <c r="Q3678" s="26">
        <v>9.8699999999999992</v>
      </c>
    </row>
    <row r="3679" spans="1:17" x14ac:dyDescent="0.25">
      <c r="A3679" s="26">
        <v>5403</v>
      </c>
      <c r="B3679" s="26">
        <v>5829</v>
      </c>
      <c r="C3679" s="26" t="s">
        <v>0</v>
      </c>
      <c r="D3679" s="26" t="s">
        <v>9415</v>
      </c>
      <c r="E3679" s="28" t="s">
        <v>974</v>
      </c>
      <c r="F3679" s="28" t="s">
        <v>6367</v>
      </c>
      <c r="G3679" s="27">
        <v>40935</v>
      </c>
      <c r="H3679" s="26">
        <v>9.8800000000000008</v>
      </c>
      <c r="I3679" s="26" t="s">
        <v>3</v>
      </c>
      <c r="J3679" s="26" t="s">
        <v>6368</v>
      </c>
      <c r="K3679" s="27">
        <v>41425</v>
      </c>
      <c r="L3679" s="27">
        <v>41425</v>
      </c>
      <c r="M3679" s="27"/>
      <c r="N3679" s="27">
        <v>41606</v>
      </c>
      <c r="O3679" s="26">
        <v>9.86</v>
      </c>
      <c r="P3679" s="26"/>
      <c r="Q3679" s="26"/>
    </row>
    <row r="3680" spans="1:17" x14ac:dyDescent="0.25">
      <c r="A3680" s="26">
        <v>5405</v>
      </c>
      <c r="B3680" s="26">
        <v>5830</v>
      </c>
      <c r="C3680" s="26" t="s">
        <v>0</v>
      </c>
      <c r="D3680" s="26" t="s">
        <v>9415</v>
      </c>
      <c r="E3680" s="28" t="s">
        <v>974</v>
      </c>
      <c r="F3680" s="28" t="s">
        <v>6373</v>
      </c>
      <c r="G3680" s="27">
        <v>40938</v>
      </c>
      <c r="H3680" s="26">
        <v>9.84</v>
      </c>
      <c r="I3680" s="26" t="s">
        <v>3</v>
      </c>
      <c r="J3680" s="26" t="s">
        <v>6374</v>
      </c>
      <c r="K3680" s="27">
        <v>41415</v>
      </c>
      <c r="L3680" s="27">
        <v>41421</v>
      </c>
      <c r="M3680" s="27"/>
      <c r="N3680" s="27">
        <v>41548</v>
      </c>
      <c r="O3680" s="26">
        <v>9.84</v>
      </c>
      <c r="P3680" s="26"/>
      <c r="Q3680" s="26"/>
    </row>
    <row r="3681" spans="1:17" x14ac:dyDescent="0.25">
      <c r="A3681" s="26">
        <v>5406</v>
      </c>
      <c r="B3681" s="26">
        <v>5831</v>
      </c>
      <c r="C3681" s="26" t="s">
        <v>0</v>
      </c>
      <c r="D3681" s="26" t="s">
        <v>9415</v>
      </c>
      <c r="E3681" s="28" t="s">
        <v>974</v>
      </c>
      <c r="F3681" s="28" t="s">
        <v>6372</v>
      </c>
      <c r="G3681" s="27">
        <v>40938</v>
      </c>
      <c r="H3681" s="26">
        <v>10</v>
      </c>
      <c r="I3681" s="26" t="s">
        <v>3</v>
      </c>
      <c r="J3681" s="26" t="s">
        <v>3731</v>
      </c>
      <c r="K3681" s="27">
        <v>41415</v>
      </c>
      <c r="L3681" s="27">
        <v>41425</v>
      </c>
      <c r="M3681" s="27"/>
      <c r="N3681" s="27">
        <v>41466</v>
      </c>
      <c r="O3681" s="26">
        <v>10</v>
      </c>
      <c r="P3681" s="26"/>
      <c r="Q3681" s="26"/>
    </row>
    <row r="3682" spans="1:17" x14ac:dyDescent="0.25">
      <c r="A3682" s="26">
        <v>5412</v>
      </c>
      <c r="B3682" s="26">
        <v>6037</v>
      </c>
      <c r="C3682" s="26" t="s">
        <v>0</v>
      </c>
      <c r="D3682" s="26" t="s">
        <v>9415</v>
      </c>
      <c r="E3682" s="28" t="s">
        <v>974</v>
      </c>
      <c r="F3682" s="28" t="s">
        <v>6378</v>
      </c>
      <c r="G3682" s="27">
        <v>40940</v>
      </c>
      <c r="H3682" s="26">
        <v>9.89</v>
      </c>
      <c r="I3682" s="26" t="s">
        <v>3</v>
      </c>
      <c r="J3682" s="26" t="s">
        <v>6379</v>
      </c>
      <c r="K3682" s="27">
        <v>41421</v>
      </c>
      <c r="L3682" s="27">
        <v>41506</v>
      </c>
      <c r="M3682" s="27"/>
      <c r="N3682" s="27"/>
      <c r="O3682" s="26"/>
      <c r="P3682" s="26"/>
      <c r="Q3682" s="26"/>
    </row>
    <row r="3683" spans="1:17" x14ac:dyDescent="0.25">
      <c r="A3683" s="26">
        <v>5413</v>
      </c>
      <c r="B3683" s="26">
        <v>538</v>
      </c>
      <c r="C3683" s="26" t="s">
        <v>0</v>
      </c>
      <c r="D3683" s="26" t="s">
        <v>9418</v>
      </c>
      <c r="E3683" s="28" t="s">
        <v>974</v>
      </c>
      <c r="F3683" s="28" t="s">
        <v>6382</v>
      </c>
      <c r="G3683" s="27">
        <v>40941</v>
      </c>
      <c r="H3683" s="26">
        <v>9.99</v>
      </c>
      <c r="I3683" s="26" t="s">
        <v>3</v>
      </c>
      <c r="J3683" s="26" t="s">
        <v>5604</v>
      </c>
      <c r="K3683" s="27"/>
      <c r="L3683" s="27"/>
      <c r="M3683" s="27"/>
      <c r="N3683" s="27"/>
      <c r="O3683" s="26"/>
      <c r="P3683" s="26" t="s">
        <v>8398</v>
      </c>
      <c r="Q3683" s="26"/>
    </row>
    <row r="3684" spans="1:17" x14ac:dyDescent="0.25">
      <c r="A3684" s="26">
        <v>5431</v>
      </c>
      <c r="B3684" s="26">
        <v>5832</v>
      </c>
      <c r="C3684" s="26" t="s">
        <v>0</v>
      </c>
      <c r="D3684" s="26" t="s">
        <v>9416</v>
      </c>
      <c r="E3684" s="28" t="s">
        <v>974</v>
      </c>
      <c r="F3684" s="28" t="s">
        <v>6407</v>
      </c>
      <c r="G3684" s="27">
        <v>40955</v>
      </c>
      <c r="H3684" s="26">
        <v>9.86</v>
      </c>
      <c r="I3684" s="26" t="s">
        <v>3</v>
      </c>
      <c r="J3684" s="26" t="s">
        <v>6408</v>
      </c>
      <c r="K3684" s="27">
        <v>41890</v>
      </c>
      <c r="L3684" s="27">
        <v>41914</v>
      </c>
      <c r="M3684" s="27"/>
      <c r="N3684" s="27">
        <v>41989</v>
      </c>
      <c r="O3684" s="26">
        <v>9.86</v>
      </c>
      <c r="P3684" s="26"/>
      <c r="Q3684" s="26"/>
    </row>
    <row r="3685" spans="1:17" x14ac:dyDescent="0.25">
      <c r="A3685" s="26">
        <v>5432</v>
      </c>
      <c r="B3685" s="26">
        <v>539</v>
      </c>
      <c r="C3685" s="26" t="s">
        <v>0</v>
      </c>
      <c r="D3685" s="26" t="s">
        <v>9417</v>
      </c>
      <c r="E3685" s="28" t="s">
        <v>974</v>
      </c>
      <c r="F3685" s="28" t="s">
        <v>3185</v>
      </c>
      <c r="G3685" s="27">
        <v>40956</v>
      </c>
      <c r="H3685" s="26">
        <v>9.8000000000000007</v>
      </c>
      <c r="I3685" s="26" t="s">
        <v>3</v>
      </c>
      <c r="J3685" s="26" t="s">
        <v>6411</v>
      </c>
      <c r="K3685" s="27"/>
      <c r="L3685" s="27"/>
      <c r="M3685" s="27"/>
      <c r="N3685" s="27"/>
      <c r="O3685" s="26"/>
      <c r="P3685" s="26" t="s">
        <v>8399</v>
      </c>
      <c r="Q3685" s="26"/>
    </row>
    <row r="3686" spans="1:17" x14ac:dyDescent="0.25">
      <c r="A3686" s="26">
        <v>5435</v>
      </c>
      <c r="B3686" s="26">
        <v>5833</v>
      </c>
      <c r="C3686" s="26" t="s">
        <v>0</v>
      </c>
      <c r="D3686" s="26" t="s">
        <v>9415</v>
      </c>
      <c r="E3686" s="28" t="s">
        <v>974</v>
      </c>
      <c r="F3686" s="28" t="s">
        <v>6409</v>
      </c>
      <c r="G3686" s="27">
        <v>40956</v>
      </c>
      <c r="H3686" s="26">
        <v>10</v>
      </c>
      <c r="I3686" s="26" t="s">
        <v>3</v>
      </c>
      <c r="J3686" s="26" t="s">
        <v>6410</v>
      </c>
      <c r="K3686" s="27">
        <v>41499</v>
      </c>
      <c r="L3686" s="27">
        <v>41590</v>
      </c>
      <c r="M3686" s="27"/>
      <c r="N3686" s="27">
        <v>41687</v>
      </c>
      <c r="O3686" s="26">
        <v>9.84</v>
      </c>
      <c r="P3686" s="26"/>
      <c r="Q3686" s="26"/>
    </row>
    <row r="3687" spans="1:17" x14ac:dyDescent="0.25">
      <c r="A3687" s="26">
        <v>5440</v>
      </c>
      <c r="B3687" s="26">
        <v>540</v>
      </c>
      <c r="C3687" s="26" t="s">
        <v>0</v>
      </c>
      <c r="D3687" s="26" t="s">
        <v>9417</v>
      </c>
      <c r="E3687" s="28" t="s">
        <v>974</v>
      </c>
      <c r="F3687" s="28" t="s">
        <v>6422</v>
      </c>
      <c r="G3687" s="27">
        <v>40960</v>
      </c>
      <c r="H3687" s="26">
        <v>10</v>
      </c>
      <c r="I3687" s="26" t="s">
        <v>3</v>
      </c>
      <c r="J3687" s="26" t="s">
        <v>6423</v>
      </c>
      <c r="K3687" s="27"/>
      <c r="L3687" s="27"/>
      <c r="M3687" s="27"/>
      <c r="N3687" s="27"/>
      <c r="O3687" s="26"/>
      <c r="P3687" s="26" t="s">
        <v>8400</v>
      </c>
      <c r="Q3687" s="26"/>
    </row>
    <row r="3688" spans="1:17" x14ac:dyDescent="0.25">
      <c r="A3688" s="26">
        <v>5445</v>
      </c>
      <c r="B3688" s="26">
        <v>541</v>
      </c>
      <c r="C3688" s="26" t="s">
        <v>0</v>
      </c>
      <c r="D3688" s="26" t="s">
        <v>9418</v>
      </c>
      <c r="E3688" s="28" t="s">
        <v>974</v>
      </c>
      <c r="F3688" s="28" t="s">
        <v>6427</v>
      </c>
      <c r="G3688" s="27">
        <v>40961</v>
      </c>
      <c r="H3688" s="26">
        <v>9.99</v>
      </c>
      <c r="I3688" s="26" t="s">
        <v>3</v>
      </c>
      <c r="J3688" s="26" t="s">
        <v>2841</v>
      </c>
      <c r="K3688" s="27"/>
      <c r="L3688" s="27"/>
      <c r="M3688" s="27"/>
      <c r="N3688" s="27"/>
      <c r="O3688" s="26"/>
      <c r="P3688" s="26" t="s">
        <v>8401</v>
      </c>
      <c r="Q3688" s="26"/>
    </row>
    <row r="3689" spans="1:17" x14ac:dyDescent="0.25">
      <c r="A3689" s="26">
        <v>5446</v>
      </c>
      <c r="B3689" s="26">
        <v>542</v>
      </c>
      <c r="C3689" s="26" t="s">
        <v>0</v>
      </c>
      <c r="D3689" s="26" t="s">
        <v>9418</v>
      </c>
      <c r="E3689" s="28" t="s">
        <v>974</v>
      </c>
      <c r="F3689" s="28" t="s">
        <v>9086</v>
      </c>
      <c r="G3689" s="27">
        <v>40962</v>
      </c>
      <c r="H3689" s="26">
        <v>10</v>
      </c>
      <c r="I3689" s="26" t="s">
        <v>3</v>
      </c>
      <c r="J3689" s="26" t="s">
        <v>6432</v>
      </c>
      <c r="K3689" s="27">
        <v>42534</v>
      </c>
      <c r="L3689" s="27">
        <v>42647</v>
      </c>
      <c r="M3689" s="27"/>
      <c r="N3689" s="27"/>
      <c r="O3689" s="26"/>
      <c r="P3689" s="26"/>
      <c r="Q3689" s="26"/>
    </row>
    <row r="3690" spans="1:17" x14ac:dyDescent="0.25">
      <c r="A3690" s="26">
        <v>5447</v>
      </c>
      <c r="B3690" s="26">
        <v>5834</v>
      </c>
      <c r="C3690" s="26" t="s">
        <v>0</v>
      </c>
      <c r="D3690" s="26" t="s">
        <v>9415</v>
      </c>
      <c r="E3690" s="28" t="s">
        <v>974</v>
      </c>
      <c r="F3690" s="28" t="s">
        <v>6431</v>
      </c>
      <c r="G3690" s="27">
        <v>40962</v>
      </c>
      <c r="H3690" s="26">
        <v>9.9499999999999993</v>
      </c>
      <c r="I3690" s="26" t="s">
        <v>3</v>
      </c>
      <c r="J3690" s="26" t="s">
        <v>6345</v>
      </c>
      <c r="K3690" s="27">
        <v>41499</v>
      </c>
      <c r="L3690" s="27">
        <v>41533</v>
      </c>
      <c r="M3690" s="27"/>
      <c r="N3690" s="27">
        <v>41570</v>
      </c>
      <c r="O3690" s="26">
        <v>10</v>
      </c>
      <c r="P3690" s="26"/>
      <c r="Q3690" s="26"/>
    </row>
    <row r="3691" spans="1:17" x14ac:dyDescent="0.25">
      <c r="A3691" s="26">
        <v>5450</v>
      </c>
      <c r="B3691" s="26">
        <v>5835</v>
      </c>
      <c r="C3691" s="26" t="s">
        <v>0</v>
      </c>
      <c r="D3691" s="26" t="s">
        <v>9416</v>
      </c>
      <c r="E3691" s="28" t="s">
        <v>974</v>
      </c>
      <c r="F3691" s="28" t="s">
        <v>6433</v>
      </c>
      <c r="G3691" s="27">
        <v>40963</v>
      </c>
      <c r="H3691" s="26">
        <v>10</v>
      </c>
      <c r="I3691" s="26" t="s">
        <v>3</v>
      </c>
      <c r="J3691" s="26" t="s">
        <v>4905</v>
      </c>
      <c r="K3691" s="27">
        <v>41890</v>
      </c>
      <c r="L3691" s="27">
        <v>41913</v>
      </c>
      <c r="M3691" s="27"/>
      <c r="N3691" s="27">
        <v>41962</v>
      </c>
      <c r="O3691" s="26">
        <v>10</v>
      </c>
      <c r="P3691" s="26"/>
      <c r="Q3691" s="26"/>
    </row>
    <row r="3692" spans="1:17" x14ac:dyDescent="0.25">
      <c r="A3692" s="26">
        <v>5451</v>
      </c>
      <c r="B3692" s="26">
        <v>6038</v>
      </c>
      <c r="C3692" s="26" t="s">
        <v>0</v>
      </c>
      <c r="D3692" s="26" t="s">
        <v>9415</v>
      </c>
      <c r="E3692" s="28" t="s">
        <v>974</v>
      </c>
      <c r="F3692" s="28" t="s">
        <v>6434</v>
      </c>
      <c r="G3692" s="27">
        <v>40963</v>
      </c>
      <c r="H3692" s="26">
        <v>9.9</v>
      </c>
      <c r="I3692" s="26" t="s">
        <v>3</v>
      </c>
      <c r="J3692" s="26" t="s">
        <v>6435</v>
      </c>
      <c r="K3692" s="27">
        <v>41499</v>
      </c>
      <c r="L3692" s="27">
        <v>41591</v>
      </c>
      <c r="M3692" s="27"/>
      <c r="N3692" s="27"/>
      <c r="O3692" s="26"/>
      <c r="P3692" s="26"/>
      <c r="Q3692" s="26"/>
    </row>
    <row r="3693" spans="1:17" x14ac:dyDescent="0.25">
      <c r="A3693" s="26">
        <v>5458</v>
      </c>
      <c r="B3693" s="26">
        <v>5836</v>
      </c>
      <c r="C3693" s="26" t="s">
        <v>0</v>
      </c>
      <c r="D3693" s="26" t="s">
        <v>9416</v>
      </c>
      <c r="E3693" s="28" t="s">
        <v>974</v>
      </c>
      <c r="F3693" s="28" t="s">
        <v>6443</v>
      </c>
      <c r="G3693" s="27">
        <v>40969</v>
      </c>
      <c r="H3693" s="26">
        <v>7.8</v>
      </c>
      <c r="I3693" s="26" t="s">
        <v>3</v>
      </c>
      <c r="J3693" s="26" t="s">
        <v>6444</v>
      </c>
      <c r="K3693" s="27">
        <v>41900</v>
      </c>
      <c r="L3693" s="27">
        <v>41982</v>
      </c>
      <c r="M3693" s="27"/>
      <c r="N3693" s="27">
        <v>42027</v>
      </c>
      <c r="O3693" s="26">
        <v>7.8</v>
      </c>
      <c r="P3693" s="26"/>
      <c r="Q3693" s="26"/>
    </row>
    <row r="3694" spans="1:17" x14ac:dyDescent="0.25">
      <c r="A3694" s="26">
        <v>5462</v>
      </c>
      <c r="B3694" s="26">
        <v>5837</v>
      </c>
      <c r="C3694" s="26" t="s">
        <v>0</v>
      </c>
      <c r="D3694" s="26" t="s">
        <v>9416</v>
      </c>
      <c r="E3694" s="28" t="s">
        <v>974</v>
      </c>
      <c r="F3694" s="28" t="s">
        <v>6447</v>
      </c>
      <c r="G3694" s="27">
        <v>40970</v>
      </c>
      <c r="H3694" s="26">
        <v>9.8000000000000007</v>
      </c>
      <c r="I3694" s="26" t="s">
        <v>3</v>
      </c>
      <c r="J3694" s="26" t="s">
        <v>6448</v>
      </c>
      <c r="K3694" s="27">
        <v>41900</v>
      </c>
      <c r="L3694" s="27">
        <v>41991</v>
      </c>
      <c r="M3694" s="27"/>
      <c r="N3694" s="27">
        <v>42100</v>
      </c>
      <c r="O3694" s="26">
        <v>9.8000000000000007</v>
      </c>
      <c r="P3694" s="26"/>
      <c r="Q3694" s="26"/>
    </row>
    <row r="3695" spans="1:17" x14ac:dyDescent="0.25">
      <c r="A3695" s="26">
        <v>5464</v>
      </c>
      <c r="B3695" s="26">
        <v>543</v>
      </c>
      <c r="C3695" s="26" t="s">
        <v>0</v>
      </c>
      <c r="D3695" s="26" t="s">
        <v>9417</v>
      </c>
      <c r="E3695" s="28" t="s">
        <v>974</v>
      </c>
      <c r="F3695" s="28" t="s">
        <v>6454</v>
      </c>
      <c r="G3695" s="27">
        <v>40973</v>
      </c>
      <c r="H3695" s="26">
        <v>10</v>
      </c>
      <c r="I3695" s="26" t="s">
        <v>3</v>
      </c>
      <c r="J3695" s="26" t="s">
        <v>6455</v>
      </c>
      <c r="K3695" s="27"/>
      <c r="L3695" s="27"/>
      <c r="M3695" s="27"/>
      <c r="N3695" s="27"/>
      <c r="O3695" s="26"/>
      <c r="P3695" s="26" t="s">
        <v>8404</v>
      </c>
      <c r="Q3695" s="26"/>
    </row>
    <row r="3696" spans="1:17" x14ac:dyDescent="0.25">
      <c r="A3696" s="26">
        <v>5465</v>
      </c>
      <c r="B3696" s="26">
        <v>544</v>
      </c>
      <c r="C3696" s="26" t="s">
        <v>0</v>
      </c>
      <c r="D3696" s="26" t="s">
        <v>9417</v>
      </c>
      <c r="E3696" s="28" t="s">
        <v>974</v>
      </c>
      <c r="F3696" s="28" t="s">
        <v>6451</v>
      </c>
      <c r="G3696" s="27">
        <v>40973</v>
      </c>
      <c r="H3696" s="26">
        <v>9.9</v>
      </c>
      <c r="I3696" s="26" t="s">
        <v>3</v>
      </c>
      <c r="J3696" s="26" t="s">
        <v>3372</v>
      </c>
      <c r="K3696" s="27"/>
      <c r="L3696" s="27"/>
      <c r="M3696" s="27"/>
      <c r="N3696" s="27"/>
      <c r="O3696" s="26"/>
      <c r="P3696" s="26" t="s">
        <v>8402</v>
      </c>
      <c r="Q3696" s="26"/>
    </row>
    <row r="3697" spans="1:17" x14ac:dyDescent="0.25">
      <c r="A3697" s="26">
        <v>5466</v>
      </c>
      <c r="B3697" s="26">
        <v>545</v>
      </c>
      <c r="C3697" s="26" t="s">
        <v>0</v>
      </c>
      <c r="D3697" s="26" t="s">
        <v>9418</v>
      </c>
      <c r="E3697" s="28" t="s">
        <v>974</v>
      </c>
      <c r="F3697" s="28" t="s">
        <v>6452</v>
      </c>
      <c r="G3697" s="27">
        <v>40973</v>
      </c>
      <c r="H3697" s="26">
        <v>9.81</v>
      </c>
      <c r="I3697" s="26" t="s">
        <v>3</v>
      </c>
      <c r="J3697" s="26" t="s">
        <v>6453</v>
      </c>
      <c r="K3697" s="27"/>
      <c r="L3697" s="27"/>
      <c r="M3697" s="27"/>
      <c r="N3697" s="27"/>
      <c r="O3697" s="26"/>
      <c r="P3697" s="26" t="s">
        <v>8403</v>
      </c>
      <c r="Q3697" s="26"/>
    </row>
    <row r="3698" spans="1:17" x14ac:dyDescent="0.25">
      <c r="A3698" s="26">
        <v>5468</v>
      </c>
      <c r="B3698" s="26">
        <v>546</v>
      </c>
      <c r="C3698" s="26" t="s">
        <v>0</v>
      </c>
      <c r="D3698" s="26" t="s">
        <v>9417</v>
      </c>
      <c r="E3698" s="28" t="s">
        <v>974</v>
      </c>
      <c r="F3698" s="28" t="s">
        <v>6456</v>
      </c>
      <c r="G3698" s="27">
        <v>40974</v>
      </c>
      <c r="H3698" s="26">
        <v>9.8699999999999992</v>
      </c>
      <c r="I3698" s="26" t="s">
        <v>3</v>
      </c>
      <c r="J3698" s="26" t="s">
        <v>6457</v>
      </c>
      <c r="K3698" s="27"/>
      <c r="L3698" s="27"/>
      <c r="M3698" s="27"/>
      <c r="N3698" s="27"/>
      <c r="O3698" s="26"/>
      <c r="P3698" s="26" t="s">
        <v>8406</v>
      </c>
      <c r="Q3698" s="26"/>
    </row>
    <row r="3699" spans="1:17" x14ac:dyDescent="0.25">
      <c r="A3699" s="26">
        <v>5469</v>
      </c>
      <c r="B3699" s="26">
        <v>547</v>
      </c>
      <c r="C3699" s="26" t="s">
        <v>0</v>
      </c>
      <c r="D3699" s="26" t="s">
        <v>9417</v>
      </c>
      <c r="E3699" s="28" t="s">
        <v>974</v>
      </c>
      <c r="F3699" s="28" t="s">
        <v>6456</v>
      </c>
      <c r="G3699" s="27">
        <v>40974</v>
      </c>
      <c r="H3699" s="26">
        <v>9.8699999999999992</v>
      </c>
      <c r="I3699" s="26" t="s">
        <v>3</v>
      </c>
      <c r="J3699" s="26" t="s">
        <v>6457</v>
      </c>
      <c r="K3699" s="27"/>
      <c r="L3699" s="27"/>
      <c r="M3699" s="27"/>
      <c r="N3699" s="27"/>
      <c r="O3699" s="26"/>
      <c r="P3699" s="26" t="s">
        <v>8405</v>
      </c>
      <c r="Q3699" s="26"/>
    </row>
    <row r="3700" spans="1:17" x14ac:dyDescent="0.25">
      <c r="A3700" s="26">
        <v>5470</v>
      </c>
      <c r="B3700" s="26">
        <v>548</v>
      </c>
      <c r="C3700" s="26" t="s">
        <v>0</v>
      </c>
      <c r="D3700" s="26" t="s">
        <v>9417</v>
      </c>
      <c r="E3700" s="28" t="s">
        <v>974</v>
      </c>
      <c r="F3700" s="28" t="s">
        <v>6462</v>
      </c>
      <c r="G3700" s="27">
        <v>40975</v>
      </c>
      <c r="H3700" s="26">
        <v>9.5399999999999991</v>
      </c>
      <c r="I3700" s="26" t="s">
        <v>3</v>
      </c>
      <c r="J3700" s="26" t="s">
        <v>2987</v>
      </c>
      <c r="K3700" s="27">
        <v>42534</v>
      </c>
      <c r="L3700" s="27"/>
      <c r="M3700" s="27"/>
      <c r="N3700" s="27"/>
      <c r="O3700" s="26"/>
      <c r="P3700" s="26" t="s">
        <v>8802</v>
      </c>
      <c r="Q3700" s="26">
        <v>9.5399999999999991</v>
      </c>
    </row>
    <row r="3701" spans="1:17" x14ac:dyDescent="0.25">
      <c r="A3701" s="26">
        <v>5477</v>
      </c>
      <c r="B3701" s="26">
        <v>549</v>
      </c>
      <c r="C3701" s="26" t="s">
        <v>0</v>
      </c>
      <c r="D3701" s="26" t="s">
        <v>9417</v>
      </c>
      <c r="E3701" s="28" t="s">
        <v>974</v>
      </c>
      <c r="F3701" s="28" t="s">
        <v>6466</v>
      </c>
      <c r="G3701" s="27">
        <v>40977</v>
      </c>
      <c r="H3701" s="26">
        <v>9.8699999999999992</v>
      </c>
      <c r="I3701" s="26" t="s">
        <v>3</v>
      </c>
      <c r="J3701" s="26" t="s">
        <v>2852</v>
      </c>
      <c r="K3701" s="27"/>
      <c r="L3701" s="27"/>
      <c r="M3701" s="27"/>
      <c r="N3701" s="27"/>
      <c r="O3701" s="26"/>
      <c r="P3701" s="26" t="s">
        <v>8407</v>
      </c>
      <c r="Q3701" s="26"/>
    </row>
    <row r="3702" spans="1:17" x14ac:dyDescent="0.25">
      <c r="A3702" s="26">
        <v>5486</v>
      </c>
      <c r="B3702" s="26">
        <v>550</v>
      </c>
      <c r="C3702" s="26" t="s">
        <v>0</v>
      </c>
      <c r="D3702" s="26" t="s">
        <v>9418</v>
      </c>
      <c r="E3702" s="28" t="s">
        <v>974</v>
      </c>
      <c r="F3702" s="28" t="s">
        <v>6480</v>
      </c>
      <c r="G3702" s="27">
        <v>40983</v>
      </c>
      <c r="H3702" s="26">
        <v>9.92</v>
      </c>
      <c r="I3702" s="26" t="s">
        <v>3</v>
      </c>
      <c r="J3702" s="26" t="s">
        <v>6481</v>
      </c>
      <c r="K3702" s="27"/>
      <c r="L3702" s="27"/>
      <c r="M3702" s="27"/>
      <c r="N3702" s="27"/>
      <c r="O3702" s="26"/>
      <c r="P3702" s="26" t="s">
        <v>8408</v>
      </c>
      <c r="Q3702" s="26"/>
    </row>
    <row r="3703" spans="1:17" x14ac:dyDescent="0.25">
      <c r="A3703" s="26">
        <v>5496</v>
      </c>
      <c r="B3703" s="26">
        <v>551</v>
      </c>
      <c r="C3703" s="26" t="s">
        <v>0</v>
      </c>
      <c r="D3703" s="26" t="s">
        <v>9418</v>
      </c>
      <c r="E3703" s="28" t="s">
        <v>974</v>
      </c>
      <c r="F3703" s="28" t="s">
        <v>6495</v>
      </c>
      <c r="G3703" s="27">
        <v>40988</v>
      </c>
      <c r="H3703" s="26">
        <v>10</v>
      </c>
      <c r="I3703" s="26" t="s">
        <v>3</v>
      </c>
      <c r="J3703" s="26" t="s">
        <v>6496</v>
      </c>
      <c r="K3703" s="27"/>
      <c r="L3703" s="27"/>
      <c r="M3703" s="27"/>
      <c r="N3703" s="27"/>
      <c r="O3703" s="26"/>
      <c r="P3703" s="26" t="s">
        <v>8332</v>
      </c>
      <c r="Q3703" s="26"/>
    </row>
    <row r="3704" spans="1:17" x14ac:dyDescent="0.25">
      <c r="A3704" s="26">
        <v>5497</v>
      </c>
      <c r="B3704" s="26">
        <v>5839</v>
      </c>
      <c r="C3704" s="26" t="s">
        <v>0</v>
      </c>
      <c r="D3704" s="26" t="s">
        <v>9416</v>
      </c>
      <c r="E3704" s="28" t="s">
        <v>974</v>
      </c>
      <c r="F3704" s="28" t="s">
        <v>6499</v>
      </c>
      <c r="G3704" s="27">
        <v>40988</v>
      </c>
      <c r="H3704" s="26">
        <v>9.8000000000000007</v>
      </c>
      <c r="I3704" s="26" t="s">
        <v>3</v>
      </c>
      <c r="J3704" s="26" t="s">
        <v>6309</v>
      </c>
      <c r="K3704" s="27">
        <v>41989</v>
      </c>
      <c r="L3704" s="27">
        <v>41956</v>
      </c>
      <c r="M3704" s="27"/>
      <c r="N3704" s="27">
        <v>42032</v>
      </c>
      <c r="O3704" s="26">
        <v>9.8000000000000007</v>
      </c>
      <c r="P3704" s="26"/>
      <c r="Q3704" s="26"/>
    </row>
    <row r="3705" spans="1:17" x14ac:dyDescent="0.25">
      <c r="A3705" s="26">
        <v>5498</v>
      </c>
      <c r="B3705" s="26">
        <v>5838</v>
      </c>
      <c r="C3705" s="26" t="s">
        <v>0</v>
      </c>
      <c r="D3705" s="26" t="s">
        <v>9416</v>
      </c>
      <c r="E3705" s="28" t="s">
        <v>974</v>
      </c>
      <c r="F3705" s="28" t="s">
        <v>6500</v>
      </c>
      <c r="G3705" s="27">
        <v>40988</v>
      </c>
      <c r="H3705" s="26">
        <v>9.84</v>
      </c>
      <c r="I3705" s="26" t="s">
        <v>3</v>
      </c>
      <c r="J3705" s="26" t="s">
        <v>6501</v>
      </c>
      <c r="K3705" s="27">
        <v>41989</v>
      </c>
      <c r="L3705" s="27">
        <v>42067</v>
      </c>
      <c r="M3705" s="27"/>
      <c r="N3705" s="27">
        <v>42130</v>
      </c>
      <c r="O3705" s="26">
        <v>9.84</v>
      </c>
      <c r="P3705" s="26"/>
      <c r="Q3705" s="26"/>
    </row>
    <row r="3706" spans="1:17" x14ac:dyDescent="0.25">
      <c r="A3706" s="26">
        <v>5501</v>
      </c>
      <c r="B3706" s="26">
        <v>553</v>
      </c>
      <c r="C3706" s="26" t="s">
        <v>0</v>
      </c>
      <c r="D3706" s="26" t="s">
        <v>9418</v>
      </c>
      <c r="E3706" s="28" t="s">
        <v>974</v>
      </c>
      <c r="F3706" s="28" t="s">
        <v>6509</v>
      </c>
      <c r="G3706" s="27">
        <v>40990</v>
      </c>
      <c r="H3706" s="26">
        <v>10</v>
      </c>
      <c r="I3706" s="26" t="s">
        <v>3</v>
      </c>
      <c r="J3706" s="26" t="s">
        <v>6510</v>
      </c>
      <c r="K3706" s="27"/>
      <c r="L3706" s="27"/>
      <c r="M3706" s="27"/>
      <c r="N3706" s="27"/>
      <c r="O3706" s="26"/>
      <c r="P3706" s="26" t="s">
        <v>8410</v>
      </c>
      <c r="Q3706" s="26"/>
    </row>
    <row r="3707" spans="1:17" x14ac:dyDescent="0.25">
      <c r="A3707" s="26">
        <v>5502</v>
      </c>
      <c r="B3707" s="26">
        <v>5840</v>
      </c>
      <c r="C3707" s="26" t="s">
        <v>0</v>
      </c>
      <c r="D3707" s="26" t="s">
        <v>9416</v>
      </c>
      <c r="E3707" s="28" t="s">
        <v>974</v>
      </c>
      <c r="F3707" s="28" t="s">
        <v>6504</v>
      </c>
      <c r="G3707" s="27">
        <v>40990</v>
      </c>
      <c r="H3707" s="26">
        <v>9.75</v>
      </c>
      <c r="I3707" s="26" t="s">
        <v>3</v>
      </c>
      <c r="J3707" s="26" t="s">
        <v>6505</v>
      </c>
      <c r="K3707" s="27">
        <v>42023</v>
      </c>
      <c r="L3707" s="27">
        <v>42033</v>
      </c>
      <c r="M3707" s="27"/>
      <c r="N3707" s="27">
        <v>42089</v>
      </c>
      <c r="O3707" s="26">
        <v>9.75</v>
      </c>
      <c r="P3707" s="26"/>
      <c r="Q3707" s="26"/>
    </row>
    <row r="3708" spans="1:17" x14ac:dyDescent="0.25">
      <c r="A3708" s="26">
        <v>5505</v>
      </c>
      <c r="B3708" s="26">
        <v>552</v>
      </c>
      <c r="C3708" s="26" t="s">
        <v>0</v>
      </c>
      <c r="D3708" s="26" t="s">
        <v>9418</v>
      </c>
      <c r="E3708" s="28" t="s">
        <v>974</v>
      </c>
      <c r="F3708" s="28" t="s">
        <v>6503</v>
      </c>
      <c r="G3708" s="27">
        <v>40990</v>
      </c>
      <c r="H3708" s="26">
        <v>10</v>
      </c>
      <c r="I3708" s="26" t="s">
        <v>3</v>
      </c>
      <c r="J3708" s="26" t="s">
        <v>3268</v>
      </c>
      <c r="K3708" s="27"/>
      <c r="L3708" s="27"/>
      <c r="M3708" s="27"/>
      <c r="N3708" s="27"/>
      <c r="O3708" s="26"/>
      <c r="P3708" s="26" t="s">
        <v>8409</v>
      </c>
      <c r="Q3708" s="26"/>
    </row>
    <row r="3709" spans="1:17" x14ac:dyDescent="0.25">
      <c r="A3709" s="26">
        <v>5511</v>
      </c>
      <c r="B3709" s="26">
        <v>555</v>
      </c>
      <c r="C3709" s="26" t="s">
        <v>0</v>
      </c>
      <c r="D3709" s="26" t="s">
        <v>9418</v>
      </c>
      <c r="E3709" s="28" t="s">
        <v>974</v>
      </c>
      <c r="F3709" s="28" t="s">
        <v>6524</v>
      </c>
      <c r="G3709" s="27">
        <v>40994</v>
      </c>
      <c r="H3709" s="26">
        <v>10</v>
      </c>
      <c r="I3709" s="26" t="s">
        <v>3</v>
      </c>
      <c r="J3709" s="26" t="s">
        <v>2954</v>
      </c>
      <c r="K3709" s="27"/>
      <c r="L3709" s="27"/>
      <c r="M3709" s="27"/>
      <c r="N3709" s="27"/>
      <c r="O3709" s="26"/>
      <c r="P3709" s="26" t="s">
        <v>8412</v>
      </c>
      <c r="Q3709" s="26"/>
    </row>
    <row r="3710" spans="1:17" x14ac:dyDescent="0.25">
      <c r="A3710" s="26">
        <v>5513</v>
      </c>
      <c r="B3710" s="26">
        <v>5841</v>
      </c>
      <c r="C3710" s="26" t="s">
        <v>0</v>
      </c>
      <c r="D3710" s="26" t="s">
        <v>9415</v>
      </c>
      <c r="E3710" s="28" t="s">
        <v>974</v>
      </c>
      <c r="F3710" s="28" t="s">
        <v>6523</v>
      </c>
      <c r="G3710" s="27">
        <v>40994</v>
      </c>
      <c r="H3710" s="26">
        <v>9.94</v>
      </c>
      <c r="I3710" s="26" t="s">
        <v>3</v>
      </c>
      <c r="J3710" s="26" t="s">
        <v>2054</v>
      </c>
      <c r="K3710" s="27">
        <v>41617</v>
      </c>
      <c r="L3710" s="27">
        <v>41677</v>
      </c>
      <c r="M3710" s="27"/>
      <c r="N3710" s="27">
        <v>41765</v>
      </c>
      <c r="O3710" s="26">
        <v>9.89</v>
      </c>
      <c r="P3710" s="26"/>
      <c r="Q3710" s="26"/>
    </row>
    <row r="3711" spans="1:17" x14ac:dyDescent="0.25">
      <c r="A3711" s="26">
        <v>5514</v>
      </c>
      <c r="B3711" s="26">
        <v>554</v>
      </c>
      <c r="C3711" s="26" t="s">
        <v>0</v>
      </c>
      <c r="D3711" s="26" t="s">
        <v>9417</v>
      </c>
      <c r="E3711" s="28" t="s">
        <v>974</v>
      </c>
      <c r="F3711" s="28" t="s">
        <v>6520</v>
      </c>
      <c r="G3711" s="27">
        <v>40994</v>
      </c>
      <c r="H3711" s="26">
        <v>9.89</v>
      </c>
      <c r="I3711" s="26" t="s">
        <v>3</v>
      </c>
      <c r="J3711" s="26" t="s">
        <v>2839</v>
      </c>
      <c r="K3711" s="27"/>
      <c r="L3711" s="27"/>
      <c r="M3711" s="27"/>
      <c r="N3711" s="27"/>
      <c r="O3711" s="26"/>
      <c r="P3711" s="26" t="s">
        <v>8411</v>
      </c>
      <c r="Q3711" s="26"/>
    </row>
    <row r="3712" spans="1:17" x14ac:dyDescent="0.25">
      <c r="A3712" s="26">
        <v>5515</v>
      </c>
      <c r="B3712" s="26">
        <v>556</v>
      </c>
      <c r="C3712" s="26" t="s">
        <v>0</v>
      </c>
      <c r="D3712" s="26" t="s">
        <v>9417</v>
      </c>
      <c r="E3712" s="28" t="s">
        <v>974</v>
      </c>
      <c r="F3712" s="28" t="s">
        <v>6527</v>
      </c>
      <c r="G3712" s="27">
        <v>40995</v>
      </c>
      <c r="H3712" s="26">
        <v>9.8699999999999992</v>
      </c>
      <c r="I3712" s="26" t="s">
        <v>3</v>
      </c>
      <c r="J3712" s="26" t="s">
        <v>3372</v>
      </c>
      <c r="K3712" s="27"/>
      <c r="L3712" s="27"/>
      <c r="M3712" s="27"/>
      <c r="N3712" s="27"/>
      <c r="O3712" s="26"/>
      <c r="P3712" s="26" t="s">
        <v>8413</v>
      </c>
      <c r="Q3712" s="26"/>
    </row>
    <row r="3713" spans="1:17" x14ac:dyDescent="0.25">
      <c r="A3713" s="26">
        <v>5517</v>
      </c>
      <c r="B3713" s="26">
        <v>5842</v>
      </c>
      <c r="C3713" s="26" t="s">
        <v>0</v>
      </c>
      <c r="D3713" s="26" t="s">
        <v>9415</v>
      </c>
      <c r="E3713" s="28" t="s">
        <v>974</v>
      </c>
      <c r="F3713" s="28" t="s">
        <v>6531</v>
      </c>
      <c r="G3713" s="27">
        <v>40996</v>
      </c>
      <c r="H3713" s="26">
        <v>10</v>
      </c>
      <c r="I3713" s="26" t="s">
        <v>3</v>
      </c>
      <c r="J3713" s="26" t="s">
        <v>6532</v>
      </c>
      <c r="K3713" s="27">
        <v>41627</v>
      </c>
      <c r="L3713" s="27">
        <v>41702</v>
      </c>
      <c r="M3713" s="27"/>
      <c r="N3713" s="27">
        <v>41733</v>
      </c>
      <c r="O3713" s="26">
        <v>10</v>
      </c>
      <c r="P3713" s="26"/>
      <c r="Q3713" s="26"/>
    </row>
    <row r="3714" spans="1:17" x14ac:dyDescent="0.25">
      <c r="A3714" s="26">
        <v>5519</v>
      </c>
      <c r="B3714" s="26">
        <v>557</v>
      </c>
      <c r="C3714" s="26" t="s">
        <v>0</v>
      </c>
      <c r="D3714" s="26" t="s">
        <v>9417</v>
      </c>
      <c r="E3714" s="28" t="s">
        <v>974</v>
      </c>
      <c r="F3714" s="28" t="s">
        <v>6528</v>
      </c>
      <c r="G3714" s="27">
        <v>40996</v>
      </c>
      <c r="H3714" s="26">
        <v>9.8699999999999992</v>
      </c>
      <c r="I3714" s="26" t="s">
        <v>3</v>
      </c>
      <c r="J3714" s="26" t="s">
        <v>6529</v>
      </c>
      <c r="K3714" s="27"/>
      <c r="L3714" s="27"/>
      <c r="M3714" s="27"/>
      <c r="N3714" s="27"/>
      <c r="O3714" s="26"/>
      <c r="P3714" s="26" t="s">
        <v>8414</v>
      </c>
      <c r="Q3714" s="26"/>
    </row>
    <row r="3715" spans="1:17" x14ac:dyDescent="0.25">
      <c r="A3715" s="26">
        <v>5520</v>
      </c>
      <c r="B3715" s="26">
        <v>558</v>
      </c>
      <c r="C3715" s="26" t="s">
        <v>0</v>
      </c>
      <c r="D3715" s="26" t="s">
        <v>9417</v>
      </c>
      <c r="E3715" s="28" t="s">
        <v>974</v>
      </c>
      <c r="F3715" s="28" t="s">
        <v>6533</v>
      </c>
      <c r="G3715" s="27">
        <v>40997</v>
      </c>
      <c r="H3715" s="26">
        <v>9.8699999999999992</v>
      </c>
      <c r="I3715" s="26" t="s">
        <v>3</v>
      </c>
      <c r="J3715" s="26" t="s">
        <v>6534</v>
      </c>
      <c r="K3715" s="27"/>
      <c r="L3715" s="27"/>
      <c r="M3715" s="27"/>
      <c r="N3715" s="27"/>
      <c r="O3715" s="26"/>
      <c r="P3715" s="26" t="s">
        <v>8415</v>
      </c>
      <c r="Q3715" s="26"/>
    </row>
    <row r="3716" spans="1:17" x14ac:dyDescent="0.25">
      <c r="A3716" s="26">
        <v>5521</v>
      </c>
      <c r="B3716" s="26">
        <v>5843</v>
      </c>
      <c r="C3716" s="26" t="s">
        <v>0</v>
      </c>
      <c r="D3716" s="26" t="s">
        <v>9415</v>
      </c>
      <c r="E3716" s="28" t="s">
        <v>974</v>
      </c>
      <c r="F3716" s="28" t="s">
        <v>6535</v>
      </c>
      <c r="G3716" s="27">
        <v>40997</v>
      </c>
      <c r="H3716" s="26">
        <v>9.8699999999999992</v>
      </c>
      <c r="I3716" s="26" t="s">
        <v>3</v>
      </c>
      <c r="J3716" s="26" t="s">
        <v>1554</v>
      </c>
      <c r="K3716" s="27">
        <v>41673</v>
      </c>
      <c r="L3716" s="27">
        <v>41759</v>
      </c>
      <c r="M3716" s="27"/>
      <c r="N3716" s="27">
        <v>41860</v>
      </c>
      <c r="O3716" s="26">
        <v>9.8699999999999992</v>
      </c>
      <c r="P3716" s="26"/>
      <c r="Q3716" s="26"/>
    </row>
    <row r="3717" spans="1:17" x14ac:dyDescent="0.25">
      <c r="A3717" s="26">
        <v>5529</v>
      </c>
      <c r="B3717" s="26">
        <v>5844</v>
      </c>
      <c r="C3717" s="26" t="s">
        <v>0</v>
      </c>
      <c r="D3717" s="26" t="s">
        <v>9416</v>
      </c>
      <c r="E3717" s="28" t="s">
        <v>974</v>
      </c>
      <c r="F3717" s="28" t="s">
        <v>6543</v>
      </c>
      <c r="G3717" s="27">
        <v>40998</v>
      </c>
      <c r="H3717" s="26">
        <v>9.9499999999999993</v>
      </c>
      <c r="I3717" s="26" t="s">
        <v>3</v>
      </c>
      <c r="J3717" s="26" t="s">
        <v>3134</v>
      </c>
      <c r="K3717" s="27">
        <v>42048</v>
      </c>
      <c r="L3717" s="27">
        <v>42129</v>
      </c>
      <c r="M3717" s="27"/>
      <c r="N3717" s="27">
        <v>42201</v>
      </c>
      <c r="O3717" s="26">
        <v>9.9450000000000003</v>
      </c>
      <c r="P3717" s="26"/>
      <c r="Q3717" s="26"/>
    </row>
    <row r="3718" spans="1:17" x14ac:dyDescent="0.25">
      <c r="A3718" s="26">
        <v>5532</v>
      </c>
      <c r="B3718" s="26">
        <v>5845</v>
      </c>
      <c r="C3718" s="26" t="s">
        <v>0</v>
      </c>
      <c r="D3718" s="26" t="s">
        <v>9416</v>
      </c>
      <c r="E3718" s="28" t="s">
        <v>974</v>
      </c>
      <c r="F3718" s="28" t="s">
        <v>6542</v>
      </c>
      <c r="G3718" s="27">
        <v>40998</v>
      </c>
      <c r="H3718" s="26">
        <v>10</v>
      </c>
      <c r="I3718" s="26" t="s">
        <v>3</v>
      </c>
      <c r="J3718" s="26" t="s">
        <v>6309</v>
      </c>
      <c r="K3718" s="27">
        <v>42048</v>
      </c>
      <c r="L3718" s="27">
        <v>42079</v>
      </c>
      <c r="M3718" s="27"/>
      <c r="N3718" s="27">
        <v>42116</v>
      </c>
      <c r="O3718" s="26">
        <v>10</v>
      </c>
      <c r="P3718" s="26"/>
      <c r="Q3718" s="26"/>
    </row>
    <row r="3719" spans="1:17" x14ac:dyDescent="0.25">
      <c r="A3719" s="26">
        <v>5541</v>
      </c>
      <c r="B3719" s="26">
        <v>5846</v>
      </c>
      <c r="C3719" s="26" t="s">
        <v>0</v>
      </c>
      <c r="D3719" s="26" t="s">
        <v>9415</v>
      </c>
      <c r="E3719" s="28" t="s">
        <v>974</v>
      </c>
      <c r="F3719" s="28" t="s">
        <v>6561</v>
      </c>
      <c r="G3719" s="27">
        <v>41002</v>
      </c>
      <c r="H3719" s="26">
        <v>9.89</v>
      </c>
      <c r="I3719" s="26" t="s">
        <v>3</v>
      </c>
      <c r="J3719" s="26" t="s">
        <v>6562</v>
      </c>
      <c r="K3719" s="27">
        <v>41673</v>
      </c>
      <c r="L3719" s="27">
        <v>41759</v>
      </c>
      <c r="M3719" s="27"/>
      <c r="N3719" s="27">
        <v>41831</v>
      </c>
      <c r="O3719" s="26">
        <v>10</v>
      </c>
      <c r="P3719" s="26"/>
      <c r="Q3719" s="26"/>
    </row>
    <row r="3720" spans="1:17" x14ac:dyDescent="0.25">
      <c r="A3720" s="26">
        <v>5549</v>
      </c>
      <c r="B3720" s="26">
        <v>559</v>
      </c>
      <c r="C3720" s="26" t="s">
        <v>0</v>
      </c>
      <c r="D3720" s="26" t="s">
        <v>9417</v>
      </c>
      <c r="E3720" s="28" t="s">
        <v>974</v>
      </c>
      <c r="F3720" s="28" t="s">
        <v>6566</v>
      </c>
      <c r="G3720" s="27">
        <v>41005</v>
      </c>
      <c r="H3720" s="26">
        <v>9.8699999999999992</v>
      </c>
      <c r="I3720" s="26" t="s">
        <v>3</v>
      </c>
      <c r="J3720" s="26" t="s">
        <v>3265</v>
      </c>
      <c r="K3720" s="27"/>
      <c r="L3720" s="27"/>
      <c r="M3720" s="27"/>
      <c r="N3720" s="27"/>
      <c r="O3720" s="26"/>
      <c r="P3720" s="26" t="s">
        <v>8416</v>
      </c>
      <c r="Q3720" s="26"/>
    </row>
    <row r="3721" spans="1:17" x14ac:dyDescent="0.25">
      <c r="A3721" s="26">
        <v>5558</v>
      </c>
      <c r="B3721" s="26">
        <v>560</v>
      </c>
      <c r="C3721" s="26" t="s">
        <v>0</v>
      </c>
      <c r="D3721" s="26" t="s">
        <v>9418</v>
      </c>
      <c r="E3721" s="28" t="s">
        <v>974</v>
      </c>
      <c r="F3721" s="28" t="s">
        <v>6573</v>
      </c>
      <c r="G3721" s="27">
        <v>41008</v>
      </c>
      <c r="H3721" s="26">
        <v>9.8699999999999992</v>
      </c>
      <c r="I3721" s="26" t="s">
        <v>3</v>
      </c>
      <c r="J3721" s="26" t="s">
        <v>6574</v>
      </c>
      <c r="K3721" s="27"/>
      <c r="L3721" s="27"/>
      <c r="M3721" s="27"/>
      <c r="N3721" s="27"/>
      <c r="O3721" s="26"/>
      <c r="P3721" s="26" t="s">
        <v>8417</v>
      </c>
      <c r="Q3721" s="26"/>
    </row>
    <row r="3722" spans="1:17" x14ac:dyDescent="0.25">
      <c r="A3722" s="26">
        <v>5561</v>
      </c>
      <c r="B3722" s="26">
        <v>562</v>
      </c>
      <c r="C3722" s="26" t="s">
        <v>0</v>
      </c>
      <c r="D3722" s="26" t="s">
        <v>9417</v>
      </c>
      <c r="E3722" s="28" t="s">
        <v>974</v>
      </c>
      <c r="F3722" s="28" t="s">
        <v>6580</v>
      </c>
      <c r="G3722" s="27">
        <v>41009</v>
      </c>
      <c r="H3722" s="26">
        <v>9.8000000000000007</v>
      </c>
      <c r="I3722" s="26" t="s">
        <v>3</v>
      </c>
      <c r="J3722" s="26" t="s">
        <v>6581</v>
      </c>
      <c r="K3722" s="27"/>
      <c r="L3722" s="27"/>
      <c r="M3722" s="27"/>
      <c r="N3722" s="27"/>
      <c r="O3722" s="26"/>
      <c r="P3722" s="26" t="s">
        <v>8418</v>
      </c>
      <c r="Q3722" s="26"/>
    </row>
    <row r="3723" spans="1:17" x14ac:dyDescent="0.25">
      <c r="A3723" s="26">
        <v>5562</v>
      </c>
      <c r="B3723" s="26">
        <v>561</v>
      </c>
      <c r="C3723" s="26" t="s">
        <v>0</v>
      </c>
      <c r="D3723" s="26" t="s">
        <v>9417</v>
      </c>
      <c r="E3723" s="28" t="s">
        <v>974</v>
      </c>
      <c r="F3723" s="28" t="s">
        <v>6582</v>
      </c>
      <c r="G3723" s="27">
        <v>41009</v>
      </c>
      <c r="H3723" s="26">
        <v>9.84</v>
      </c>
      <c r="I3723" s="26" t="s">
        <v>3</v>
      </c>
      <c r="J3723" s="26" t="s">
        <v>5396</v>
      </c>
      <c r="K3723" s="27"/>
      <c r="L3723" s="27"/>
      <c r="M3723" s="27"/>
      <c r="N3723" s="27"/>
      <c r="O3723" s="26"/>
      <c r="P3723" s="26" t="s">
        <v>8419</v>
      </c>
      <c r="Q3723" s="26"/>
    </row>
    <row r="3724" spans="1:17" x14ac:dyDescent="0.25">
      <c r="A3724" s="26">
        <v>5566</v>
      </c>
      <c r="B3724" s="26">
        <v>563</v>
      </c>
      <c r="C3724" s="26" t="s">
        <v>0</v>
      </c>
      <c r="D3724" s="26" t="s">
        <v>9417</v>
      </c>
      <c r="E3724" s="28" t="s">
        <v>974</v>
      </c>
      <c r="F3724" s="28" t="s">
        <v>6580</v>
      </c>
      <c r="G3724" s="27">
        <v>41010</v>
      </c>
      <c r="H3724" s="26">
        <v>7.95</v>
      </c>
      <c r="I3724" s="26" t="s">
        <v>3</v>
      </c>
      <c r="J3724" s="26" t="s">
        <v>6581</v>
      </c>
      <c r="K3724" s="27"/>
      <c r="L3724" s="27"/>
      <c r="M3724" s="27"/>
      <c r="N3724" s="27"/>
      <c r="O3724" s="26"/>
      <c r="P3724" s="26" t="s">
        <v>8420</v>
      </c>
      <c r="Q3724" s="26"/>
    </row>
    <row r="3725" spans="1:17" x14ac:dyDescent="0.25">
      <c r="A3725" s="26">
        <v>5567</v>
      </c>
      <c r="B3725" s="26">
        <v>5847</v>
      </c>
      <c r="C3725" s="26" t="s">
        <v>0</v>
      </c>
      <c r="D3725" s="26" t="s">
        <v>9415</v>
      </c>
      <c r="E3725" s="28" t="s">
        <v>974</v>
      </c>
      <c r="F3725" s="28" t="s">
        <v>6588</v>
      </c>
      <c r="G3725" s="27">
        <v>41010</v>
      </c>
      <c r="H3725" s="26">
        <v>9.8699999999999992</v>
      </c>
      <c r="I3725" s="26" t="s">
        <v>3</v>
      </c>
      <c r="J3725" s="26" t="s">
        <v>2418</v>
      </c>
      <c r="K3725" s="27">
        <v>41708</v>
      </c>
      <c r="L3725" s="27">
        <v>41787</v>
      </c>
      <c r="M3725" s="27"/>
      <c r="N3725" s="27">
        <v>41821</v>
      </c>
      <c r="O3725" s="26">
        <v>10</v>
      </c>
      <c r="P3725" s="26"/>
      <c r="Q3725" s="26"/>
    </row>
    <row r="3726" spans="1:17" x14ac:dyDescent="0.25">
      <c r="A3726" s="26">
        <v>5573</v>
      </c>
      <c r="B3726" s="26">
        <v>6039</v>
      </c>
      <c r="C3726" s="26" t="s">
        <v>0</v>
      </c>
      <c r="D3726" s="26" t="s">
        <v>9415</v>
      </c>
      <c r="E3726" s="28" t="s">
        <v>974</v>
      </c>
      <c r="F3726" s="28" t="s">
        <v>6589</v>
      </c>
      <c r="G3726" s="27">
        <v>41011</v>
      </c>
      <c r="H3726" s="26">
        <v>9.84</v>
      </c>
      <c r="I3726" s="26" t="s">
        <v>3</v>
      </c>
      <c r="J3726" s="26" t="s">
        <v>6590</v>
      </c>
      <c r="K3726" s="27">
        <v>42261</v>
      </c>
      <c r="L3726" s="27"/>
      <c r="M3726" s="27"/>
      <c r="N3726" s="27"/>
      <c r="O3726" s="26"/>
      <c r="P3726" s="26"/>
      <c r="Q3726" s="26"/>
    </row>
    <row r="3727" spans="1:17" x14ac:dyDescent="0.25">
      <c r="A3727" s="26">
        <v>5574</v>
      </c>
      <c r="B3727" s="26">
        <v>565</v>
      </c>
      <c r="C3727" s="26" t="s">
        <v>0</v>
      </c>
      <c r="D3727" s="26" t="s">
        <v>9416</v>
      </c>
      <c r="E3727" s="28" t="s">
        <v>974</v>
      </c>
      <c r="F3727" s="28" t="s">
        <v>6601</v>
      </c>
      <c r="G3727" s="27">
        <v>41017</v>
      </c>
      <c r="H3727" s="26">
        <v>10</v>
      </c>
      <c r="I3727" s="26" t="s">
        <v>3</v>
      </c>
      <c r="J3727" s="26" t="s">
        <v>6602</v>
      </c>
      <c r="K3727" s="27"/>
      <c r="L3727" s="27"/>
      <c r="M3727" s="27"/>
      <c r="N3727" s="27"/>
      <c r="O3727" s="26"/>
      <c r="P3727" s="26" t="s">
        <v>8423</v>
      </c>
      <c r="Q3727" s="26"/>
    </row>
    <row r="3728" spans="1:17" x14ac:dyDescent="0.25">
      <c r="A3728" s="26">
        <v>5575</v>
      </c>
      <c r="B3728" s="26">
        <v>566</v>
      </c>
      <c r="C3728" s="26" t="s">
        <v>0</v>
      </c>
      <c r="D3728" s="26" t="s">
        <v>9417</v>
      </c>
      <c r="E3728" s="28" t="s">
        <v>974</v>
      </c>
      <c r="F3728" s="28" t="s">
        <v>6606</v>
      </c>
      <c r="G3728" s="27">
        <v>41017</v>
      </c>
      <c r="H3728" s="26">
        <v>10</v>
      </c>
      <c r="I3728" s="26" t="s">
        <v>3</v>
      </c>
      <c r="J3728" s="26" t="s">
        <v>2946</v>
      </c>
      <c r="K3728" s="27"/>
      <c r="L3728" s="27"/>
      <c r="M3728" s="27"/>
      <c r="N3728" s="27"/>
      <c r="O3728" s="26"/>
      <c r="P3728" s="26" t="s">
        <v>8426</v>
      </c>
      <c r="Q3728" s="26"/>
    </row>
    <row r="3729" spans="1:17" x14ac:dyDescent="0.25">
      <c r="A3729" s="26">
        <v>5576</v>
      </c>
      <c r="B3729" s="26">
        <v>567</v>
      </c>
      <c r="C3729" s="26" t="s">
        <v>0</v>
      </c>
      <c r="D3729" s="26" t="s">
        <v>9417</v>
      </c>
      <c r="E3729" s="28" t="s">
        <v>974</v>
      </c>
      <c r="F3729" s="28" t="s">
        <v>6596</v>
      </c>
      <c r="G3729" s="27">
        <v>41017</v>
      </c>
      <c r="H3729" s="26">
        <v>9.99</v>
      </c>
      <c r="I3729" s="26" t="s">
        <v>3</v>
      </c>
      <c r="J3729" s="26" t="s">
        <v>6597</v>
      </c>
      <c r="K3729" s="27">
        <v>42534</v>
      </c>
      <c r="L3729" s="27">
        <v>42622</v>
      </c>
      <c r="M3729" s="27"/>
      <c r="N3729" s="27"/>
      <c r="O3729" s="26"/>
      <c r="P3729" s="26"/>
      <c r="Q3729" s="26"/>
    </row>
    <row r="3730" spans="1:17" x14ac:dyDescent="0.25">
      <c r="A3730" s="26">
        <v>5577</v>
      </c>
      <c r="B3730" s="26">
        <v>568</v>
      </c>
      <c r="C3730" s="26" t="s">
        <v>0</v>
      </c>
      <c r="D3730" s="26" t="s">
        <v>9418</v>
      </c>
      <c r="E3730" s="28" t="s">
        <v>974</v>
      </c>
      <c r="F3730" s="28" t="s">
        <v>6598</v>
      </c>
      <c r="G3730" s="27">
        <v>41017</v>
      </c>
      <c r="H3730" s="26">
        <v>9.8000000000000007</v>
      </c>
      <c r="I3730" s="26" t="s">
        <v>3</v>
      </c>
      <c r="J3730" s="26" t="s">
        <v>6599</v>
      </c>
      <c r="K3730" s="27"/>
      <c r="L3730" s="27"/>
      <c r="M3730" s="27"/>
      <c r="N3730" s="27"/>
      <c r="O3730" s="26"/>
      <c r="P3730" s="26" t="s">
        <v>8422</v>
      </c>
      <c r="Q3730" s="26"/>
    </row>
    <row r="3731" spans="1:17" x14ac:dyDescent="0.25">
      <c r="A3731" s="26">
        <v>5578</v>
      </c>
      <c r="B3731" s="26">
        <v>569</v>
      </c>
      <c r="C3731" s="26" t="s">
        <v>0</v>
      </c>
      <c r="D3731" s="26" t="s">
        <v>9418</v>
      </c>
      <c r="E3731" s="28" t="s">
        <v>974</v>
      </c>
      <c r="F3731" s="28" t="s">
        <v>6603</v>
      </c>
      <c r="G3731" s="27">
        <v>41017</v>
      </c>
      <c r="H3731" s="26">
        <v>10</v>
      </c>
      <c r="I3731" s="26" t="s">
        <v>3</v>
      </c>
      <c r="J3731" s="26" t="s">
        <v>2767</v>
      </c>
      <c r="K3731" s="27"/>
      <c r="L3731" s="27"/>
      <c r="M3731" s="27"/>
      <c r="N3731" s="27"/>
      <c r="O3731" s="26"/>
      <c r="P3731" s="26" t="s">
        <v>8424</v>
      </c>
      <c r="Q3731" s="26"/>
    </row>
    <row r="3732" spans="1:17" x14ac:dyDescent="0.25">
      <c r="A3732" s="26">
        <v>5579</v>
      </c>
      <c r="B3732" s="26">
        <v>570</v>
      </c>
      <c r="C3732" s="26" t="s">
        <v>0</v>
      </c>
      <c r="D3732" s="26" t="s">
        <v>9418</v>
      </c>
      <c r="E3732" s="28" t="s">
        <v>974</v>
      </c>
      <c r="F3732" s="28" t="s">
        <v>6592</v>
      </c>
      <c r="G3732" s="27">
        <v>41017</v>
      </c>
      <c r="H3732" s="26">
        <v>9.9</v>
      </c>
      <c r="I3732" s="26" t="s">
        <v>3</v>
      </c>
      <c r="J3732" s="26" t="s">
        <v>6593</v>
      </c>
      <c r="K3732" s="27">
        <v>42534</v>
      </c>
      <c r="L3732" s="27"/>
      <c r="M3732" s="27"/>
      <c r="N3732" s="27"/>
      <c r="O3732" s="26"/>
      <c r="P3732" s="26" t="s">
        <v>9109</v>
      </c>
      <c r="Q3732" s="26">
        <v>9.9</v>
      </c>
    </row>
    <row r="3733" spans="1:17" x14ac:dyDescent="0.25">
      <c r="A3733" s="26">
        <v>5580</v>
      </c>
      <c r="B3733" s="26">
        <v>571</v>
      </c>
      <c r="C3733" s="26" t="s">
        <v>0</v>
      </c>
      <c r="D3733" s="26" t="s">
        <v>9418</v>
      </c>
      <c r="E3733" s="28" t="s">
        <v>974</v>
      </c>
      <c r="F3733" s="28" t="s">
        <v>6592</v>
      </c>
      <c r="G3733" s="27">
        <v>41017</v>
      </c>
      <c r="H3733" s="26">
        <v>9.9</v>
      </c>
      <c r="I3733" s="26" t="s">
        <v>3</v>
      </c>
      <c r="J3733" s="26" t="s">
        <v>6604</v>
      </c>
      <c r="K3733" s="27"/>
      <c r="L3733" s="27"/>
      <c r="M3733" s="27"/>
      <c r="N3733" s="27"/>
      <c r="O3733" s="26"/>
      <c r="P3733" s="26" t="s">
        <v>8425</v>
      </c>
      <c r="Q3733" s="26"/>
    </row>
    <row r="3734" spans="1:17" x14ac:dyDescent="0.25">
      <c r="A3734" s="26">
        <v>5583</v>
      </c>
      <c r="B3734" s="26">
        <v>564</v>
      </c>
      <c r="C3734" s="26" t="s">
        <v>0</v>
      </c>
      <c r="D3734" s="26" t="s">
        <v>9416</v>
      </c>
      <c r="E3734" s="28" t="s">
        <v>974</v>
      </c>
      <c r="F3734" s="28" t="s">
        <v>6594</v>
      </c>
      <c r="G3734" s="27">
        <v>41017</v>
      </c>
      <c r="H3734" s="26">
        <v>10</v>
      </c>
      <c r="I3734" s="26" t="s">
        <v>3</v>
      </c>
      <c r="J3734" s="26" t="s">
        <v>6595</v>
      </c>
      <c r="K3734" s="27"/>
      <c r="L3734" s="27"/>
      <c r="M3734" s="27"/>
      <c r="N3734" s="27"/>
      <c r="O3734" s="26"/>
      <c r="P3734" s="26" t="s">
        <v>8421</v>
      </c>
      <c r="Q3734" s="26"/>
    </row>
    <row r="3735" spans="1:17" x14ac:dyDescent="0.25">
      <c r="A3735" s="26">
        <v>5586</v>
      </c>
      <c r="B3735" s="26">
        <v>573</v>
      </c>
      <c r="C3735" s="26" t="s">
        <v>0</v>
      </c>
      <c r="D3735" s="26" t="s">
        <v>9418</v>
      </c>
      <c r="E3735" s="28" t="s">
        <v>974</v>
      </c>
      <c r="F3735" s="28" t="s">
        <v>6611</v>
      </c>
      <c r="G3735" s="27">
        <v>41019</v>
      </c>
      <c r="H3735" s="26">
        <v>9.89</v>
      </c>
      <c r="I3735" s="26" t="s">
        <v>3</v>
      </c>
      <c r="J3735" s="26" t="s">
        <v>6612</v>
      </c>
      <c r="K3735" s="27"/>
      <c r="L3735" s="27"/>
      <c r="M3735" s="27"/>
      <c r="N3735" s="27"/>
      <c r="O3735" s="26"/>
      <c r="P3735" s="26" t="s">
        <v>8428</v>
      </c>
      <c r="Q3735" s="26"/>
    </row>
    <row r="3736" spans="1:17" x14ac:dyDescent="0.25">
      <c r="A3736" s="26">
        <v>5589</v>
      </c>
      <c r="B3736" s="26">
        <v>572</v>
      </c>
      <c r="C3736" s="26" t="s">
        <v>0</v>
      </c>
      <c r="D3736" s="26" t="s">
        <v>9416</v>
      </c>
      <c r="E3736" s="28" t="s">
        <v>974</v>
      </c>
      <c r="F3736" s="28" t="s">
        <v>6609</v>
      </c>
      <c r="G3736" s="27">
        <v>41019</v>
      </c>
      <c r="H3736" s="26">
        <v>9.9</v>
      </c>
      <c r="I3736" s="26" t="s">
        <v>3</v>
      </c>
      <c r="J3736" s="26" t="s">
        <v>6610</v>
      </c>
      <c r="K3736" s="27"/>
      <c r="L3736" s="27"/>
      <c r="M3736" s="27"/>
      <c r="N3736" s="27"/>
      <c r="O3736" s="26"/>
      <c r="P3736" s="26" t="s">
        <v>8427</v>
      </c>
      <c r="Q3736" s="26"/>
    </row>
    <row r="3737" spans="1:17" x14ac:dyDescent="0.25">
      <c r="A3737" s="26">
        <v>5593</v>
      </c>
      <c r="B3737" s="26">
        <v>575</v>
      </c>
      <c r="C3737" s="26" t="s">
        <v>0</v>
      </c>
      <c r="D3737" s="26" t="s">
        <v>9418</v>
      </c>
      <c r="E3737" s="28" t="s">
        <v>974</v>
      </c>
      <c r="F3737" s="28" t="s">
        <v>1581</v>
      </c>
      <c r="G3737" s="27">
        <v>41022</v>
      </c>
      <c r="H3737" s="26">
        <v>4.8</v>
      </c>
      <c r="I3737" s="26" t="s">
        <v>3</v>
      </c>
      <c r="J3737" s="26" t="s">
        <v>6617</v>
      </c>
      <c r="K3737" s="27">
        <v>42534</v>
      </c>
      <c r="L3737" s="27">
        <v>42551</v>
      </c>
      <c r="M3737" s="27">
        <v>42565</v>
      </c>
      <c r="N3737" s="27">
        <v>42632</v>
      </c>
      <c r="O3737" s="26">
        <v>4.8</v>
      </c>
      <c r="P3737" s="26"/>
      <c r="Q3737" s="26"/>
    </row>
    <row r="3738" spans="1:17" x14ac:dyDescent="0.25">
      <c r="A3738" s="26">
        <v>5594</v>
      </c>
      <c r="B3738" s="26">
        <v>574</v>
      </c>
      <c r="C3738" s="26" t="s">
        <v>0</v>
      </c>
      <c r="D3738" s="26" t="s">
        <v>9416</v>
      </c>
      <c r="E3738" s="28" t="s">
        <v>974</v>
      </c>
      <c r="F3738" s="28" t="s">
        <v>6618</v>
      </c>
      <c r="G3738" s="27">
        <v>41022</v>
      </c>
      <c r="H3738" s="26">
        <v>10</v>
      </c>
      <c r="I3738" s="26" t="s">
        <v>3</v>
      </c>
      <c r="J3738" s="26" t="s">
        <v>6619</v>
      </c>
      <c r="K3738" s="27"/>
      <c r="L3738" s="27"/>
      <c r="M3738" s="27"/>
      <c r="N3738" s="27"/>
      <c r="O3738" s="26"/>
      <c r="P3738" s="26" t="s">
        <v>8429</v>
      </c>
      <c r="Q3738" s="26"/>
    </row>
    <row r="3739" spans="1:17" x14ac:dyDescent="0.25">
      <c r="A3739" s="26">
        <v>5596</v>
      </c>
      <c r="B3739" s="26">
        <v>576</v>
      </c>
      <c r="C3739" s="26" t="s">
        <v>0</v>
      </c>
      <c r="D3739" s="26" t="s">
        <v>9418</v>
      </c>
      <c r="E3739" s="28" t="s">
        <v>974</v>
      </c>
      <c r="F3739" s="28" t="s">
        <v>6625</v>
      </c>
      <c r="G3739" s="27">
        <v>41023</v>
      </c>
      <c r="H3739" s="26">
        <v>9.25</v>
      </c>
      <c r="I3739" s="26" t="s">
        <v>3</v>
      </c>
      <c r="J3739" s="26" t="s">
        <v>6626</v>
      </c>
      <c r="K3739" s="27"/>
      <c r="L3739" s="27"/>
      <c r="M3739" s="27"/>
      <c r="N3739" s="27"/>
      <c r="O3739" s="26"/>
      <c r="P3739" s="26" t="s">
        <v>8430</v>
      </c>
      <c r="Q3739" s="26"/>
    </row>
    <row r="3740" spans="1:17" x14ac:dyDescent="0.25">
      <c r="A3740" s="26">
        <v>5605</v>
      </c>
      <c r="B3740" s="26">
        <v>579</v>
      </c>
      <c r="C3740" s="26" t="s">
        <v>0</v>
      </c>
      <c r="D3740" s="26" t="s">
        <v>9416</v>
      </c>
      <c r="E3740" s="28" t="s">
        <v>974</v>
      </c>
      <c r="F3740" s="28" t="s">
        <v>6650</v>
      </c>
      <c r="G3740" s="27">
        <v>41026</v>
      </c>
      <c r="H3740" s="26">
        <v>10</v>
      </c>
      <c r="I3740" s="26" t="s">
        <v>3</v>
      </c>
      <c r="J3740" s="26" t="s">
        <v>3061</v>
      </c>
      <c r="K3740" s="27"/>
      <c r="L3740" s="27"/>
      <c r="M3740" s="27"/>
      <c r="N3740" s="27"/>
      <c r="O3740" s="26"/>
      <c r="P3740" s="26" t="s">
        <v>8432</v>
      </c>
      <c r="Q3740" s="26"/>
    </row>
    <row r="3741" spans="1:17" x14ac:dyDescent="0.25">
      <c r="A3741" s="26">
        <v>5606</v>
      </c>
      <c r="B3741" s="26">
        <v>578</v>
      </c>
      <c r="C3741" s="26" t="s">
        <v>0</v>
      </c>
      <c r="D3741" s="26" t="s">
        <v>9416</v>
      </c>
      <c r="E3741" s="28" t="s">
        <v>974</v>
      </c>
      <c r="F3741" s="28" t="s">
        <v>6648</v>
      </c>
      <c r="G3741" s="27">
        <v>41026</v>
      </c>
      <c r="H3741" s="26">
        <v>10</v>
      </c>
      <c r="I3741" s="26" t="s">
        <v>3</v>
      </c>
      <c r="J3741" s="26" t="s">
        <v>6649</v>
      </c>
      <c r="K3741" s="27">
        <v>42535</v>
      </c>
      <c r="L3741" s="27"/>
      <c r="M3741" s="27"/>
      <c r="N3741" s="27"/>
      <c r="O3741" s="26"/>
      <c r="P3741" s="26" t="s">
        <v>9114</v>
      </c>
      <c r="Q3741" s="26">
        <v>10</v>
      </c>
    </row>
    <row r="3742" spans="1:17" x14ac:dyDescent="0.25">
      <c r="A3742" s="26">
        <v>5608</v>
      </c>
      <c r="B3742" s="26">
        <v>577</v>
      </c>
      <c r="C3742" s="26" t="s">
        <v>0</v>
      </c>
      <c r="D3742" s="26" t="s">
        <v>9416</v>
      </c>
      <c r="E3742" s="28" t="s">
        <v>974</v>
      </c>
      <c r="F3742" s="28" t="s">
        <v>6651</v>
      </c>
      <c r="G3742" s="27">
        <v>41026</v>
      </c>
      <c r="H3742" s="26">
        <v>10</v>
      </c>
      <c r="I3742" s="26" t="s">
        <v>3</v>
      </c>
      <c r="J3742" s="26" t="s">
        <v>6652</v>
      </c>
      <c r="K3742" s="27"/>
      <c r="L3742" s="27"/>
      <c r="M3742" s="27"/>
      <c r="N3742" s="27"/>
      <c r="O3742" s="26"/>
      <c r="P3742" s="26" t="s">
        <v>8433</v>
      </c>
      <c r="Q3742" s="26"/>
    </row>
    <row r="3743" spans="1:17" x14ac:dyDescent="0.25">
      <c r="A3743" s="26">
        <v>5610</v>
      </c>
      <c r="B3743" s="26">
        <v>580</v>
      </c>
      <c r="C3743" s="26" t="s">
        <v>0</v>
      </c>
      <c r="D3743" s="26" t="s">
        <v>9416</v>
      </c>
      <c r="E3743" s="28" t="s">
        <v>974</v>
      </c>
      <c r="F3743" s="28" t="s">
        <v>6653</v>
      </c>
      <c r="G3743" s="27">
        <v>41026</v>
      </c>
      <c r="H3743" s="26">
        <v>10</v>
      </c>
      <c r="I3743" s="26" t="s">
        <v>3</v>
      </c>
      <c r="J3743" s="26" t="s">
        <v>6654</v>
      </c>
      <c r="K3743" s="27"/>
      <c r="L3743" s="27"/>
      <c r="M3743" s="27"/>
      <c r="N3743" s="27"/>
      <c r="O3743" s="26"/>
      <c r="P3743" s="26" t="s">
        <v>8434</v>
      </c>
      <c r="Q3743" s="26"/>
    </row>
    <row r="3744" spans="1:17" x14ac:dyDescent="0.25">
      <c r="A3744" s="26">
        <v>5611</v>
      </c>
      <c r="B3744" s="26">
        <v>581</v>
      </c>
      <c r="C3744" s="26" t="s">
        <v>0</v>
      </c>
      <c r="D3744" s="26" t="s">
        <v>9417</v>
      </c>
      <c r="E3744" s="28" t="s">
        <v>974</v>
      </c>
      <c r="F3744" s="28" t="s">
        <v>6646</v>
      </c>
      <c r="G3744" s="27">
        <v>41026</v>
      </c>
      <c r="H3744" s="26">
        <v>8.2799999999999994</v>
      </c>
      <c r="I3744" s="26" t="s">
        <v>3</v>
      </c>
      <c r="J3744" s="26" t="s">
        <v>6647</v>
      </c>
      <c r="K3744" s="27"/>
      <c r="L3744" s="27"/>
      <c r="M3744" s="27"/>
      <c r="N3744" s="27"/>
      <c r="O3744" s="26"/>
      <c r="P3744" s="26" t="s">
        <v>8431</v>
      </c>
      <c r="Q3744" s="26"/>
    </row>
    <row r="3745" spans="1:17" x14ac:dyDescent="0.25">
      <c r="A3745" s="26">
        <v>5620</v>
      </c>
      <c r="B3745" s="26">
        <v>582</v>
      </c>
      <c r="C3745" s="26" t="s">
        <v>0</v>
      </c>
      <c r="D3745" s="26" t="s">
        <v>9418</v>
      </c>
      <c r="E3745" s="28" t="s">
        <v>974</v>
      </c>
      <c r="F3745" s="28" t="s">
        <v>6662</v>
      </c>
      <c r="G3745" s="27">
        <v>41029</v>
      </c>
      <c r="H3745" s="26">
        <v>9.9</v>
      </c>
      <c r="I3745" s="26" t="s">
        <v>3</v>
      </c>
      <c r="J3745" s="26" t="s">
        <v>6663</v>
      </c>
      <c r="K3745" s="27"/>
      <c r="L3745" s="27"/>
      <c r="M3745" s="27"/>
      <c r="N3745" s="27"/>
      <c r="O3745" s="26"/>
      <c r="P3745" s="26" t="s">
        <v>8435</v>
      </c>
      <c r="Q3745" s="26"/>
    </row>
    <row r="3746" spans="1:17" x14ac:dyDescent="0.25">
      <c r="A3746" s="26">
        <v>5621</v>
      </c>
      <c r="B3746" s="26">
        <v>5848</v>
      </c>
      <c r="C3746" s="26" t="s">
        <v>0</v>
      </c>
      <c r="D3746" s="26" t="s">
        <v>9415</v>
      </c>
      <c r="E3746" s="28" t="s">
        <v>974</v>
      </c>
      <c r="F3746" s="28" t="s">
        <v>6666</v>
      </c>
      <c r="G3746" s="27">
        <v>41031</v>
      </c>
      <c r="H3746" s="26">
        <v>9.8800000000000008</v>
      </c>
      <c r="I3746" s="26" t="s">
        <v>3</v>
      </c>
      <c r="J3746" s="26" t="s">
        <v>6667</v>
      </c>
      <c r="K3746" s="27">
        <v>41858</v>
      </c>
      <c r="L3746" s="27">
        <v>41879</v>
      </c>
      <c r="M3746" s="27"/>
      <c r="N3746" s="27">
        <v>41921</v>
      </c>
      <c r="O3746" s="26">
        <v>10</v>
      </c>
      <c r="P3746" s="26"/>
      <c r="Q3746" s="26"/>
    </row>
    <row r="3747" spans="1:17" x14ac:dyDescent="0.25">
      <c r="A3747" s="26">
        <v>5623</v>
      </c>
      <c r="B3747" s="26">
        <v>583</v>
      </c>
      <c r="C3747" s="26" t="s">
        <v>0</v>
      </c>
      <c r="D3747" s="26" t="s">
        <v>9416</v>
      </c>
      <c r="E3747" s="28" t="s">
        <v>974</v>
      </c>
      <c r="F3747" s="28" t="s">
        <v>6668</v>
      </c>
      <c r="G3747" s="27">
        <v>41031</v>
      </c>
      <c r="H3747" s="26">
        <v>10</v>
      </c>
      <c r="I3747" s="26" t="s">
        <v>3</v>
      </c>
      <c r="J3747" s="26" t="s">
        <v>6669</v>
      </c>
      <c r="K3747" s="27"/>
      <c r="L3747" s="27"/>
      <c r="M3747" s="27"/>
      <c r="N3747" s="27"/>
      <c r="O3747" s="26"/>
      <c r="P3747" s="26" t="s">
        <v>8436</v>
      </c>
      <c r="Q3747" s="26"/>
    </row>
    <row r="3748" spans="1:17" x14ac:dyDescent="0.25">
      <c r="A3748" s="26">
        <v>5625</v>
      </c>
      <c r="B3748" s="26">
        <v>5849</v>
      </c>
      <c r="C3748" s="26" t="s">
        <v>0</v>
      </c>
      <c r="D3748" s="26" t="s">
        <v>9415</v>
      </c>
      <c r="E3748" s="28" t="s">
        <v>974</v>
      </c>
      <c r="F3748" s="28" t="s">
        <v>6672</v>
      </c>
      <c r="G3748" s="27">
        <v>41032</v>
      </c>
      <c r="H3748" s="26">
        <v>9.84</v>
      </c>
      <c r="I3748" s="26" t="s">
        <v>3</v>
      </c>
      <c r="J3748" s="26" t="s">
        <v>5958</v>
      </c>
      <c r="K3748" s="27">
        <v>41858</v>
      </c>
      <c r="L3748" s="27">
        <v>41950</v>
      </c>
      <c r="M3748" s="27"/>
      <c r="N3748" s="27">
        <v>42144</v>
      </c>
      <c r="O3748" s="26">
        <v>9.36</v>
      </c>
      <c r="P3748" s="26"/>
      <c r="Q3748" s="26"/>
    </row>
    <row r="3749" spans="1:17" x14ac:dyDescent="0.25">
      <c r="A3749" s="26">
        <v>5627</v>
      </c>
      <c r="B3749" s="26">
        <v>584</v>
      </c>
      <c r="C3749" s="26" t="s">
        <v>0</v>
      </c>
      <c r="D3749" s="26" t="s">
        <v>9417</v>
      </c>
      <c r="E3749" s="28" t="s">
        <v>974</v>
      </c>
      <c r="F3749" s="28" t="s">
        <v>6677</v>
      </c>
      <c r="G3749" s="27">
        <v>41036</v>
      </c>
      <c r="H3749" s="26">
        <v>10</v>
      </c>
      <c r="I3749" s="26" t="s">
        <v>3</v>
      </c>
      <c r="J3749" s="26" t="s">
        <v>3255</v>
      </c>
      <c r="K3749" s="27"/>
      <c r="L3749" s="27"/>
      <c r="M3749" s="27"/>
      <c r="N3749" s="27"/>
      <c r="O3749" s="26"/>
      <c r="P3749" s="26" t="s">
        <v>8437</v>
      </c>
      <c r="Q3749" s="26"/>
    </row>
    <row r="3750" spans="1:17" x14ac:dyDescent="0.25">
      <c r="A3750" s="26">
        <v>5628</v>
      </c>
      <c r="B3750" s="26">
        <v>585</v>
      </c>
      <c r="C3750" s="26" t="s">
        <v>0</v>
      </c>
      <c r="D3750" s="26" t="s">
        <v>9417</v>
      </c>
      <c r="E3750" s="28" t="s">
        <v>974</v>
      </c>
      <c r="F3750" s="28" t="s">
        <v>6680</v>
      </c>
      <c r="G3750" s="27">
        <v>41036</v>
      </c>
      <c r="H3750" s="26">
        <v>9.8699999999999992</v>
      </c>
      <c r="I3750" s="26" t="s">
        <v>3</v>
      </c>
      <c r="J3750" s="26" t="s">
        <v>2993</v>
      </c>
      <c r="K3750" s="27">
        <v>42534</v>
      </c>
      <c r="L3750" s="27"/>
      <c r="M3750" s="27"/>
      <c r="N3750" s="27"/>
      <c r="O3750" s="26"/>
      <c r="P3750" s="26" t="s">
        <v>8802</v>
      </c>
      <c r="Q3750" s="26">
        <v>9.8699999999999992</v>
      </c>
    </row>
    <row r="3751" spans="1:17" x14ac:dyDescent="0.25">
      <c r="A3751" s="26">
        <v>5629</v>
      </c>
      <c r="B3751" s="26">
        <v>586</v>
      </c>
      <c r="C3751" s="26" t="s">
        <v>0</v>
      </c>
      <c r="D3751" s="26" t="s">
        <v>9418</v>
      </c>
      <c r="E3751" s="28" t="s">
        <v>974</v>
      </c>
      <c r="F3751" s="28" t="s">
        <v>6681</v>
      </c>
      <c r="G3751" s="27">
        <v>41036</v>
      </c>
      <c r="H3751" s="26">
        <v>10</v>
      </c>
      <c r="I3751" s="26" t="s">
        <v>3</v>
      </c>
      <c r="J3751" s="26" t="s">
        <v>6682</v>
      </c>
      <c r="K3751" s="27"/>
      <c r="L3751" s="27"/>
      <c r="M3751" s="27"/>
      <c r="N3751" s="27"/>
      <c r="O3751" s="26"/>
      <c r="P3751" s="26" t="s">
        <v>8428</v>
      </c>
      <c r="Q3751" s="26"/>
    </row>
    <row r="3752" spans="1:17" x14ac:dyDescent="0.25">
      <c r="A3752" s="26">
        <v>5636</v>
      </c>
      <c r="B3752" s="26">
        <v>587</v>
      </c>
      <c r="C3752" s="26" t="s">
        <v>0</v>
      </c>
      <c r="D3752" s="26" t="s">
        <v>9416</v>
      </c>
      <c r="E3752" s="28" t="s">
        <v>974</v>
      </c>
      <c r="F3752" s="28" t="s">
        <v>6686</v>
      </c>
      <c r="G3752" s="27">
        <v>41037</v>
      </c>
      <c r="H3752" s="26">
        <v>9.84</v>
      </c>
      <c r="I3752" s="26" t="s">
        <v>3</v>
      </c>
      <c r="J3752" s="26" t="s">
        <v>6687</v>
      </c>
      <c r="K3752" s="27">
        <v>42535</v>
      </c>
      <c r="L3752" s="27"/>
      <c r="M3752" s="27"/>
      <c r="N3752" s="27"/>
      <c r="O3752" s="26"/>
      <c r="P3752" s="26" t="s">
        <v>8438</v>
      </c>
      <c r="Q3752" s="26">
        <v>9.84</v>
      </c>
    </row>
    <row r="3753" spans="1:17" x14ac:dyDescent="0.25">
      <c r="A3753" s="26">
        <v>5640</v>
      </c>
      <c r="B3753" s="26">
        <v>588</v>
      </c>
      <c r="C3753" s="26" t="s">
        <v>0</v>
      </c>
      <c r="D3753" s="26" t="s">
        <v>9418</v>
      </c>
      <c r="E3753" s="28" t="s">
        <v>974</v>
      </c>
      <c r="F3753" s="28" t="s">
        <v>6688</v>
      </c>
      <c r="G3753" s="27">
        <v>41038</v>
      </c>
      <c r="H3753" s="26">
        <v>10</v>
      </c>
      <c r="I3753" s="26" t="s">
        <v>3</v>
      </c>
      <c r="J3753" s="26" t="s">
        <v>6689</v>
      </c>
      <c r="K3753" s="27"/>
      <c r="L3753" s="27"/>
      <c r="M3753" s="27"/>
      <c r="N3753" s="27"/>
      <c r="O3753" s="26"/>
      <c r="P3753" s="26" t="s">
        <v>8439</v>
      </c>
      <c r="Q3753" s="26"/>
    </row>
    <row r="3754" spans="1:17" x14ac:dyDescent="0.25">
      <c r="A3754" s="26">
        <v>5641</v>
      </c>
      <c r="B3754" s="26">
        <v>589</v>
      </c>
      <c r="C3754" s="26" t="s">
        <v>0</v>
      </c>
      <c r="D3754" s="26" t="s">
        <v>9418</v>
      </c>
      <c r="E3754" s="28" t="s">
        <v>974</v>
      </c>
      <c r="F3754" s="28" t="s">
        <v>6690</v>
      </c>
      <c r="G3754" s="27">
        <v>41038</v>
      </c>
      <c r="H3754" s="26">
        <v>10</v>
      </c>
      <c r="I3754" s="26" t="s">
        <v>3</v>
      </c>
      <c r="J3754" s="26" t="s">
        <v>6691</v>
      </c>
      <c r="K3754" s="27"/>
      <c r="L3754" s="27"/>
      <c r="M3754" s="27"/>
      <c r="N3754" s="27"/>
      <c r="O3754" s="26"/>
      <c r="P3754" s="26" t="s">
        <v>8440</v>
      </c>
      <c r="Q3754" s="26"/>
    </row>
    <row r="3755" spans="1:17" x14ac:dyDescent="0.25">
      <c r="A3755" s="26">
        <v>5642</v>
      </c>
      <c r="B3755" s="26">
        <v>591</v>
      </c>
      <c r="C3755" s="26" t="s">
        <v>0</v>
      </c>
      <c r="D3755" s="26" t="s">
        <v>9418</v>
      </c>
      <c r="E3755" s="28" t="s">
        <v>974</v>
      </c>
      <c r="F3755" s="28" t="s">
        <v>6695</v>
      </c>
      <c r="G3755" s="27">
        <v>41039</v>
      </c>
      <c r="H3755" s="26">
        <v>10</v>
      </c>
      <c r="I3755" s="26" t="s">
        <v>3</v>
      </c>
      <c r="J3755" s="26" t="s">
        <v>6696</v>
      </c>
      <c r="K3755" s="27"/>
      <c r="L3755" s="27"/>
      <c r="M3755" s="27"/>
      <c r="N3755" s="27"/>
      <c r="O3755" s="26"/>
      <c r="P3755" s="26" t="s">
        <v>8442</v>
      </c>
      <c r="Q3755" s="26"/>
    </row>
    <row r="3756" spans="1:17" x14ac:dyDescent="0.25">
      <c r="A3756" s="26">
        <v>5644</v>
      </c>
      <c r="B3756" s="26">
        <v>590</v>
      </c>
      <c r="C3756" s="26" t="s">
        <v>0</v>
      </c>
      <c r="D3756" s="26" t="s">
        <v>9416</v>
      </c>
      <c r="E3756" s="28" t="s">
        <v>974</v>
      </c>
      <c r="F3756" s="28" t="s">
        <v>6692</v>
      </c>
      <c r="G3756" s="27">
        <v>41039</v>
      </c>
      <c r="H3756" s="26">
        <v>10</v>
      </c>
      <c r="I3756" s="26" t="s">
        <v>3</v>
      </c>
      <c r="J3756" s="26" t="s">
        <v>6693</v>
      </c>
      <c r="K3756" s="27"/>
      <c r="L3756" s="27"/>
      <c r="M3756" s="27"/>
      <c r="N3756" s="27"/>
      <c r="O3756" s="26"/>
      <c r="P3756" s="26" t="s">
        <v>8441</v>
      </c>
      <c r="Q3756" s="26"/>
    </row>
    <row r="3757" spans="1:17" x14ac:dyDescent="0.25">
      <c r="A3757" s="26">
        <v>5647</v>
      </c>
      <c r="B3757" s="26">
        <v>595</v>
      </c>
      <c r="C3757" s="26" t="s">
        <v>0</v>
      </c>
      <c r="D3757" s="26" t="s">
        <v>9416</v>
      </c>
      <c r="E3757" s="28" t="s">
        <v>974</v>
      </c>
      <c r="F3757" s="28" t="s">
        <v>6705</v>
      </c>
      <c r="G3757" s="27">
        <v>41040</v>
      </c>
      <c r="H3757" s="26">
        <v>9.8699999999999992</v>
      </c>
      <c r="I3757" s="26" t="s">
        <v>3</v>
      </c>
      <c r="J3757" s="26" t="s">
        <v>6706</v>
      </c>
      <c r="K3757" s="27"/>
      <c r="L3757" s="27"/>
      <c r="M3757" s="27"/>
      <c r="N3757" s="27"/>
      <c r="O3757" s="26"/>
      <c r="P3757" s="26" t="s">
        <v>8445</v>
      </c>
      <c r="Q3757" s="26"/>
    </row>
    <row r="3758" spans="1:17" x14ac:dyDescent="0.25">
      <c r="A3758" s="26">
        <v>5648</v>
      </c>
      <c r="B3758" s="26">
        <v>594</v>
      </c>
      <c r="C3758" s="26" t="s">
        <v>0</v>
      </c>
      <c r="D3758" s="26" t="s">
        <v>9416</v>
      </c>
      <c r="E3758" s="28" t="s">
        <v>974</v>
      </c>
      <c r="F3758" s="28" t="s">
        <v>6705</v>
      </c>
      <c r="G3758" s="27">
        <v>41040</v>
      </c>
      <c r="H3758" s="26">
        <v>9.8699999999999992</v>
      </c>
      <c r="I3758" s="26" t="s">
        <v>3</v>
      </c>
      <c r="J3758" s="26" t="s">
        <v>6706</v>
      </c>
      <c r="K3758" s="27"/>
      <c r="L3758" s="27"/>
      <c r="M3758" s="27"/>
      <c r="N3758" s="27"/>
      <c r="O3758" s="26"/>
      <c r="P3758" s="26" t="s">
        <v>8444</v>
      </c>
      <c r="Q3758" s="26"/>
    </row>
    <row r="3759" spans="1:17" x14ac:dyDescent="0.25">
      <c r="A3759" s="26">
        <v>5649</v>
      </c>
      <c r="B3759" s="26">
        <v>593</v>
      </c>
      <c r="C3759" s="26" t="s">
        <v>0</v>
      </c>
      <c r="D3759" s="26" t="s">
        <v>9416</v>
      </c>
      <c r="E3759" s="28" t="s">
        <v>974</v>
      </c>
      <c r="F3759" s="28" t="s">
        <v>6701</v>
      </c>
      <c r="G3759" s="27">
        <v>41040</v>
      </c>
      <c r="H3759" s="26">
        <v>9.8699999999999992</v>
      </c>
      <c r="I3759" s="26" t="s">
        <v>3</v>
      </c>
      <c r="J3759" s="26" t="s">
        <v>6702</v>
      </c>
      <c r="K3759" s="27">
        <v>42535</v>
      </c>
      <c r="L3759" s="27"/>
      <c r="M3759" s="27"/>
      <c r="N3759" s="27"/>
      <c r="O3759" s="26"/>
      <c r="P3759" s="26" t="s">
        <v>9114</v>
      </c>
      <c r="Q3759" s="26">
        <v>9.8699999999999992</v>
      </c>
    </row>
    <row r="3760" spans="1:17" x14ac:dyDescent="0.25">
      <c r="A3760" s="26">
        <v>5650</v>
      </c>
      <c r="B3760" s="26">
        <v>592</v>
      </c>
      <c r="C3760" s="26" t="s">
        <v>0</v>
      </c>
      <c r="D3760" s="26" t="s">
        <v>9416</v>
      </c>
      <c r="E3760" s="28" t="s">
        <v>974</v>
      </c>
      <c r="F3760" s="28" t="s">
        <v>6700</v>
      </c>
      <c r="G3760" s="27">
        <v>41040</v>
      </c>
      <c r="H3760" s="26">
        <v>9.8699999999999992</v>
      </c>
      <c r="I3760" s="26" t="s">
        <v>3</v>
      </c>
      <c r="J3760" s="26" t="s">
        <v>6649</v>
      </c>
      <c r="K3760" s="27"/>
      <c r="L3760" s="27"/>
      <c r="M3760" s="27"/>
      <c r="N3760" s="27"/>
      <c r="O3760" s="26"/>
      <c r="P3760" s="26" t="s">
        <v>8443</v>
      </c>
      <c r="Q3760" s="26"/>
    </row>
    <row r="3761" spans="1:17" x14ac:dyDescent="0.25">
      <c r="A3761" s="26">
        <v>5651</v>
      </c>
      <c r="B3761" s="26">
        <v>596</v>
      </c>
      <c r="C3761" s="26" t="s">
        <v>0</v>
      </c>
      <c r="D3761" s="26" t="s">
        <v>9416</v>
      </c>
      <c r="E3761" s="28" t="s">
        <v>974</v>
      </c>
      <c r="F3761" s="28" t="s">
        <v>6703</v>
      </c>
      <c r="G3761" s="27">
        <v>41040</v>
      </c>
      <c r="H3761" s="26">
        <v>9.8699999999999992</v>
      </c>
      <c r="I3761" s="26" t="s">
        <v>3</v>
      </c>
      <c r="J3761" s="26" t="s">
        <v>6704</v>
      </c>
      <c r="K3761" s="27">
        <v>42535</v>
      </c>
      <c r="L3761" s="27"/>
      <c r="M3761" s="27"/>
      <c r="N3761" s="27"/>
      <c r="O3761" s="26"/>
      <c r="P3761" s="26" t="s">
        <v>9117</v>
      </c>
      <c r="Q3761" s="26">
        <v>9.8699999999999992</v>
      </c>
    </row>
    <row r="3762" spans="1:17" x14ac:dyDescent="0.25">
      <c r="A3762" s="26">
        <v>5655</v>
      </c>
      <c r="B3762" s="26">
        <v>597</v>
      </c>
      <c r="C3762" s="26" t="s">
        <v>0</v>
      </c>
      <c r="D3762" s="26" t="s">
        <v>9418</v>
      </c>
      <c r="E3762" s="28" t="s">
        <v>974</v>
      </c>
      <c r="F3762" s="28" t="s">
        <v>6707</v>
      </c>
      <c r="G3762" s="27">
        <v>41043</v>
      </c>
      <c r="H3762" s="26">
        <v>9.89</v>
      </c>
      <c r="I3762" s="26" t="s">
        <v>3</v>
      </c>
      <c r="J3762" s="26" t="s">
        <v>6708</v>
      </c>
      <c r="K3762" s="27"/>
      <c r="L3762" s="27"/>
      <c r="M3762" s="27"/>
      <c r="N3762" s="27"/>
      <c r="O3762" s="26"/>
      <c r="P3762" s="26" t="s">
        <v>8446</v>
      </c>
      <c r="Q3762" s="26"/>
    </row>
    <row r="3763" spans="1:17" x14ac:dyDescent="0.25">
      <c r="A3763" s="26">
        <v>5663</v>
      </c>
      <c r="B3763" s="26">
        <v>598</v>
      </c>
      <c r="C3763" s="26" t="s">
        <v>0</v>
      </c>
      <c r="D3763" s="26" t="s">
        <v>9416</v>
      </c>
      <c r="E3763" s="28" t="s">
        <v>974</v>
      </c>
      <c r="F3763" s="28" t="s">
        <v>6712</v>
      </c>
      <c r="G3763" s="27">
        <v>41044</v>
      </c>
      <c r="H3763" s="26">
        <v>10</v>
      </c>
      <c r="I3763" s="26" t="s">
        <v>3</v>
      </c>
      <c r="J3763" s="26" t="s">
        <v>3622</v>
      </c>
      <c r="K3763" s="27"/>
      <c r="L3763" s="27"/>
      <c r="M3763" s="27"/>
      <c r="N3763" s="27"/>
      <c r="O3763" s="26"/>
      <c r="P3763" s="26" t="s">
        <v>8447</v>
      </c>
      <c r="Q3763" s="26"/>
    </row>
    <row r="3764" spans="1:17" x14ac:dyDescent="0.25">
      <c r="A3764" s="26">
        <v>5664</v>
      </c>
      <c r="B3764" s="26">
        <v>600</v>
      </c>
      <c r="C3764" s="26" t="s">
        <v>0</v>
      </c>
      <c r="D3764" s="26" t="s">
        <v>9416</v>
      </c>
      <c r="E3764" s="28" t="s">
        <v>974</v>
      </c>
      <c r="F3764" s="28" t="s">
        <v>6721</v>
      </c>
      <c r="G3764" s="27">
        <v>41045</v>
      </c>
      <c r="H3764" s="26">
        <v>10</v>
      </c>
      <c r="I3764" s="26" t="s">
        <v>3</v>
      </c>
      <c r="J3764" s="26" t="s">
        <v>6722</v>
      </c>
      <c r="K3764" s="27"/>
      <c r="L3764" s="27"/>
      <c r="M3764" s="27"/>
      <c r="N3764" s="27"/>
      <c r="O3764" s="26"/>
      <c r="P3764" s="26" t="s">
        <v>8448</v>
      </c>
      <c r="Q3764" s="26"/>
    </row>
    <row r="3765" spans="1:17" x14ac:dyDescent="0.25">
      <c r="A3765" s="26">
        <v>5665</v>
      </c>
      <c r="B3765" s="26">
        <v>599</v>
      </c>
      <c r="C3765" s="26" t="s">
        <v>0</v>
      </c>
      <c r="D3765" s="26" t="s">
        <v>9416</v>
      </c>
      <c r="E3765" s="28" t="s">
        <v>974</v>
      </c>
      <c r="F3765" s="28" t="s">
        <v>6724</v>
      </c>
      <c r="G3765" s="27">
        <v>41045</v>
      </c>
      <c r="H3765" s="26">
        <v>9.8699999999999992</v>
      </c>
      <c r="I3765" s="26" t="s">
        <v>3</v>
      </c>
      <c r="J3765" s="26" t="s">
        <v>6725</v>
      </c>
      <c r="K3765" s="27"/>
      <c r="L3765" s="27"/>
      <c r="M3765" s="27"/>
      <c r="N3765" s="27"/>
      <c r="O3765" s="26"/>
      <c r="P3765" s="26" t="s">
        <v>8449</v>
      </c>
      <c r="Q3765" s="26"/>
    </row>
    <row r="3766" spans="1:17" x14ac:dyDescent="0.25">
      <c r="A3766" s="26">
        <v>5667</v>
      </c>
      <c r="B3766" s="26">
        <v>6040</v>
      </c>
      <c r="C3766" s="26" t="s">
        <v>0</v>
      </c>
      <c r="D3766" s="26" t="s">
        <v>9415</v>
      </c>
      <c r="E3766" s="28" t="s">
        <v>974</v>
      </c>
      <c r="F3766" s="28" t="s">
        <v>6726</v>
      </c>
      <c r="G3766" s="27">
        <v>41046</v>
      </c>
      <c r="H3766" s="26">
        <v>9.8699999999999992</v>
      </c>
      <c r="I3766" s="26" t="s">
        <v>3</v>
      </c>
      <c r="J3766" s="26" t="s">
        <v>6727</v>
      </c>
      <c r="K3766" s="27">
        <v>41876</v>
      </c>
      <c r="L3766" s="27">
        <v>41968</v>
      </c>
      <c r="M3766" s="27"/>
      <c r="N3766" s="27"/>
      <c r="O3766" s="26"/>
      <c r="P3766" s="26"/>
      <c r="Q3766" s="26"/>
    </row>
    <row r="3767" spans="1:17" x14ac:dyDescent="0.25">
      <c r="A3767" s="26">
        <v>5668</v>
      </c>
      <c r="B3767" s="26">
        <v>602</v>
      </c>
      <c r="C3767" s="26" t="s">
        <v>0</v>
      </c>
      <c r="D3767" s="26" t="s">
        <v>9416</v>
      </c>
      <c r="E3767" s="28" t="s">
        <v>974</v>
      </c>
      <c r="F3767" s="28" t="s">
        <v>6730</v>
      </c>
      <c r="G3767" s="27">
        <v>41047</v>
      </c>
      <c r="H3767" s="26">
        <v>9.9450000000000003</v>
      </c>
      <c r="I3767" s="26" t="s">
        <v>3</v>
      </c>
      <c r="J3767" s="26" t="s">
        <v>6731</v>
      </c>
      <c r="K3767" s="27"/>
      <c r="L3767" s="27"/>
      <c r="M3767" s="27"/>
      <c r="N3767" s="27"/>
      <c r="O3767" s="26"/>
      <c r="P3767" s="26" t="s">
        <v>8451</v>
      </c>
      <c r="Q3767" s="26"/>
    </row>
    <row r="3768" spans="1:17" x14ac:dyDescent="0.25">
      <c r="A3768" s="26">
        <v>5669</v>
      </c>
      <c r="B3768" s="26">
        <v>601</v>
      </c>
      <c r="C3768" s="26" t="s">
        <v>0</v>
      </c>
      <c r="D3768" s="26" t="s">
        <v>9416</v>
      </c>
      <c r="E3768" s="28" t="s">
        <v>974</v>
      </c>
      <c r="F3768" s="28" t="s">
        <v>6728</v>
      </c>
      <c r="G3768" s="27">
        <v>41047</v>
      </c>
      <c r="H3768" s="26">
        <v>10</v>
      </c>
      <c r="I3768" s="26" t="s">
        <v>3</v>
      </c>
      <c r="J3768" s="26" t="s">
        <v>6729</v>
      </c>
      <c r="K3768" s="27"/>
      <c r="L3768" s="27"/>
      <c r="M3768" s="27"/>
      <c r="N3768" s="27"/>
      <c r="O3768" s="26"/>
      <c r="P3768" s="26" t="s">
        <v>8450</v>
      </c>
      <c r="Q3768" s="26"/>
    </row>
    <row r="3769" spans="1:17" x14ac:dyDescent="0.25">
      <c r="A3769" s="26">
        <v>5671</v>
      </c>
      <c r="B3769" s="26">
        <v>603</v>
      </c>
      <c r="C3769" s="26" t="s">
        <v>0</v>
      </c>
      <c r="D3769" s="26" t="s">
        <v>9418</v>
      </c>
      <c r="E3769" s="28" t="s">
        <v>974</v>
      </c>
      <c r="F3769" s="28" t="s">
        <v>6734</v>
      </c>
      <c r="G3769" s="27">
        <v>41050</v>
      </c>
      <c r="H3769" s="26">
        <v>9.89</v>
      </c>
      <c r="I3769" s="26" t="s">
        <v>3</v>
      </c>
      <c r="J3769" s="26" t="s">
        <v>3522</v>
      </c>
      <c r="K3769" s="27"/>
      <c r="L3769" s="27"/>
      <c r="M3769" s="27"/>
      <c r="N3769" s="27"/>
      <c r="O3769" s="26"/>
      <c r="P3769" s="26" t="s">
        <v>8452</v>
      </c>
      <c r="Q3769" s="26"/>
    </row>
    <row r="3770" spans="1:17" x14ac:dyDescent="0.25">
      <c r="A3770" s="26">
        <v>5675</v>
      </c>
      <c r="B3770" s="26">
        <v>6041</v>
      </c>
      <c r="C3770" s="26" t="s">
        <v>0</v>
      </c>
      <c r="D3770" s="26" t="s">
        <v>9415</v>
      </c>
      <c r="E3770" s="28" t="s">
        <v>974</v>
      </c>
      <c r="F3770" s="28" t="s">
        <v>6735</v>
      </c>
      <c r="G3770" s="27">
        <v>41050</v>
      </c>
      <c r="H3770" s="26">
        <v>9.84</v>
      </c>
      <c r="I3770" s="26" t="s">
        <v>3</v>
      </c>
      <c r="J3770" s="26" t="s">
        <v>6736</v>
      </c>
      <c r="K3770" s="27">
        <v>41890</v>
      </c>
      <c r="L3770" s="27">
        <v>41977</v>
      </c>
      <c r="M3770" s="27"/>
      <c r="N3770" s="27"/>
      <c r="O3770" s="26"/>
      <c r="P3770" s="26"/>
      <c r="Q3770" s="26"/>
    </row>
    <row r="3771" spans="1:17" x14ac:dyDescent="0.25">
      <c r="A3771" s="26">
        <v>5677</v>
      </c>
      <c r="B3771" s="26">
        <v>604</v>
      </c>
      <c r="C3771" s="26" t="s">
        <v>0</v>
      </c>
      <c r="D3771" s="26" t="s">
        <v>9416</v>
      </c>
      <c r="E3771" s="28" t="s">
        <v>974</v>
      </c>
      <c r="F3771" s="28" t="s">
        <v>6739</v>
      </c>
      <c r="G3771" s="27">
        <v>41051</v>
      </c>
      <c r="H3771" s="26">
        <v>9.9749999999999996</v>
      </c>
      <c r="I3771" s="26" t="s">
        <v>3</v>
      </c>
      <c r="J3771" s="26" t="s">
        <v>6740</v>
      </c>
      <c r="K3771" s="27"/>
      <c r="L3771" s="27"/>
      <c r="M3771" s="27"/>
      <c r="N3771" s="27"/>
      <c r="O3771" s="26"/>
      <c r="P3771" s="26" t="s">
        <v>8453</v>
      </c>
      <c r="Q3771" s="26"/>
    </row>
    <row r="3772" spans="1:17" x14ac:dyDescent="0.25">
      <c r="A3772" s="26">
        <v>5678</v>
      </c>
      <c r="B3772" s="26">
        <v>606</v>
      </c>
      <c r="C3772" s="26" t="s">
        <v>0</v>
      </c>
      <c r="D3772" s="26" t="s">
        <v>9416</v>
      </c>
      <c r="E3772" s="28" t="s">
        <v>974</v>
      </c>
      <c r="F3772" s="28" t="s">
        <v>6737</v>
      </c>
      <c r="G3772" s="27">
        <v>41051</v>
      </c>
      <c r="H3772" s="26">
        <v>9.9749999999999996</v>
      </c>
      <c r="I3772" s="26" t="s">
        <v>3</v>
      </c>
      <c r="J3772" s="26" t="s">
        <v>6738</v>
      </c>
      <c r="K3772" s="27">
        <v>42535</v>
      </c>
      <c r="L3772" s="27"/>
      <c r="M3772" s="27"/>
      <c r="N3772" s="27"/>
      <c r="O3772" s="26"/>
      <c r="P3772" s="26" t="s">
        <v>9114</v>
      </c>
      <c r="Q3772" s="26">
        <v>9.9749999999999996</v>
      </c>
    </row>
    <row r="3773" spans="1:17" x14ac:dyDescent="0.25">
      <c r="A3773" s="26">
        <v>5679</v>
      </c>
      <c r="B3773" s="26">
        <v>605</v>
      </c>
      <c r="C3773" s="26" t="s">
        <v>0</v>
      </c>
      <c r="D3773" s="26" t="s">
        <v>9416</v>
      </c>
      <c r="E3773" s="28" t="s">
        <v>974</v>
      </c>
      <c r="F3773" s="28" t="s">
        <v>6737</v>
      </c>
      <c r="G3773" s="27">
        <v>41051</v>
      </c>
      <c r="H3773" s="26">
        <v>9.9749999999999996</v>
      </c>
      <c r="I3773" s="26" t="s">
        <v>3</v>
      </c>
      <c r="J3773" s="26" t="s">
        <v>2858</v>
      </c>
      <c r="K3773" s="27">
        <v>42535</v>
      </c>
      <c r="L3773" s="27"/>
      <c r="M3773" s="27"/>
      <c r="N3773" s="27"/>
      <c r="O3773" s="26"/>
      <c r="P3773" s="26" t="s">
        <v>9114</v>
      </c>
      <c r="Q3773" s="26">
        <v>9.9749999999999996</v>
      </c>
    </row>
    <row r="3774" spans="1:17" x14ac:dyDescent="0.25">
      <c r="A3774" s="26">
        <v>5682</v>
      </c>
      <c r="B3774" s="26">
        <v>607</v>
      </c>
      <c r="C3774" s="26" t="s">
        <v>0</v>
      </c>
      <c r="D3774" s="26" t="s">
        <v>9416</v>
      </c>
      <c r="E3774" s="28" t="s">
        <v>974</v>
      </c>
      <c r="F3774" s="28" t="s">
        <v>6745</v>
      </c>
      <c r="G3774" s="27">
        <v>41054</v>
      </c>
      <c r="H3774" s="26">
        <v>10</v>
      </c>
      <c r="I3774" s="26" t="s">
        <v>3</v>
      </c>
      <c r="J3774" s="26" t="s">
        <v>6746</v>
      </c>
      <c r="K3774" s="27"/>
      <c r="L3774" s="27"/>
      <c r="M3774" s="27"/>
      <c r="N3774" s="27"/>
      <c r="O3774" s="26"/>
      <c r="P3774" s="26" t="s">
        <v>8454</v>
      </c>
      <c r="Q3774" s="26"/>
    </row>
    <row r="3775" spans="1:17" x14ac:dyDescent="0.25">
      <c r="A3775" s="26">
        <v>5683</v>
      </c>
      <c r="B3775" s="26">
        <v>608</v>
      </c>
      <c r="C3775" s="26" t="s">
        <v>0</v>
      </c>
      <c r="D3775" s="26" t="s">
        <v>9416</v>
      </c>
      <c r="E3775" s="28" t="s">
        <v>974</v>
      </c>
      <c r="F3775" s="28" t="s">
        <v>6745</v>
      </c>
      <c r="G3775" s="27">
        <v>41054</v>
      </c>
      <c r="H3775" s="26">
        <v>10</v>
      </c>
      <c r="I3775" s="26" t="s">
        <v>3</v>
      </c>
      <c r="J3775" s="26" t="s">
        <v>6748</v>
      </c>
      <c r="K3775" s="27"/>
      <c r="L3775" s="27"/>
      <c r="M3775" s="27"/>
      <c r="N3775" s="27"/>
      <c r="O3775" s="26"/>
      <c r="P3775" s="26" t="s">
        <v>8456</v>
      </c>
      <c r="Q3775" s="26"/>
    </row>
    <row r="3776" spans="1:17" x14ac:dyDescent="0.25">
      <c r="A3776" s="26">
        <v>5685</v>
      </c>
      <c r="B3776" s="26">
        <v>609</v>
      </c>
      <c r="C3776" s="26" t="s">
        <v>0</v>
      </c>
      <c r="D3776" s="26" t="s">
        <v>9417</v>
      </c>
      <c r="E3776" s="28" t="s">
        <v>974</v>
      </c>
      <c r="F3776" s="28" t="s">
        <v>1203</v>
      </c>
      <c r="G3776" s="27">
        <v>41054</v>
      </c>
      <c r="H3776" s="26">
        <v>9.36</v>
      </c>
      <c r="I3776" s="26" t="s">
        <v>3</v>
      </c>
      <c r="J3776" s="26" t="s">
        <v>6747</v>
      </c>
      <c r="K3776" s="27"/>
      <c r="L3776" s="27"/>
      <c r="M3776" s="27"/>
      <c r="N3776" s="27"/>
      <c r="O3776" s="26"/>
      <c r="P3776" s="26" t="s">
        <v>8455</v>
      </c>
      <c r="Q3776" s="26"/>
    </row>
    <row r="3777" spans="1:17" x14ac:dyDescent="0.25">
      <c r="A3777" s="26">
        <v>5689</v>
      </c>
      <c r="B3777" s="26">
        <v>612</v>
      </c>
      <c r="C3777" s="26" t="s">
        <v>0</v>
      </c>
      <c r="D3777" s="26" t="s">
        <v>9418</v>
      </c>
      <c r="E3777" s="28" t="s">
        <v>974</v>
      </c>
      <c r="F3777" s="28" t="s">
        <v>6751</v>
      </c>
      <c r="G3777" s="27">
        <v>41058</v>
      </c>
      <c r="H3777" s="26">
        <v>9.99</v>
      </c>
      <c r="I3777" s="26" t="s">
        <v>3</v>
      </c>
      <c r="J3777" s="26" t="s">
        <v>6574</v>
      </c>
      <c r="K3777" s="27"/>
      <c r="L3777" s="27"/>
      <c r="M3777" s="27"/>
      <c r="N3777" s="27"/>
      <c r="O3777" s="26"/>
      <c r="P3777" s="26" t="s">
        <v>8458</v>
      </c>
      <c r="Q3777" s="26"/>
    </row>
    <row r="3778" spans="1:17" x14ac:dyDescent="0.25">
      <c r="A3778" s="26">
        <v>5694</v>
      </c>
      <c r="B3778" s="26">
        <v>610</v>
      </c>
      <c r="C3778" s="26" t="s">
        <v>0</v>
      </c>
      <c r="D3778" s="26" t="s">
        <v>9416</v>
      </c>
      <c r="E3778" s="28" t="s">
        <v>974</v>
      </c>
      <c r="F3778" s="28" t="s">
        <v>6752</v>
      </c>
      <c r="G3778" s="27">
        <v>41058</v>
      </c>
      <c r="H3778" s="26">
        <v>9.84</v>
      </c>
      <c r="I3778" s="26" t="s">
        <v>3</v>
      </c>
      <c r="J3778" s="26" t="s">
        <v>6753</v>
      </c>
      <c r="K3778" s="27"/>
      <c r="L3778" s="27"/>
      <c r="M3778" s="27"/>
      <c r="N3778" s="27"/>
      <c r="O3778" s="26"/>
      <c r="P3778" s="26" t="s">
        <v>8459</v>
      </c>
      <c r="Q3778" s="26"/>
    </row>
    <row r="3779" spans="1:17" x14ac:dyDescent="0.25">
      <c r="A3779" s="26">
        <v>5695</v>
      </c>
      <c r="B3779" s="26">
        <v>611</v>
      </c>
      <c r="C3779" s="26" t="s">
        <v>0</v>
      </c>
      <c r="D3779" s="26" t="s">
        <v>9418</v>
      </c>
      <c r="E3779" s="28" t="s">
        <v>974</v>
      </c>
      <c r="F3779" s="28" t="s">
        <v>6750</v>
      </c>
      <c r="G3779" s="27">
        <v>41058</v>
      </c>
      <c r="H3779" s="26">
        <v>9.99</v>
      </c>
      <c r="I3779" s="26" t="s">
        <v>3</v>
      </c>
      <c r="J3779" s="26" t="s">
        <v>3384</v>
      </c>
      <c r="K3779" s="27"/>
      <c r="L3779" s="27"/>
      <c r="M3779" s="27"/>
      <c r="N3779" s="27"/>
      <c r="O3779" s="26"/>
      <c r="P3779" s="26" t="s">
        <v>8457</v>
      </c>
      <c r="Q3779" s="26"/>
    </row>
    <row r="3780" spans="1:17" x14ac:dyDescent="0.25">
      <c r="A3780" s="26">
        <v>5697</v>
      </c>
      <c r="B3780" s="26">
        <v>613</v>
      </c>
      <c r="C3780" s="26" t="s">
        <v>0</v>
      </c>
      <c r="D3780" s="26" t="s">
        <v>9416</v>
      </c>
      <c r="E3780" s="28" t="s">
        <v>974</v>
      </c>
      <c r="F3780" s="28" t="s">
        <v>6761</v>
      </c>
      <c r="G3780" s="27">
        <v>41060</v>
      </c>
      <c r="H3780" s="26">
        <v>8.4600000000000009</v>
      </c>
      <c r="I3780" s="26" t="s">
        <v>3</v>
      </c>
      <c r="J3780" s="26" t="s">
        <v>6762</v>
      </c>
      <c r="K3780" s="27">
        <v>42535</v>
      </c>
      <c r="L3780" s="27">
        <v>42576</v>
      </c>
      <c r="M3780" s="27">
        <v>42656</v>
      </c>
      <c r="N3780" s="27">
        <v>42716</v>
      </c>
      <c r="O3780" s="26">
        <v>5.22</v>
      </c>
      <c r="P3780" s="26"/>
      <c r="Q3780" s="26"/>
    </row>
    <row r="3781" spans="1:17" x14ac:dyDescent="0.25">
      <c r="A3781" s="26">
        <v>5698</v>
      </c>
      <c r="B3781" s="26">
        <v>616</v>
      </c>
      <c r="C3781" s="26" t="s">
        <v>0</v>
      </c>
      <c r="D3781" s="26" t="s">
        <v>9416</v>
      </c>
      <c r="E3781" s="28" t="s">
        <v>974</v>
      </c>
      <c r="F3781" s="28" t="s">
        <v>6768</v>
      </c>
      <c r="G3781" s="27">
        <v>41061</v>
      </c>
      <c r="H3781" s="26">
        <v>4.5999999999999996</v>
      </c>
      <c r="I3781" s="26" t="s">
        <v>3</v>
      </c>
      <c r="J3781" s="26" t="s">
        <v>6769</v>
      </c>
      <c r="K3781" s="27"/>
      <c r="L3781" s="27"/>
      <c r="M3781" s="27"/>
      <c r="N3781" s="27"/>
      <c r="O3781" s="26"/>
      <c r="P3781" s="26" t="s">
        <v>8462</v>
      </c>
      <c r="Q3781" s="26"/>
    </row>
    <row r="3782" spans="1:17" x14ac:dyDescent="0.25">
      <c r="A3782" s="26">
        <v>5699</v>
      </c>
      <c r="B3782" s="26">
        <v>615</v>
      </c>
      <c r="C3782" s="26" t="s">
        <v>0</v>
      </c>
      <c r="D3782" s="26" t="s">
        <v>9416</v>
      </c>
      <c r="E3782" s="28" t="s">
        <v>974</v>
      </c>
      <c r="F3782" s="28" t="s">
        <v>6712</v>
      </c>
      <c r="G3782" s="27">
        <v>41061</v>
      </c>
      <c r="H3782" s="26">
        <v>10</v>
      </c>
      <c r="I3782" s="26" t="s">
        <v>3</v>
      </c>
      <c r="J3782" s="26" t="s">
        <v>6763</v>
      </c>
      <c r="K3782" s="27"/>
      <c r="L3782" s="27"/>
      <c r="M3782" s="27"/>
      <c r="N3782" s="27"/>
      <c r="O3782" s="26"/>
      <c r="P3782" s="26" t="s">
        <v>8460</v>
      </c>
      <c r="Q3782" s="26"/>
    </row>
    <row r="3783" spans="1:17" x14ac:dyDescent="0.25">
      <c r="A3783" s="26">
        <v>5702</v>
      </c>
      <c r="B3783" s="26">
        <v>614</v>
      </c>
      <c r="C3783" s="26" t="s">
        <v>0</v>
      </c>
      <c r="D3783" s="26" t="s">
        <v>9416</v>
      </c>
      <c r="E3783" s="28" t="s">
        <v>974</v>
      </c>
      <c r="F3783" s="28" t="s">
        <v>6764</v>
      </c>
      <c r="G3783" s="27">
        <v>41061</v>
      </c>
      <c r="H3783" s="26">
        <v>10</v>
      </c>
      <c r="I3783" s="26" t="s">
        <v>3</v>
      </c>
      <c r="J3783" s="26" t="s">
        <v>6765</v>
      </c>
      <c r="K3783" s="27"/>
      <c r="L3783" s="27"/>
      <c r="M3783" s="27"/>
      <c r="N3783" s="27"/>
      <c r="O3783" s="26"/>
      <c r="P3783" s="26" t="s">
        <v>8461</v>
      </c>
      <c r="Q3783" s="26"/>
    </row>
    <row r="3784" spans="1:17" x14ac:dyDescent="0.25">
      <c r="A3784" s="26">
        <v>5705</v>
      </c>
      <c r="B3784" s="26">
        <v>5850</v>
      </c>
      <c r="C3784" s="26" t="s">
        <v>0</v>
      </c>
      <c r="D3784" s="26" t="s">
        <v>9415</v>
      </c>
      <c r="E3784" s="28" t="s">
        <v>974</v>
      </c>
      <c r="F3784" s="28" t="s">
        <v>6778</v>
      </c>
      <c r="G3784" s="27">
        <v>41066</v>
      </c>
      <c r="H3784" s="26">
        <v>9.89</v>
      </c>
      <c r="I3784" s="26" t="s">
        <v>3</v>
      </c>
      <c r="J3784" s="26" t="s">
        <v>4199</v>
      </c>
      <c r="K3784" s="27">
        <v>41941</v>
      </c>
      <c r="L3784" s="27">
        <v>41992</v>
      </c>
      <c r="M3784" s="27"/>
      <c r="N3784" s="27">
        <v>42055</v>
      </c>
      <c r="O3784" s="26">
        <v>9.89</v>
      </c>
      <c r="P3784" s="26"/>
      <c r="Q3784" s="26"/>
    </row>
    <row r="3785" spans="1:17" x14ac:dyDescent="0.25">
      <c r="A3785" s="26">
        <v>5706</v>
      </c>
      <c r="B3785" s="26">
        <v>617</v>
      </c>
      <c r="C3785" s="26" t="s">
        <v>0</v>
      </c>
      <c r="D3785" s="26" t="s">
        <v>9418</v>
      </c>
      <c r="E3785" s="28" t="s">
        <v>974</v>
      </c>
      <c r="F3785" s="28" t="s">
        <v>6776</v>
      </c>
      <c r="G3785" s="27">
        <v>41066</v>
      </c>
      <c r="H3785" s="26">
        <v>10</v>
      </c>
      <c r="I3785" s="26" t="s">
        <v>3</v>
      </c>
      <c r="J3785" s="26" t="s">
        <v>6777</v>
      </c>
      <c r="K3785" s="27"/>
      <c r="L3785" s="27"/>
      <c r="M3785" s="27"/>
      <c r="N3785" s="27"/>
      <c r="O3785" s="26"/>
      <c r="P3785" s="26" t="s">
        <v>8463</v>
      </c>
      <c r="Q3785" s="26"/>
    </row>
    <row r="3786" spans="1:17" x14ac:dyDescent="0.25">
      <c r="A3786" s="26">
        <v>5711</v>
      </c>
      <c r="B3786" s="26">
        <v>619</v>
      </c>
      <c r="C3786" s="26" t="s">
        <v>0</v>
      </c>
      <c r="D3786" s="26" t="s">
        <v>9417</v>
      </c>
      <c r="E3786" s="28" t="s">
        <v>974</v>
      </c>
      <c r="F3786" s="28" t="s">
        <v>6785</v>
      </c>
      <c r="G3786" s="27">
        <v>41067</v>
      </c>
      <c r="H3786" s="26">
        <v>9.8699999999999992</v>
      </c>
      <c r="I3786" s="26" t="s">
        <v>3</v>
      </c>
      <c r="J3786" s="26" t="s">
        <v>6786</v>
      </c>
      <c r="K3786" s="27">
        <v>42534</v>
      </c>
      <c r="L3786" s="27"/>
      <c r="M3786" s="27"/>
      <c r="N3786" s="27"/>
      <c r="O3786" s="26"/>
      <c r="P3786" s="26" t="s">
        <v>8802</v>
      </c>
      <c r="Q3786" s="26">
        <v>9.8699999999999992</v>
      </c>
    </row>
    <row r="3787" spans="1:17" x14ac:dyDescent="0.25">
      <c r="A3787" s="26">
        <v>5712</v>
      </c>
      <c r="B3787" s="26">
        <v>618</v>
      </c>
      <c r="C3787" s="26" t="s">
        <v>0</v>
      </c>
      <c r="D3787" s="26" t="s">
        <v>9416</v>
      </c>
      <c r="E3787" s="28" t="s">
        <v>974</v>
      </c>
      <c r="F3787" s="28" t="s">
        <v>1766</v>
      </c>
      <c r="G3787" s="27">
        <v>41067</v>
      </c>
      <c r="H3787" s="26">
        <v>9.9450000000000003</v>
      </c>
      <c r="I3787" s="26" t="s">
        <v>3</v>
      </c>
      <c r="J3787" s="26" t="s">
        <v>6784</v>
      </c>
      <c r="K3787" s="27"/>
      <c r="L3787" s="27"/>
      <c r="M3787" s="27"/>
      <c r="N3787" s="27"/>
      <c r="O3787" s="26"/>
      <c r="P3787" s="26" t="s">
        <v>8464</v>
      </c>
      <c r="Q3787" s="26"/>
    </row>
    <row r="3788" spans="1:17" x14ac:dyDescent="0.25">
      <c r="A3788" s="26">
        <v>5713</v>
      </c>
      <c r="B3788" s="26">
        <v>6042</v>
      </c>
      <c r="C3788" s="26" t="s">
        <v>0</v>
      </c>
      <c r="D3788" s="26" t="s">
        <v>9415</v>
      </c>
      <c r="E3788" s="28" t="s">
        <v>974</v>
      </c>
      <c r="F3788" s="28" t="s">
        <v>6779</v>
      </c>
      <c r="G3788" s="27">
        <v>41067</v>
      </c>
      <c r="H3788" s="26">
        <v>9.8699999999999992</v>
      </c>
      <c r="I3788" s="26" t="s">
        <v>3</v>
      </c>
      <c r="J3788" s="26" t="s">
        <v>6780</v>
      </c>
      <c r="K3788" s="27">
        <v>41941</v>
      </c>
      <c r="L3788" s="27">
        <v>42031</v>
      </c>
      <c r="M3788" s="27"/>
      <c r="N3788" s="27"/>
      <c r="O3788" s="26"/>
      <c r="P3788" s="26"/>
      <c r="Q3788" s="26"/>
    </row>
    <row r="3789" spans="1:17" x14ac:dyDescent="0.25">
      <c r="A3789" s="26">
        <v>5715</v>
      </c>
      <c r="B3789" s="26">
        <v>620</v>
      </c>
      <c r="C3789" s="26" t="s">
        <v>0</v>
      </c>
      <c r="D3789" s="26" t="s">
        <v>9416</v>
      </c>
      <c r="E3789" s="28" t="s">
        <v>974</v>
      </c>
      <c r="F3789" s="28" t="s">
        <v>6787</v>
      </c>
      <c r="G3789" s="27">
        <v>41068</v>
      </c>
      <c r="H3789" s="26">
        <v>10</v>
      </c>
      <c r="I3789" s="26" t="s">
        <v>3</v>
      </c>
      <c r="J3789" s="26" t="s">
        <v>6788</v>
      </c>
      <c r="K3789" s="27"/>
      <c r="L3789" s="27"/>
      <c r="M3789" s="27"/>
      <c r="N3789" s="27"/>
      <c r="O3789" s="26"/>
      <c r="P3789" s="26" t="s">
        <v>8465</v>
      </c>
      <c r="Q3789" s="26"/>
    </row>
    <row r="3790" spans="1:17" x14ac:dyDescent="0.25">
      <c r="A3790" s="26">
        <v>5719</v>
      </c>
      <c r="B3790" s="26">
        <v>621</v>
      </c>
      <c r="C3790" s="26" t="s">
        <v>0</v>
      </c>
      <c r="D3790" s="26" t="s">
        <v>9416</v>
      </c>
      <c r="E3790" s="28" t="s">
        <v>974</v>
      </c>
      <c r="F3790" s="28" t="s">
        <v>6792</v>
      </c>
      <c r="G3790" s="27">
        <v>41071</v>
      </c>
      <c r="H3790" s="26">
        <v>4.8099999999999996</v>
      </c>
      <c r="I3790" s="26" t="s">
        <v>3</v>
      </c>
      <c r="J3790" s="26" t="s">
        <v>6793</v>
      </c>
      <c r="K3790" s="27"/>
      <c r="L3790" s="27"/>
      <c r="M3790" s="27"/>
      <c r="N3790" s="27"/>
      <c r="O3790" s="26"/>
      <c r="P3790" s="26" t="s">
        <v>8466</v>
      </c>
      <c r="Q3790" s="26"/>
    </row>
    <row r="3791" spans="1:17" x14ac:dyDescent="0.25">
      <c r="A3791" s="26">
        <v>5738</v>
      </c>
      <c r="B3791" s="26">
        <v>622</v>
      </c>
      <c r="C3791" s="26" t="s">
        <v>0</v>
      </c>
      <c r="D3791" s="26" t="s">
        <v>9416</v>
      </c>
      <c r="E3791" s="28" t="s">
        <v>974</v>
      </c>
      <c r="F3791" s="28" t="s">
        <v>6812</v>
      </c>
      <c r="G3791" s="27">
        <v>41073</v>
      </c>
      <c r="H3791" s="26">
        <v>10</v>
      </c>
      <c r="I3791" s="26" t="s">
        <v>3</v>
      </c>
      <c r="J3791" s="26" t="s">
        <v>6813</v>
      </c>
      <c r="K3791" s="27"/>
      <c r="L3791" s="27"/>
      <c r="M3791" s="27"/>
      <c r="N3791" s="27"/>
      <c r="O3791" s="26"/>
      <c r="P3791" s="26" t="s">
        <v>8467</v>
      </c>
      <c r="Q3791" s="26"/>
    </row>
    <row r="3792" spans="1:17" x14ac:dyDescent="0.25">
      <c r="A3792" s="26">
        <v>5740</v>
      </c>
      <c r="B3792" s="26">
        <v>623</v>
      </c>
      <c r="C3792" s="26" t="s">
        <v>0</v>
      </c>
      <c r="D3792" s="26" t="s">
        <v>9416</v>
      </c>
      <c r="E3792" s="28" t="s">
        <v>974</v>
      </c>
      <c r="F3792" s="28" t="s">
        <v>6826</v>
      </c>
      <c r="G3792" s="27">
        <v>41074</v>
      </c>
      <c r="H3792" s="26">
        <v>9.9749999999999996</v>
      </c>
      <c r="I3792" s="26" t="s">
        <v>3</v>
      </c>
      <c r="J3792" s="26" t="s">
        <v>6827</v>
      </c>
      <c r="K3792" s="27"/>
      <c r="L3792" s="27"/>
      <c r="M3792" s="27"/>
      <c r="N3792" s="27"/>
      <c r="O3792" s="26"/>
      <c r="P3792" s="26" t="s">
        <v>8468</v>
      </c>
      <c r="Q3792" s="26"/>
    </row>
    <row r="3793" spans="1:17" x14ac:dyDescent="0.25">
      <c r="A3793" s="26">
        <v>5744</v>
      </c>
      <c r="B3793" s="26">
        <v>624</v>
      </c>
      <c r="C3793" s="26" t="s">
        <v>0</v>
      </c>
      <c r="D3793" s="26" t="s">
        <v>9416</v>
      </c>
      <c r="E3793" s="28" t="s">
        <v>974</v>
      </c>
      <c r="F3793" s="28" t="s">
        <v>6829</v>
      </c>
      <c r="G3793" s="27">
        <v>41075</v>
      </c>
      <c r="H3793" s="26">
        <v>10</v>
      </c>
      <c r="I3793" s="26" t="s">
        <v>3</v>
      </c>
      <c r="J3793" s="26" t="s">
        <v>6830</v>
      </c>
      <c r="K3793" s="27">
        <v>42535</v>
      </c>
      <c r="L3793" s="27"/>
      <c r="M3793" s="27"/>
      <c r="N3793" s="27"/>
      <c r="O3793" s="26"/>
      <c r="P3793" s="26" t="s">
        <v>9114</v>
      </c>
      <c r="Q3793" s="26">
        <v>10</v>
      </c>
    </row>
    <row r="3794" spans="1:17" x14ac:dyDescent="0.25">
      <c r="A3794" s="26">
        <v>5746</v>
      </c>
      <c r="B3794" s="26">
        <v>625</v>
      </c>
      <c r="C3794" s="26" t="s">
        <v>0</v>
      </c>
      <c r="D3794" s="26" t="s">
        <v>9416</v>
      </c>
      <c r="E3794" s="28" t="s">
        <v>974</v>
      </c>
      <c r="F3794" s="28" t="s">
        <v>6833</v>
      </c>
      <c r="G3794" s="27">
        <v>41078</v>
      </c>
      <c r="H3794" s="26">
        <v>9.8699999999999992</v>
      </c>
      <c r="I3794" s="26" t="s">
        <v>3</v>
      </c>
      <c r="J3794" s="26" t="s">
        <v>6649</v>
      </c>
      <c r="K3794" s="27"/>
      <c r="L3794" s="27"/>
      <c r="M3794" s="27"/>
      <c r="N3794" s="27"/>
      <c r="O3794" s="26"/>
      <c r="P3794" s="26" t="s">
        <v>8469</v>
      </c>
      <c r="Q3794" s="26"/>
    </row>
    <row r="3795" spans="1:17" x14ac:dyDescent="0.25">
      <c r="A3795" s="26">
        <v>5747</v>
      </c>
      <c r="B3795" s="26">
        <v>626</v>
      </c>
      <c r="C3795" s="26" t="s">
        <v>0</v>
      </c>
      <c r="D3795" s="26" t="s">
        <v>9416</v>
      </c>
      <c r="E3795" s="28" t="s">
        <v>974</v>
      </c>
      <c r="F3795" s="28" t="s">
        <v>6831</v>
      </c>
      <c r="G3795" s="27">
        <v>41078</v>
      </c>
      <c r="H3795" s="26">
        <v>10</v>
      </c>
      <c r="I3795" s="26" t="s">
        <v>3</v>
      </c>
      <c r="J3795" s="26" t="s">
        <v>6832</v>
      </c>
      <c r="K3795" s="27">
        <v>42535</v>
      </c>
      <c r="L3795" s="27"/>
      <c r="M3795" s="27"/>
      <c r="N3795" s="27"/>
      <c r="O3795" s="26"/>
      <c r="P3795" s="26" t="s">
        <v>9114</v>
      </c>
      <c r="Q3795" s="26">
        <v>10</v>
      </c>
    </row>
    <row r="3796" spans="1:17" x14ac:dyDescent="0.25">
      <c r="A3796" s="26">
        <v>5748</v>
      </c>
      <c r="B3796" s="26">
        <v>627</v>
      </c>
      <c r="C3796" s="26" t="s">
        <v>0</v>
      </c>
      <c r="D3796" s="26" t="s">
        <v>9416</v>
      </c>
      <c r="E3796" s="28" t="s">
        <v>974</v>
      </c>
      <c r="F3796" s="28" t="s">
        <v>6835</v>
      </c>
      <c r="G3796" s="27">
        <v>41079</v>
      </c>
      <c r="H3796" s="26">
        <v>10</v>
      </c>
      <c r="I3796" s="26" t="s">
        <v>3</v>
      </c>
      <c r="J3796" s="26" t="s">
        <v>6836</v>
      </c>
      <c r="K3796" s="27">
        <v>42535</v>
      </c>
      <c r="L3796" s="27"/>
      <c r="M3796" s="27"/>
      <c r="N3796" s="27"/>
      <c r="O3796" s="26"/>
      <c r="P3796" s="26" t="s">
        <v>9114</v>
      </c>
      <c r="Q3796" s="26">
        <v>10</v>
      </c>
    </row>
    <row r="3797" spans="1:17" x14ac:dyDescent="0.25">
      <c r="A3797" s="26">
        <v>5750</v>
      </c>
      <c r="B3797" s="26">
        <v>628</v>
      </c>
      <c r="C3797" s="26" t="s">
        <v>0</v>
      </c>
      <c r="D3797" s="26" t="s">
        <v>9418</v>
      </c>
      <c r="E3797" s="28" t="s">
        <v>974</v>
      </c>
      <c r="F3797" s="28" t="s">
        <v>6837</v>
      </c>
      <c r="G3797" s="27">
        <v>41079</v>
      </c>
      <c r="H3797" s="26">
        <v>10</v>
      </c>
      <c r="I3797" s="26" t="s">
        <v>3</v>
      </c>
      <c r="J3797" s="26" t="s">
        <v>6838</v>
      </c>
      <c r="K3797" s="27"/>
      <c r="L3797" s="27"/>
      <c r="M3797" s="27"/>
      <c r="N3797" s="27"/>
      <c r="O3797" s="26"/>
      <c r="P3797" s="26" t="s">
        <v>8470</v>
      </c>
      <c r="Q3797" s="26"/>
    </row>
    <row r="3798" spans="1:17" x14ac:dyDescent="0.25">
      <c r="A3798" s="26">
        <v>5754</v>
      </c>
      <c r="B3798" s="26">
        <v>631</v>
      </c>
      <c r="C3798" s="26" t="s">
        <v>0</v>
      </c>
      <c r="D3798" s="26" t="s">
        <v>9416</v>
      </c>
      <c r="E3798" s="28" t="s">
        <v>974</v>
      </c>
      <c r="F3798" s="28" t="s">
        <v>6848</v>
      </c>
      <c r="G3798" s="27">
        <v>41081</v>
      </c>
      <c r="H3798" s="26">
        <v>10</v>
      </c>
      <c r="I3798" s="26" t="s">
        <v>3</v>
      </c>
      <c r="J3798" s="26" t="s">
        <v>6849</v>
      </c>
      <c r="K3798" s="27"/>
      <c r="L3798" s="27"/>
      <c r="M3798" s="27"/>
      <c r="N3798" s="27"/>
      <c r="O3798" s="26"/>
      <c r="P3798" s="26" t="s">
        <v>8473</v>
      </c>
      <c r="Q3798" s="26"/>
    </row>
    <row r="3799" spans="1:17" x14ac:dyDescent="0.25">
      <c r="A3799" s="26">
        <v>5755</v>
      </c>
      <c r="B3799" s="26">
        <v>630</v>
      </c>
      <c r="C3799" s="26" t="s">
        <v>0</v>
      </c>
      <c r="D3799" s="26" t="s">
        <v>9416</v>
      </c>
      <c r="E3799" s="28" t="s">
        <v>974</v>
      </c>
      <c r="F3799" s="28" t="s">
        <v>6842</v>
      </c>
      <c r="G3799" s="27">
        <v>41081</v>
      </c>
      <c r="H3799" s="26">
        <v>10</v>
      </c>
      <c r="I3799" s="26" t="s">
        <v>3</v>
      </c>
      <c r="J3799" s="26" t="s">
        <v>6843</v>
      </c>
      <c r="K3799" s="27"/>
      <c r="L3799" s="27"/>
      <c r="M3799" s="27"/>
      <c r="N3799" s="27"/>
      <c r="O3799" s="26"/>
      <c r="P3799" s="26" t="s">
        <v>8471</v>
      </c>
      <c r="Q3799" s="26"/>
    </row>
    <row r="3800" spans="1:17" x14ac:dyDescent="0.25">
      <c r="A3800" s="26">
        <v>5756</v>
      </c>
      <c r="B3800" s="26">
        <v>629</v>
      </c>
      <c r="C3800" s="26" t="s">
        <v>0</v>
      </c>
      <c r="D3800" s="26" t="s">
        <v>9416</v>
      </c>
      <c r="E3800" s="28" t="s">
        <v>974</v>
      </c>
      <c r="F3800" s="28" t="s">
        <v>6844</v>
      </c>
      <c r="G3800" s="27">
        <v>41081</v>
      </c>
      <c r="H3800" s="26">
        <v>9.8800000000000008</v>
      </c>
      <c r="I3800" s="26" t="s">
        <v>3</v>
      </c>
      <c r="J3800" s="26" t="s">
        <v>6845</v>
      </c>
      <c r="K3800" s="27"/>
      <c r="L3800" s="27"/>
      <c r="M3800" s="27"/>
      <c r="N3800" s="27"/>
      <c r="O3800" s="26"/>
      <c r="P3800" s="26" t="s">
        <v>8472</v>
      </c>
      <c r="Q3800" s="26"/>
    </row>
    <row r="3801" spans="1:17" x14ac:dyDescent="0.25">
      <c r="A3801" s="26">
        <v>5759</v>
      </c>
      <c r="B3801" s="26">
        <v>632</v>
      </c>
      <c r="C3801" s="26" t="s">
        <v>0</v>
      </c>
      <c r="D3801" s="26" t="s">
        <v>9417</v>
      </c>
      <c r="E3801" s="28" t="s">
        <v>974</v>
      </c>
      <c r="F3801" s="28" t="s">
        <v>6850</v>
      </c>
      <c r="G3801" s="27">
        <v>41082</v>
      </c>
      <c r="H3801" s="26">
        <v>9.6</v>
      </c>
      <c r="I3801" s="26" t="s">
        <v>3</v>
      </c>
      <c r="J3801" s="26" t="s">
        <v>2987</v>
      </c>
      <c r="K3801" s="27">
        <v>42534</v>
      </c>
      <c r="L3801" s="27"/>
      <c r="M3801" s="27"/>
      <c r="N3801" s="27"/>
      <c r="O3801" s="26"/>
      <c r="P3801" s="26" t="s">
        <v>8802</v>
      </c>
      <c r="Q3801" s="26">
        <v>9.6</v>
      </c>
    </row>
    <row r="3802" spans="1:17" x14ac:dyDescent="0.25">
      <c r="A3802" s="26">
        <v>5763</v>
      </c>
      <c r="B3802" s="26">
        <v>634</v>
      </c>
      <c r="C3802" s="26" t="s">
        <v>0</v>
      </c>
      <c r="D3802" s="26" t="s">
        <v>9418</v>
      </c>
      <c r="E3802" s="28" t="s">
        <v>974</v>
      </c>
      <c r="F3802" s="28" t="s">
        <v>1594</v>
      </c>
      <c r="G3802" s="27">
        <v>41085</v>
      </c>
      <c r="H3802" s="26">
        <v>10</v>
      </c>
      <c r="I3802" s="26" t="s">
        <v>3</v>
      </c>
      <c r="J3802" s="26" t="s">
        <v>6860</v>
      </c>
      <c r="K3802" s="27"/>
      <c r="L3802" s="27"/>
      <c r="M3802" s="27"/>
      <c r="N3802" s="27"/>
      <c r="O3802" s="26"/>
      <c r="P3802" s="26" t="s">
        <v>8474</v>
      </c>
      <c r="Q3802" s="26"/>
    </row>
    <row r="3803" spans="1:17" x14ac:dyDescent="0.25">
      <c r="A3803" s="26">
        <v>5765</v>
      </c>
      <c r="B3803" s="26">
        <v>633</v>
      </c>
      <c r="C3803" s="26" t="s">
        <v>0</v>
      </c>
      <c r="D3803" s="26" t="s">
        <v>9416</v>
      </c>
      <c r="E3803" s="28" t="s">
        <v>974</v>
      </c>
      <c r="F3803" s="28" t="s">
        <v>6863</v>
      </c>
      <c r="G3803" s="27">
        <v>41085</v>
      </c>
      <c r="H3803" s="26">
        <v>9.8000000000000007</v>
      </c>
      <c r="I3803" s="26" t="s">
        <v>3</v>
      </c>
      <c r="J3803" s="26" t="s">
        <v>6864</v>
      </c>
      <c r="K3803" s="27"/>
      <c r="L3803" s="27"/>
      <c r="M3803" s="27"/>
      <c r="N3803" s="27"/>
      <c r="O3803" s="26"/>
      <c r="P3803" s="26" t="s">
        <v>8475</v>
      </c>
      <c r="Q3803" s="26"/>
    </row>
    <row r="3804" spans="1:17" x14ac:dyDescent="0.25">
      <c r="A3804" s="26">
        <v>5772</v>
      </c>
      <c r="B3804" s="26">
        <v>636</v>
      </c>
      <c r="C3804" s="26" t="s">
        <v>0</v>
      </c>
      <c r="D3804" s="26" t="s">
        <v>9416</v>
      </c>
      <c r="E3804" s="28" t="s">
        <v>974</v>
      </c>
      <c r="F3804" s="28" t="s">
        <v>6875</v>
      </c>
      <c r="G3804" s="27">
        <v>41086</v>
      </c>
      <c r="H3804" s="26">
        <v>9.9450000000000003</v>
      </c>
      <c r="I3804" s="26" t="s">
        <v>3</v>
      </c>
      <c r="J3804" s="26" t="s">
        <v>6876</v>
      </c>
      <c r="K3804" s="27"/>
      <c r="L3804" s="27"/>
      <c r="M3804" s="27"/>
      <c r="N3804" s="27"/>
      <c r="O3804" s="26"/>
      <c r="P3804" s="26" t="s">
        <v>8476</v>
      </c>
      <c r="Q3804" s="26"/>
    </row>
    <row r="3805" spans="1:17" x14ac:dyDescent="0.25">
      <c r="A3805" s="26">
        <v>5776</v>
      </c>
      <c r="B3805" s="26">
        <v>635</v>
      </c>
      <c r="C3805" s="26" t="s">
        <v>0</v>
      </c>
      <c r="D3805" s="26" t="s">
        <v>9416</v>
      </c>
      <c r="E3805" s="28" t="s">
        <v>974</v>
      </c>
      <c r="F3805" s="28" t="s">
        <v>6877</v>
      </c>
      <c r="G3805" s="27">
        <v>41086</v>
      </c>
      <c r="H3805" s="26">
        <v>9.9450000000000003</v>
      </c>
      <c r="I3805" s="26" t="s">
        <v>3</v>
      </c>
      <c r="J3805" s="26" t="s">
        <v>6878</v>
      </c>
      <c r="K3805" s="27">
        <v>42535</v>
      </c>
      <c r="L3805" s="27"/>
      <c r="M3805" s="27"/>
      <c r="N3805" s="27"/>
      <c r="O3805" s="26"/>
      <c r="P3805" s="26" t="s">
        <v>9114</v>
      </c>
      <c r="Q3805" s="26">
        <v>9.9450000000000003</v>
      </c>
    </row>
    <row r="3806" spans="1:17" x14ac:dyDescent="0.25">
      <c r="A3806" s="26">
        <v>5780</v>
      </c>
      <c r="B3806" s="26">
        <v>6043</v>
      </c>
      <c r="C3806" s="26" t="s">
        <v>0</v>
      </c>
      <c r="D3806" s="26" t="s">
        <v>9415</v>
      </c>
      <c r="E3806" s="28" t="s">
        <v>974</v>
      </c>
      <c r="F3806" s="28" t="s">
        <v>6879</v>
      </c>
      <c r="G3806" s="27">
        <v>41087</v>
      </c>
      <c r="H3806" s="26">
        <v>9.8699999999999992</v>
      </c>
      <c r="I3806" s="26" t="s">
        <v>3</v>
      </c>
      <c r="J3806" s="26" t="s">
        <v>2418</v>
      </c>
      <c r="K3806" s="27">
        <v>41981</v>
      </c>
      <c r="L3806" s="27">
        <v>41989</v>
      </c>
      <c r="M3806" s="27"/>
      <c r="N3806" s="27"/>
      <c r="O3806" s="26"/>
      <c r="P3806" s="26"/>
      <c r="Q3806" s="26"/>
    </row>
    <row r="3807" spans="1:17" x14ac:dyDescent="0.25">
      <c r="A3807" s="26">
        <v>5789</v>
      </c>
      <c r="B3807" s="26">
        <v>637</v>
      </c>
      <c r="C3807" s="26" t="s">
        <v>0</v>
      </c>
      <c r="D3807" s="26" t="s">
        <v>9416</v>
      </c>
      <c r="E3807" s="28" t="s">
        <v>974</v>
      </c>
      <c r="F3807" s="28" t="s">
        <v>6893</v>
      </c>
      <c r="G3807" s="27">
        <v>41089</v>
      </c>
      <c r="H3807" s="26">
        <v>9.99</v>
      </c>
      <c r="I3807" s="26" t="s">
        <v>3</v>
      </c>
      <c r="J3807" s="26" t="s">
        <v>6894</v>
      </c>
      <c r="K3807" s="27"/>
      <c r="L3807" s="27"/>
      <c r="M3807" s="27"/>
      <c r="N3807" s="27"/>
      <c r="O3807" s="26"/>
      <c r="P3807" s="26" t="s">
        <v>8477</v>
      </c>
      <c r="Q3807" s="26"/>
    </row>
    <row r="3808" spans="1:17" x14ac:dyDescent="0.25">
      <c r="A3808" s="26">
        <v>5798</v>
      </c>
      <c r="B3808" s="26">
        <v>638</v>
      </c>
      <c r="C3808" s="26" t="s">
        <v>0</v>
      </c>
      <c r="D3808" s="26" t="s">
        <v>9418</v>
      </c>
      <c r="E3808" s="28" t="s">
        <v>974</v>
      </c>
      <c r="F3808" s="28" t="s">
        <v>6903</v>
      </c>
      <c r="G3808" s="27">
        <v>41093</v>
      </c>
      <c r="H3808" s="26">
        <v>9.8699999999999992</v>
      </c>
      <c r="I3808" s="26" t="s">
        <v>3</v>
      </c>
      <c r="J3808" s="26" t="s">
        <v>6904</v>
      </c>
      <c r="K3808" s="27"/>
      <c r="L3808" s="27"/>
      <c r="M3808" s="27"/>
      <c r="N3808" s="27"/>
      <c r="O3808" s="26"/>
      <c r="P3808" s="26" t="s">
        <v>8478</v>
      </c>
      <c r="Q3808" s="26"/>
    </row>
    <row r="3809" spans="1:17" x14ac:dyDescent="0.25">
      <c r="A3809" s="26">
        <v>5799</v>
      </c>
      <c r="B3809" s="26">
        <v>641</v>
      </c>
      <c r="C3809" s="26" t="s">
        <v>0</v>
      </c>
      <c r="D3809" s="26" t="s">
        <v>9417</v>
      </c>
      <c r="E3809" s="28" t="s">
        <v>974</v>
      </c>
      <c r="F3809" s="28" t="s">
        <v>6909</v>
      </c>
      <c r="G3809" s="27">
        <v>41094</v>
      </c>
      <c r="H3809" s="26">
        <v>9.8699999999999992</v>
      </c>
      <c r="I3809" s="26" t="s">
        <v>3</v>
      </c>
      <c r="J3809" s="26" t="s">
        <v>6910</v>
      </c>
      <c r="K3809" s="27">
        <v>42534</v>
      </c>
      <c r="L3809" s="27"/>
      <c r="M3809" s="27"/>
      <c r="N3809" s="27"/>
      <c r="O3809" s="26"/>
      <c r="P3809" s="26" t="s">
        <v>8802</v>
      </c>
      <c r="Q3809" s="26">
        <v>9.8699999999999992</v>
      </c>
    </row>
    <row r="3810" spans="1:17" x14ac:dyDescent="0.25">
      <c r="A3810" s="26">
        <v>5800</v>
      </c>
      <c r="B3810" s="26">
        <v>640</v>
      </c>
      <c r="C3810" s="26" t="s">
        <v>0</v>
      </c>
      <c r="D3810" s="26" t="s">
        <v>9416</v>
      </c>
      <c r="E3810" s="28" t="s">
        <v>974</v>
      </c>
      <c r="F3810" s="28" t="s">
        <v>6907</v>
      </c>
      <c r="G3810" s="27">
        <v>41094</v>
      </c>
      <c r="H3810" s="26">
        <v>10</v>
      </c>
      <c r="I3810" s="26" t="s">
        <v>3</v>
      </c>
      <c r="J3810" s="26" t="s">
        <v>6908</v>
      </c>
      <c r="K3810" s="27"/>
      <c r="L3810" s="27"/>
      <c r="M3810" s="27"/>
      <c r="N3810" s="27"/>
      <c r="O3810" s="26"/>
      <c r="P3810" s="26" t="s">
        <v>8479</v>
      </c>
      <c r="Q3810" s="26"/>
    </row>
    <row r="3811" spans="1:17" x14ac:dyDescent="0.25">
      <c r="A3811" s="26">
        <v>5801</v>
      </c>
      <c r="B3811" s="26">
        <v>639</v>
      </c>
      <c r="C3811" s="26" t="s">
        <v>0</v>
      </c>
      <c r="D3811" s="26" t="s">
        <v>9416</v>
      </c>
      <c r="E3811" s="28" t="s">
        <v>974</v>
      </c>
      <c r="F3811" s="28" t="s">
        <v>6913</v>
      </c>
      <c r="G3811" s="27">
        <v>41094</v>
      </c>
      <c r="H3811" s="26">
        <v>9.99</v>
      </c>
      <c r="I3811" s="26" t="s">
        <v>3</v>
      </c>
      <c r="J3811" s="26" t="s">
        <v>6914</v>
      </c>
      <c r="K3811" s="27">
        <v>42535</v>
      </c>
      <c r="L3811" s="27"/>
      <c r="M3811" s="27"/>
      <c r="N3811" s="27"/>
      <c r="O3811" s="26"/>
      <c r="P3811" s="26" t="s">
        <v>9139</v>
      </c>
      <c r="Q3811" s="26">
        <v>9.99</v>
      </c>
    </row>
    <row r="3812" spans="1:17" x14ac:dyDescent="0.25">
      <c r="A3812" s="26">
        <v>5807</v>
      </c>
      <c r="B3812" s="26">
        <v>642</v>
      </c>
      <c r="C3812" s="26" t="s">
        <v>0</v>
      </c>
      <c r="D3812" s="26" t="s">
        <v>9416</v>
      </c>
      <c r="E3812" s="28" t="s">
        <v>974</v>
      </c>
      <c r="F3812" s="28" t="s">
        <v>6915</v>
      </c>
      <c r="G3812" s="27">
        <v>41095</v>
      </c>
      <c r="H3812" s="26">
        <v>10</v>
      </c>
      <c r="I3812" s="26" t="s">
        <v>3</v>
      </c>
      <c r="J3812" s="26" t="s">
        <v>6916</v>
      </c>
      <c r="K3812" s="27"/>
      <c r="L3812" s="27"/>
      <c r="M3812" s="27"/>
      <c r="N3812" s="27"/>
      <c r="O3812" s="26"/>
      <c r="P3812" s="26" t="s">
        <v>8480</v>
      </c>
      <c r="Q3812" s="26"/>
    </row>
    <row r="3813" spans="1:17" x14ac:dyDescent="0.25">
      <c r="A3813" s="26">
        <v>5815</v>
      </c>
      <c r="B3813" s="26">
        <v>643</v>
      </c>
      <c r="C3813" s="26" t="s">
        <v>0</v>
      </c>
      <c r="D3813" s="26" t="s">
        <v>9416</v>
      </c>
      <c r="E3813" s="28" t="s">
        <v>974</v>
      </c>
      <c r="F3813" s="28" t="s">
        <v>6921</v>
      </c>
      <c r="G3813" s="27">
        <v>41096</v>
      </c>
      <c r="H3813" s="26">
        <v>9.8699999999999992</v>
      </c>
      <c r="I3813" s="26" t="s">
        <v>3</v>
      </c>
      <c r="J3813" s="26" t="s">
        <v>6922</v>
      </c>
      <c r="K3813" s="27"/>
      <c r="L3813" s="27"/>
      <c r="M3813" s="27"/>
      <c r="N3813" s="27"/>
      <c r="O3813" s="26"/>
      <c r="P3813" s="26" t="s">
        <v>8481</v>
      </c>
      <c r="Q3813" s="26"/>
    </row>
    <row r="3814" spans="1:17" x14ac:dyDescent="0.25">
      <c r="A3814" s="26">
        <v>5819</v>
      </c>
      <c r="B3814" s="26">
        <v>644</v>
      </c>
      <c r="C3814" s="26" t="s">
        <v>0</v>
      </c>
      <c r="D3814" s="26" t="s">
        <v>9416</v>
      </c>
      <c r="E3814" s="28" t="s">
        <v>974</v>
      </c>
      <c r="F3814" s="28" t="s">
        <v>6924</v>
      </c>
      <c r="G3814" s="27">
        <v>41099</v>
      </c>
      <c r="H3814" s="26">
        <v>10</v>
      </c>
      <c r="I3814" s="26" t="s">
        <v>3</v>
      </c>
      <c r="J3814" s="26" t="s">
        <v>6925</v>
      </c>
      <c r="K3814" s="27"/>
      <c r="L3814" s="27"/>
      <c r="M3814" s="27"/>
      <c r="N3814" s="27"/>
      <c r="O3814" s="26"/>
      <c r="P3814" s="26" t="s">
        <v>8482</v>
      </c>
      <c r="Q3814" s="26"/>
    </row>
    <row r="3815" spans="1:17" x14ac:dyDescent="0.25">
      <c r="A3815" s="26">
        <v>5831</v>
      </c>
      <c r="B3815" s="26">
        <v>645</v>
      </c>
      <c r="C3815" s="26" t="s">
        <v>0</v>
      </c>
      <c r="D3815" s="26" t="s">
        <v>9416</v>
      </c>
      <c r="E3815" s="28" t="s">
        <v>974</v>
      </c>
      <c r="F3815" s="28" t="s">
        <v>6943</v>
      </c>
      <c r="G3815" s="27">
        <v>41100</v>
      </c>
      <c r="H3815" s="26">
        <v>9.9450000000000003</v>
      </c>
      <c r="I3815" s="26" t="s">
        <v>3</v>
      </c>
      <c r="J3815" s="26" t="s">
        <v>6944</v>
      </c>
      <c r="K3815" s="27"/>
      <c r="L3815" s="27"/>
      <c r="M3815" s="27"/>
      <c r="N3815" s="27"/>
      <c r="O3815" s="26"/>
      <c r="P3815" s="26" t="s">
        <v>8485</v>
      </c>
      <c r="Q3815" s="26"/>
    </row>
    <row r="3816" spans="1:17" x14ac:dyDescent="0.25">
      <c r="A3816" s="26">
        <v>5832</v>
      </c>
      <c r="B3816" s="26">
        <v>646</v>
      </c>
      <c r="C3816" s="26" t="s">
        <v>0</v>
      </c>
      <c r="D3816" s="26" t="s">
        <v>9416</v>
      </c>
      <c r="E3816" s="28" t="s">
        <v>974</v>
      </c>
      <c r="F3816" s="28" t="s">
        <v>6945</v>
      </c>
      <c r="G3816" s="27">
        <v>41100</v>
      </c>
      <c r="H3816" s="26">
        <v>9.75</v>
      </c>
      <c r="I3816" s="26" t="s">
        <v>3</v>
      </c>
      <c r="J3816" s="26" t="s">
        <v>6908</v>
      </c>
      <c r="K3816" s="27"/>
      <c r="L3816" s="27"/>
      <c r="M3816" s="27"/>
      <c r="N3816" s="27"/>
      <c r="O3816" s="26"/>
      <c r="P3816" s="26" t="s">
        <v>8486</v>
      </c>
      <c r="Q3816" s="26"/>
    </row>
    <row r="3817" spans="1:17" x14ac:dyDescent="0.25">
      <c r="A3817" s="26">
        <v>5833</v>
      </c>
      <c r="B3817" s="26">
        <v>647</v>
      </c>
      <c r="C3817" s="26" t="s">
        <v>0</v>
      </c>
      <c r="D3817" s="26" t="s">
        <v>9416</v>
      </c>
      <c r="E3817" s="28" t="s">
        <v>974</v>
      </c>
      <c r="F3817" s="28" t="s">
        <v>6942</v>
      </c>
      <c r="G3817" s="27">
        <v>41100</v>
      </c>
      <c r="H3817" s="26">
        <v>9.89</v>
      </c>
      <c r="I3817" s="26" t="s">
        <v>3</v>
      </c>
      <c r="J3817" s="26" t="s">
        <v>6908</v>
      </c>
      <c r="K3817" s="27"/>
      <c r="L3817" s="27"/>
      <c r="M3817" s="27"/>
      <c r="N3817" s="27"/>
      <c r="O3817" s="26"/>
      <c r="P3817" s="26" t="s">
        <v>8484</v>
      </c>
      <c r="Q3817" s="26"/>
    </row>
    <row r="3818" spans="1:17" x14ac:dyDescent="0.25">
      <c r="A3818" s="26">
        <v>5834</v>
      </c>
      <c r="B3818" s="26">
        <v>648</v>
      </c>
      <c r="C3818" s="26" t="s">
        <v>0</v>
      </c>
      <c r="D3818" s="26" t="s">
        <v>9416</v>
      </c>
      <c r="E3818" s="28" t="s">
        <v>974</v>
      </c>
      <c r="F3818" s="28" t="s">
        <v>6942</v>
      </c>
      <c r="G3818" s="27">
        <v>41100</v>
      </c>
      <c r="H3818" s="26">
        <v>9.89</v>
      </c>
      <c r="I3818" s="26" t="s">
        <v>3</v>
      </c>
      <c r="J3818" s="26" t="s">
        <v>6908</v>
      </c>
      <c r="K3818" s="27"/>
      <c r="L3818" s="27"/>
      <c r="M3818" s="27"/>
      <c r="N3818" s="27"/>
      <c r="O3818" s="26"/>
      <c r="P3818" s="26" t="s">
        <v>8487</v>
      </c>
      <c r="Q3818" s="26"/>
    </row>
    <row r="3819" spans="1:17" x14ac:dyDescent="0.25">
      <c r="A3819" s="26">
        <v>5835</v>
      </c>
      <c r="B3819" s="26">
        <v>649</v>
      </c>
      <c r="C3819" s="26" t="s">
        <v>0</v>
      </c>
      <c r="D3819" s="26" t="s">
        <v>9416</v>
      </c>
      <c r="E3819" s="28" t="s">
        <v>974</v>
      </c>
      <c r="F3819" s="28" t="s">
        <v>6941</v>
      </c>
      <c r="G3819" s="27">
        <v>41100</v>
      </c>
      <c r="H3819" s="26">
        <v>9.89</v>
      </c>
      <c r="I3819" s="26" t="s">
        <v>3</v>
      </c>
      <c r="J3819" s="26" t="s">
        <v>6908</v>
      </c>
      <c r="K3819" s="27"/>
      <c r="L3819" s="27"/>
      <c r="M3819" s="27"/>
      <c r="N3819" s="27"/>
      <c r="O3819" s="26"/>
      <c r="P3819" s="26" t="s">
        <v>8483</v>
      </c>
      <c r="Q3819" s="26"/>
    </row>
    <row r="3820" spans="1:17" x14ac:dyDescent="0.25">
      <c r="A3820" s="26">
        <v>5845</v>
      </c>
      <c r="B3820" s="26">
        <v>650</v>
      </c>
      <c r="C3820" s="26" t="s">
        <v>0</v>
      </c>
      <c r="D3820" s="26" t="s">
        <v>9416</v>
      </c>
      <c r="E3820" s="28" t="s">
        <v>974</v>
      </c>
      <c r="F3820" s="28" t="s">
        <v>6955</v>
      </c>
      <c r="G3820" s="27">
        <v>41103</v>
      </c>
      <c r="H3820" s="26">
        <v>9.99</v>
      </c>
      <c r="I3820" s="26" t="s">
        <v>3</v>
      </c>
      <c r="J3820" s="26" t="s">
        <v>6956</v>
      </c>
      <c r="K3820" s="27"/>
      <c r="L3820" s="27"/>
      <c r="M3820" s="27"/>
      <c r="N3820" s="27"/>
      <c r="O3820" s="26"/>
      <c r="P3820" s="26" t="s">
        <v>8488</v>
      </c>
      <c r="Q3820" s="26"/>
    </row>
    <row r="3821" spans="1:17" x14ac:dyDescent="0.25">
      <c r="A3821" s="26">
        <v>5847</v>
      </c>
      <c r="B3821" s="26">
        <v>651</v>
      </c>
      <c r="C3821" s="26" t="s">
        <v>0</v>
      </c>
      <c r="D3821" s="26" t="s">
        <v>9416</v>
      </c>
      <c r="E3821" s="28" t="s">
        <v>974</v>
      </c>
      <c r="F3821" s="28" t="s">
        <v>6958</v>
      </c>
      <c r="G3821" s="27">
        <v>41106</v>
      </c>
      <c r="H3821" s="26">
        <v>9.8800000000000008</v>
      </c>
      <c r="I3821" s="26" t="s">
        <v>3</v>
      </c>
      <c r="J3821" s="26" t="s">
        <v>6959</v>
      </c>
      <c r="K3821" s="27"/>
      <c r="L3821" s="27"/>
      <c r="M3821" s="27"/>
      <c r="N3821" s="27"/>
      <c r="O3821" s="26"/>
      <c r="P3821" s="26" t="s">
        <v>8489</v>
      </c>
      <c r="Q3821" s="26"/>
    </row>
    <row r="3822" spans="1:17" x14ac:dyDescent="0.25">
      <c r="A3822" s="26">
        <v>5848</v>
      </c>
      <c r="B3822" s="26">
        <v>652</v>
      </c>
      <c r="C3822" s="26" t="s">
        <v>0</v>
      </c>
      <c r="D3822" s="26" t="s">
        <v>9416</v>
      </c>
      <c r="E3822" s="28" t="s">
        <v>974</v>
      </c>
      <c r="F3822" s="28" t="s">
        <v>6961</v>
      </c>
      <c r="G3822" s="27">
        <v>41106</v>
      </c>
      <c r="H3822" s="26">
        <v>9.8699999999999992</v>
      </c>
      <c r="I3822" s="26" t="s">
        <v>3</v>
      </c>
      <c r="J3822" s="26" t="s">
        <v>6962</v>
      </c>
      <c r="K3822" s="27"/>
      <c r="L3822" s="27"/>
      <c r="M3822" s="27"/>
      <c r="N3822" s="27"/>
      <c r="O3822" s="26"/>
      <c r="P3822" s="26" t="s">
        <v>8491</v>
      </c>
      <c r="Q3822" s="26"/>
    </row>
    <row r="3823" spans="1:17" x14ac:dyDescent="0.25">
      <c r="A3823" s="26">
        <v>5849</v>
      </c>
      <c r="B3823" s="26">
        <v>653</v>
      </c>
      <c r="C3823" s="26" t="s">
        <v>0</v>
      </c>
      <c r="D3823" s="26" t="s">
        <v>9418</v>
      </c>
      <c r="E3823" s="28" t="s">
        <v>974</v>
      </c>
      <c r="F3823" s="28" t="s">
        <v>6960</v>
      </c>
      <c r="G3823" s="27">
        <v>41106</v>
      </c>
      <c r="H3823" s="26">
        <v>9.8000000000000007</v>
      </c>
      <c r="I3823" s="26" t="s">
        <v>3</v>
      </c>
      <c r="J3823" s="26" t="s">
        <v>5332</v>
      </c>
      <c r="K3823" s="27"/>
      <c r="L3823" s="27"/>
      <c r="M3823" s="27"/>
      <c r="N3823" s="27"/>
      <c r="O3823" s="26"/>
      <c r="P3823" s="26" t="s">
        <v>8490</v>
      </c>
      <c r="Q3823" s="26"/>
    </row>
    <row r="3824" spans="1:17" x14ac:dyDescent="0.25">
      <c r="A3824" s="26">
        <v>5858</v>
      </c>
      <c r="B3824" s="26">
        <v>654</v>
      </c>
      <c r="C3824" s="26" t="s">
        <v>0</v>
      </c>
      <c r="D3824" s="26" t="s">
        <v>9416</v>
      </c>
      <c r="E3824" s="28" t="s">
        <v>974</v>
      </c>
      <c r="F3824" s="28" t="s">
        <v>6975</v>
      </c>
      <c r="G3824" s="27">
        <v>41108</v>
      </c>
      <c r="H3824" s="26">
        <v>10</v>
      </c>
      <c r="I3824" s="26" t="s">
        <v>3</v>
      </c>
      <c r="J3824" s="26" t="s">
        <v>6976</v>
      </c>
      <c r="K3824" s="27">
        <v>42535</v>
      </c>
      <c r="L3824" s="27">
        <v>42633</v>
      </c>
      <c r="M3824" s="27"/>
      <c r="N3824" s="27"/>
      <c r="O3824" s="26"/>
      <c r="P3824" s="26"/>
      <c r="Q3824" s="26"/>
    </row>
    <row r="3825" spans="1:17" x14ac:dyDescent="0.25">
      <c r="A3825" s="26">
        <v>5863</v>
      </c>
      <c r="B3825" s="26">
        <v>655</v>
      </c>
      <c r="C3825" s="26" t="s">
        <v>0</v>
      </c>
      <c r="D3825" s="26" t="s">
        <v>9417</v>
      </c>
      <c r="E3825" s="28" t="s">
        <v>974</v>
      </c>
      <c r="F3825" s="28" t="s">
        <v>6977</v>
      </c>
      <c r="G3825" s="27">
        <v>41108</v>
      </c>
      <c r="H3825" s="26">
        <v>9.8000000000000007</v>
      </c>
      <c r="I3825" s="26" t="s">
        <v>3</v>
      </c>
      <c r="J3825" s="26" t="s">
        <v>6978</v>
      </c>
      <c r="K3825" s="27">
        <v>42534</v>
      </c>
      <c r="L3825" s="27"/>
      <c r="M3825" s="27"/>
      <c r="N3825" s="27"/>
      <c r="O3825" s="26"/>
      <c r="P3825" s="26" t="s">
        <v>8802</v>
      </c>
      <c r="Q3825" s="26">
        <v>9.8000000000000007</v>
      </c>
    </row>
    <row r="3826" spans="1:17" x14ac:dyDescent="0.25">
      <c r="A3826" s="26">
        <v>5866</v>
      </c>
      <c r="B3826" s="26">
        <v>656</v>
      </c>
      <c r="C3826" s="26" t="s">
        <v>0</v>
      </c>
      <c r="D3826" s="26" t="s">
        <v>9416</v>
      </c>
      <c r="E3826" s="28" t="s">
        <v>974</v>
      </c>
      <c r="F3826" s="28" t="s">
        <v>4562</v>
      </c>
      <c r="G3826" s="27">
        <v>41109</v>
      </c>
      <c r="H3826" s="26">
        <v>10</v>
      </c>
      <c r="I3826" s="26" t="s">
        <v>3</v>
      </c>
      <c r="J3826" s="26" t="s">
        <v>6986</v>
      </c>
      <c r="K3826" s="27"/>
      <c r="L3826" s="27"/>
      <c r="M3826" s="27"/>
      <c r="N3826" s="27"/>
      <c r="O3826" s="26"/>
      <c r="P3826" s="26" t="s">
        <v>8492</v>
      </c>
      <c r="Q3826" s="26"/>
    </row>
    <row r="3827" spans="1:17" x14ac:dyDescent="0.25">
      <c r="A3827" s="26">
        <v>5870</v>
      </c>
      <c r="B3827" s="26">
        <v>657</v>
      </c>
      <c r="C3827" s="26" t="s">
        <v>0</v>
      </c>
      <c r="D3827" s="26" t="s">
        <v>9416</v>
      </c>
      <c r="E3827" s="28" t="s">
        <v>974</v>
      </c>
      <c r="F3827" s="28" t="s">
        <v>6987</v>
      </c>
      <c r="G3827" s="27">
        <v>41109</v>
      </c>
      <c r="H3827" s="26">
        <v>7.8</v>
      </c>
      <c r="I3827" s="26" t="s">
        <v>3</v>
      </c>
      <c r="J3827" s="26" t="s">
        <v>6988</v>
      </c>
      <c r="K3827" s="27"/>
      <c r="L3827" s="27"/>
      <c r="M3827" s="27"/>
      <c r="N3827" s="27"/>
      <c r="O3827" s="26"/>
      <c r="P3827" s="26" t="s">
        <v>8493</v>
      </c>
      <c r="Q3827" s="26"/>
    </row>
    <row r="3828" spans="1:17" x14ac:dyDescent="0.25">
      <c r="A3828" s="26">
        <v>5874</v>
      </c>
      <c r="B3828" s="26">
        <v>658</v>
      </c>
      <c r="C3828" s="26" t="s">
        <v>0</v>
      </c>
      <c r="D3828" s="26" t="s">
        <v>9418</v>
      </c>
      <c r="E3828" s="28" t="s">
        <v>974</v>
      </c>
      <c r="F3828" s="28" t="s">
        <v>7005</v>
      </c>
      <c r="G3828" s="27">
        <v>41113</v>
      </c>
      <c r="H3828" s="26">
        <v>9.84</v>
      </c>
      <c r="I3828" s="26" t="s">
        <v>3</v>
      </c>
      <c r="J3828" s="26" t="s">
        <v>4623</v>
      </c>
      <c r="K3828" s="27"/>
      <c r="L3828" s="27"/>
      <c r="M3828" s="27"/>
      <c r="N3828" s="27"/>
      <c r="O3828" s="26"/>
      <c r="P3828" s="26" t="s">
        <v>8494</v>
      </c>
      <c r="Q3828" s="26"/>
    </row>
    <row r="3829" spans="1:17" x14ac:dyDescent="0.25">
      <c r="A3829" s="26">
        <v>5892</v>
      </c>
      <c r="B3829" s="26">
        <v>660</v>
      </c>
      <c r="C3829" s="26" t="s">
        <v>0</v>
      </c>
      <c r="D3829" s="26" t="s">
        <v>9416</v>
      </c>
      <c r="E3829" s="28" t="s">
        <v>974</v>
      </c>
      <c r="F3829" s="28" t="s">
        <v>7015</v>
      </c>
      <c r="G3829" s="27">
        <v>41115</v>
      </c>
      <c r="H3829" s="26">
        <v>9.8699999999999992</v>
      </c>
      <c r="I3829" s="26" t="s">
        <v>3</v>
      </c>
      <c r="J3829" s="26" t="s">
        <v>7016</v>
      </c>
      <c r="K3829" s="27"/>
      <c r="L3829" s="27"/>
      <c r="M3829" s="27"/>
      <c r="N3829" s="27"/>
      <c r="O3829" s="26"/>
      <c r="P3829" s="26" t="s">
        <v>8495</v>
      </c>
      <c r="Q3829" s="26"/>
    </row>
    <row r="3830" spans="1:17" x14ac:dyDescent="0.25">
      <c r="A3830" s="26">
        <v>5894</v>
      </c>
      <c r="B3830" s="26">
        <v>659</v>
      </c>
      <c r="C3830" s="26" t="s">
        <v>0</v>
      </c>
      <c r="D3830" s="26" t="s">
        <v>9416</v>
      </c>
      <c r="E3830" s="28" t="s">
        <v>974</v>
      </c>
      <c r="F3830" s="28" t="s">
        <v>7018</v>
      </c>
      <c r="G3830" s="27">
        <v>41115</v>
      </c>
      <c r="H3830" s="26">
        <v>10</v>
      </c>
      <c r="I3830" s="26" t="s">
        <v>3</v>
      </c>
      <c r="J3830" s="26" t="s">
        <v>6908</v>
      </c>
      <c r="K3830" s="27">
        <v>42535</v>
      </c>
      <c r="L3830" s="27">
        <v>42569</v>
      </c>
      <c r="M3830" s="27">
        <v>42571</v>
      </c>
      <c r="N3830" s="27"/>
      <c r="O3830" s="26"/>
      <c r="P3830" s="26"/>
      <c r="Q3830" s="26"/>
    </row>
    <row r="3831" spans="1:17" x14ac:dyDescent="0.25">
      <c r="A3831" s="26">
        <v>5904</v>
      </c>
      <c r="B3831" s="26">
        <v>661</v>
      </c>
      <c r="C3831" s="26" t="s">
        <v>0</v>
      </c>
      <c r="D3831" s="26" t="s">
        <v>9416</v>
      </c>
      <c r="E3831" s="28" t="s">
        <v>974</v>
      </c>
      <c r="F3831" s="28" t="s">
        <v>7034</v>
      </c>
      <c r="G3831" s="27">
        <v>41117</v>
      </c>
      <c r="H3831" s="26">
        <v>9.9</v>
      </c>
      <c r="I3831" s="26" t="s">
        <v>3</v>
      </c>
      <c r="J3831" s="26" t="s">
        <v>7035</v>
      </c>
      <c r="K3831" s="27"/>
      <c r="L3831" s="27"/>
      <c r="M3831" s="27"/>
      <c r="N3831" s="27"/>
      <c r="O3831" s="26"/>
      <c r="P3831" s="26" t="s">
        <v>8498</v>
      </c>
      <c r="Q3831" s="26"/>
    </row>
    <row r="3832" spans="1:17" x14ac:dyDescent="0.25">
      <c r="A3832" s="26">
        <v>5906</v>
      </c>
      <c r="B3832" s="26">
        <v>663</v>
      </c>
      <c r="C3832" s="26" t="s">
        <v>0</v>
      </c>
      <c r="D3832" s="26" t="s">
        <v>9418</v>
      </c>
      <c r="E3832" s="28" t="s">
        <v>974</v>
      </c>
      <c r="F3832" s="28" t="s">
        <v>7031</v>
      </c>
      <c r="G3832" s="27">
        <v>41117</v>
      </c>
      <c r="H3832" s="26">
        <v>9.92</v>
      </c>
      <c r="I3832" s="26" t="s">
        <v>3</v>
      </c>
      <c r="J3832" s="26" t="s">
        <v>7032</v>
      </c>
      <c r="K3832" s="27"/>
      <c r="L3832" s="27"/>
      <c r="M3832" s="27"/>
      <c r="N3832" s="27"/>
      <c r="O3832" s="26"/>
      <c r="P3832" s="26" t="s">
        <v>8496</v>
      </c>
      <c r="Q3832" s="26"/>
    </row>
    <row r="3833" spans="1:17" x14ac:dyDescent="0.25">
      <c r="A3833" s="26">
        <v>5907</v>
      </c>
      <c r="B3833" s="26">
        <v>662</v>
      </c>
      <c r="C3833" s="26" t="s">
        <v>0</v>
      </c>
      <c r="D3833" s="26" t="s">
        <v>9418</v>
      </c>
      <c r="E3833" s="28" t="s">
        <v>974</v>
      </c>
      <c r="F3833" s="28" t="s">
        <v>4859</v>
      </c>
      <c r="G3833" s="27">
        <v>41117</v>
      </c>
      <c r="H3833" s="26">
        <v>9.81</v>
      </c>
      <c r="I3833" s="26" t="s">
        <v>3</v>
      </c>
      <c r="J3833" s="26" t="s">
        <v>7033</v>
      </c>
      <c r="K3833" s="27"/>
      <c r="L3833" s="27"/>
      <c r="M3833" s="27"/>
      <c r="N3833" s="27"/>
      <c r="O3833" s="26"/>
      <c r="P3833" s="26" t="s">
        <v>8497</v>
      </c>
      <c r="Q3833" s="26"/>
    </row>
    <row r="3834" spans="1:17" x14ac:dyDescent="0.25">
      <c r="A3834" s="26">
        <v>5912</v>
      </c>
      <c r="B3834" s="26">
        <v>665</v>
      </c>
      <c r="C3834" s="26" t="s">
        <v>0</v>
      </c>
      <c r="D3834" s="26" t="s">
        <v>9417</v>
      </c>
      <c r="E3834" s="28" t="s">
        <v>974</v>
      </c>
      <c r="F3834" s="28" t="s">
        <v>7041</v>
      </c>
      <c r="G3834" s="27">
        <v>41120</v>
      </c>
      <c r="H3834" s="26">
        <v>9.8699999999999992</v>
      </c>
      <c r="I3834" s="26" t="s">
        <v>3</v>
      </c>
      <c r="J3834" s="26" t="s">
        <v>7042</v>
      </c>
      <c r="K3834" s="27">
        <v>42534</v>
      </c>
      <c r="L3834" s="27"/>
      <c r="M3834" s="27"/>
      <c r="N3834" s="27"/>
      <c r="O3834" s="26"/>
      <c r="P3834" s="26" t="s">
        <v>8802</v>
      </c>
      <c r="Q3834" s="26">
        <v>9.8699999999999992</v>
      </c>
    </row>
    <row r="3835" spans="1:17" x14ac:dyDescent="0.25">
      <c r="A3835" s="26">
        <v>5913</v>
      </c>
      <c r="B3835" s="26">
        <v>666</v>
      </c>
      <c r="C3835" s="26" t="s">
        <v>0</v>
      </c>
      <c r="D3835" s="26" t="s">
        <v>9417</v>
      </c>
      <c r="E3835" s="28" t="s">
        <v>974</v>
      </c>
      <c r="F3835" s="28" t="s">
        <v>7045</v>
      </c>
      <c r="G3835" s="27">
        <v>41120</v>
      </c>
      <c r="H3835" s="26">
        <v>5.28</v>
      </c>
      <c r="I3835" s="26" t="s">
        <v>3</v>
      </c>
      <c r="J3835" s="26" t="s">
        <v>3017</v>
      </c>
      <c r="K3835" s="27"/>
      <c r="L3835" s="27"/>
      <c r="M3835" s="27"/>
      <c r="N3835" s="27"/>
      <c r="O3835" s="26"/>
      <c r="P3835" s="26" t="s">
        <v>8500</v>
      </c>
      <c r="Q3835" s="26"/>
    </row>
    <row r="3836" spans="1:17" x14ac:dyDescent="0.25">
      <c r="A3836" s="26">
        <v>5914</v>
      </c>
      <c r="B3836" s="26">
        <v>664</v>
      </c>
      <c r="C3836" s="26" t="s">
        <v>0</v>
      </c>
      <c r="D3836" s="26" t="s">
        <v>9416</v>
      </c>
      <c r="E3836" s="28" t="s">
        <v>974</v>
      </c>
      <c r="F3836" s="28" t="s">
        <v>7043</v>
      </c>
      <c r="G3836" s="27">
        <v>41120</v>
      </c>
      <c r="H3836" s="26">
        <v>10</v>
      </c>
      <c r="I3836" s="26" t="s">
        <v>3</v>
      </c>
      <c r="J3836" s="26" t="s">
        <v>7044</v>
      </c>
      <c r="K3836" s="27"/>
      <c r="L3836" s="27"/>
      <c r="M3836" s="27"/>
      <c r="N3836" s="27"/>
      <c r="O3836" s="26"/>
      <c r="P3836" s="26" t="s">
        <v>8499</v>
      </c>
      <c r="Q3836" s="26"/>
    </row>
    <row r="3837" spans="1:17" x14ac:dyDescent="0.25">
      <c r="A3837" s="26">
        <v>5915</v>
      </c>
      <c r="B3837" s="26">
        <v>667</v>
      </c>
      <c r="C3837" s="26" t="s">
        <v>0</v>
      </c>
      <c r="D3837" s="26" t="s">
        <v>9417</v>
      </c>
      <c r="E3837" s="28" t="s">
        <v>974</v>
      </c>
      <c r="F3837" s="28" t="s">
        <v>7047</v>
      </c>
      <c r="G3837" s="27">
        <v>41121</v>
      </c>
      <c r="H3837" s="26">
        <v>8.68</v>
      </c>
      <c r="I3837" s="26" t="s">
        <v>3</v>
      </c>
      <c r="J3837" s="26" t="s">
        <v>7048</v>
      </c>
      <c r="K3837" s="27">
        <v>42534</v>
      </c>
      <c r="L3837" s="27"/>
      <c r="M3837" s="27"/>
      <c r="N3837" s="27"/>
      <c r="O3837" s="26"/>
      <c r="P3837" s="26" t="s">
        <v>8802</v>
      </c>
      <c r="Q3837" s="26">
        <v>8.68</v>
      </c>
    </row>
    <row r="3838" spans="1:17" x14ac:dyDescent="0.25">
      <c r="A3838" s="26">
        <v>5918</v>
      </c>
      <c r="B3838" s="26">
        <v>669</v>
      </c>
      <c r="C3838" s="26" t="s">
        <v>0</v>
      </c>
      <c r="D3838" s="26" t="s">
        <v>9416</v>
      </c>
      <c r="E3838" s="28" t="s">
        <v>974</v>
      </c>
      <c r="F3838" s="28" t="s">
        <v>7049</v>
      </c>
      <c r="G3838" s="27">
        <v>41122</v>
      </c>
      <c r="H3838" s="26">
        <v>9.75</v>
      </c>
      <c r="I3838" s="26" t="s">
        <v>3</v>
      </c>
      <c r="J3838" s="26" t="s">
        <v>7050</v>
      </c>
      <c r="K3838" s="27"/>
      <c r="L3838" s="27"/>
      <c r="M3838" s="27"/>
      <c r="N3838" s="27"/>
      <c r="O3838" s="26"/>
      <c r="P3838" s="26" t="s">
        <v>8501</v>
      </c>
      <c r="Q3838" s="26"/>
    </row>
    <row r="3839" spans="1:17" x14ac:dyDescent="0.25">
      <c r="A3839" s="26">
        <v>5919</v>
      </c>
      <c r="B3839" s="26">
        <v>668</v>
      </c>
      <c r="C3839" s="26" t="s">
        <v>0</v>
      </c>
      <c r="D3839" s="26" t="s">
        <v>9416</v>
      </c>
      <c r="E3839" s="28" t="s">
        <v>974</v>
      </c>
      <c r="F3839" s="28" t="s">
        <v>7052</v>
      </c>
      <c r="G3839" s="27">
        <v>41122</v>
      </c>
      <c r="H3839" s="26">
        <v>8.3800000000000008</v>
      </c>
      <c r="I3839" s="26" t="s">
        <v>3</v>
      </c>
      <c r="J3839" s="26" t="s">
        <v>7053</v>
      </c>
      <c r="K3839" s="27"/>
      <c r="L3839" s="27"/>
      <c r="M3839" s="27"/>
      <c r="N3839" s="27"/>
      <c r="O3839" s="26"/>
      <c r="P3839" s="26" t="s">
        <v>8502</v>
      </c>
      <c r="Q3839" s="26"/>
    </row>
    <row r="3840" spans="1:17" x14ac:dyDescent="0.25">
      <c r="A3840" s="26">
        <v>5921</v>
      </c>
      <c r="B3840" s="26">
        <v>670</v>
      </c>
      <c r="C3840" s="26" t="s">
        <v>0</v>
      </c>
      <c r="D3840" s="26" t="s">
        <v>9416</v>
      </c>
      <c r="E3840" s="28" t="s">
        <v>974</v>
      </c>
      <c r="F3840" s="28" t="s">
        <v>7055</v>
      </c>
      <c r="G3840" s="27">
        <v>41123</v>
      </c>
      <c r="H3840" s="26">
        <v>9.8699999999999992</v>
      </c>
      <c r="I3840" s="26" t="s">
        <v>3</v>
      </c>
      <c r="J3840" s="26" t="s">
        <v>7056</v>
      </c>
      <c r="K3840" s="27"/>
      <c r="L3840" s="27"/>
      <c r="M3840" s="27"/>
      <c r="N3840" s="27"/>
      <c r="O3840" s="26"/>
      <c r="P3840" s="26" t="s">
        <v>8503</v>
      </c>
      <c r="Q3840" s="26"/>
    </row>
    <row r="3841" spans="1:17" x14ac:dyDescent="0.25">
      <c r="A3841" s="26">
        <v>5923</v>
      </c>
      <c r="B3841" s="26">
        <v>671</v>
      </c>
      <c r="C3841" s="26" t="s">
        <v>0</v>
      </c>
      <c r="D3841" s="26" t="s">
        <v>9416</v>
      </c>
      <c r="E3841" s="28" t="s">
        <v>974</v>
      </c>
      <c r="F3841" s="28" t="s">
        <v>7057</v>
      </c>
      <c r="G3841" s="27">
        <v>41124</v>
      </c>
      <c r="H3841" s="26">
        <v>9.99</v>
      </c>
      <c r="I3841" s="26" t="s">
        <v>3</v>
      </c>
      <c r="J3841" s="26" t="s">
        <v>7058</v>
      </c>
      <c r="K3841" s="27"/>
      <c r="L3841" s="27"/>
      <c r="M3841" s="27"/>
      <c r="N3841" s="27"/>
      <c r="O3841" s="26"/>
      <c r="P3841" s="26" t="s">
        <v>8504</v>
      </c>
      <c r="Q3841" s="26"/>
    </row>
    <row r="3842" spans="1:17" x14ac:dyDescent="0.25">
      <c r="A3842" s="26">
        <v>5926</v>
      </c>
      <c r="B3842" s="26">
        <v>673</v>
      </c>
      <c r="C3842" s="26" t="s">
        <v>0</v>
      </c>
      <c r="D3842" s="26" t="s">
        <v>9417</v>
      </c>
      <c r="E3842" s="28" t="s">
        <v>974</v>
      </c>
      <c r="F3842" s="28" t="s">
        <v>7062</v>
      </c>
      <c r="G3842" s="27">
        <v>41127</v>
      </c>
      <c r="H3842" s="26">
        <v>9.8699999999999992</v>
      </c>
      <c r="I3842" s="26" t="s">
        <v>3</v>
      </c>
      <c r="J3842" s="26" t="s">
        <v>7063</v>
      </c>
      <c r="K3842" s="27"/>
      <c r="L3842" s="27"/>
      <c r="M3842" s="27"/>
      <c r="N3842" s="27"/>
      <c r="O3842" s="26"/>
      <c r="P3842" s="26" t="s">
        <v>8505</v>
      </c>
      <c r="Q3842" s="26"/>
    </row>
    <row r="3843" spans="1:17" x14ac:dyDescent="0.25">
      <c r="A3843" s="26">
        <v>5927</v>
      </c>
      <c r="B3843" s="26">
        <v>674</v>
      </c>
      <c r="C3843" s="26" t="s">
        <v>0</v>
      </c>
      <c r="D3843" s="26" t="s">
        <v>9417</v>
      </c>
      <c r="E3843" s="28" t="s">
        <v>974</v>
      </c>
      <c r="F3843" s="28" t="s">
        <v>7064</v>
      </c>
      <c r="G3843" s="27">
        <v>41127</v>
      </c>
      <c r="H3843" s="26">
        <v>9.99</v>
      </c>
      <c r="I3843" s="26" t="s">
        <v>3</v>
      </c>
      <c r="J3843" s="26" t="s">
        <v>7065</v>
      </c>
      <c r="K3843" s="27"/>
      <c r="L3843" s="27"/>
      <c r="M3843" s="27"/>
      <c r="N3843" s="27"/>
      <c r="O3843" s="26"/>
      <c r="P3843" s="26" t="s">
        <v>8506</v>
      </c>
      <c r="Q3843" s="26"/>
    </row>
    <row r="3844" spans="1:17" x14ac:dyDescent="0.25">
      <c r="A3844" s="26">
        <v>5928</v>
      </c>
      <c r="B3844" s="26">
        <v>672</v>
      </c>
      <c r="C3844" s="26" t="s">
        <v>0</v>
      </c>
      <c r="D3844" s="26" t="s">
        <v>9416</v>
      </c>
      <c r="E3844" s="28" t="s">
        <v>974</v>
      </c>
      <c r="F3844" s="28" t="s">
        <v>7068</v>
      </c>
      <c r="G3844" s="27">
        <v>41127</v>
      </c>
      <c r="H3844" s="26">
        <v>9.84</v>
      </c>
      <c r="I3844" s="26" t="s">
        <v>3</v>
      </c>
      <c r="J3844" s="26" t="s">
        <v>7069</v>
      </c>
      <c r="K3844" s="27"/>
      <c r="L3844" s="27"/>
      <c r="M3844" s="27"/>
      <c r="N3844" s="27"/>
      <c r="O3844" s="26"/>
      <c r="P3844" s="26" t="s">
        <v>8507</v>
      </c>
      <c r="Q3844" s="26"/>
    </row>
    <row r="3845" spans="1:17" x14ac:dyDescent="0.25">
      <c r="A3845" s="26">
        <v>5929</v>
      </c>
      <c r="B3845" s="26">
        <v>675</v>
      </c>
      <c r="C3845" s="26" t="s">
        <v>0</v>
      </c>
      <c r="D3845" s="26" t="s">
        <v>9416</v>
      </c>
      <c r="E3845" s="28" t="s">
        <v>974</v>
      </c>
      <c r="F3845" s="28" t="s">
        <v>7070</v>
      </c>
      <c r="G3845" s="27">
        <v>41129</v>
      </c>
      <c r="H3845" s="26">
        <v>10</v>
      </c>
      <c r="I3845" s="26" t="s">
        <v>3</v>
      </c>
      <c r="J3845" s="26" t="s">
        <v>7071</v>
      </c>
      <c r="K3845" s="27">
        <v>42535</v>
      </c>
      <c r="L3845" s="27"/>
      <c r="M3845" s="27"/>
      <c r="N3845" s="27"/>
      <c r="O3845" s="26"/>
      <c r="P3845" s="26" t="s">
        <v>9154</v>
      </c>
      <c r="Q3845" s="26">
        <v>10</v>
      </c>
    </row>
    <row r="3846" spans="1:17" x14ac:dyDescent="0.25">
      <c r="A3846" s="26">
        <v>5930</v>
      </c>
      <c r="B3846" s="26">
        <v>677</v>
      </c>
      <c r="C3846" s="26" t="s">
        <v>0</v>
      </c>
      <c r="D3846" s="26" t="s">
        <v>9416</v>
      </c>
      <c r="E3846" s="28" t="s">
        <v>974</v>
      </c>
      <c r="F3846" s="28" t="s">
        <v>7074</v>
      </c>
      <c r="G3846" s="27">
        <v>41129</v>
      </c>
      <c r="H3846" s="26">
        <v>9.99</v>
      </c>
      <c r="I3846" s="26" t="s">
        <v>3</v>
      </c>
      <c r="J3846" s="26" t="s">
        <v>7075</v>
      </c>
      <c r="K3846" s="27"/>
      <c r="L3846" s="27"/>
      <c r="M3846" s="27"/>
      <c r="N3846" s="27"/>
      <c r="O3846" s="26"/>
      <c r="P3846" s="26" t="s">
        <v>8509</v>
      </c>
      <c r="Q3846" s="26"/>
    </row>
    <row r="3847" spans="1:17" x14ac:dyDescent="0.25">
      <c r="A3847" s="26">
        <v>5931</v>
      </c>
      <c r="B3847" s="26">
        <v>676</v>
      </c>
      <c r="C3847" s="26" t="s">
        <v>0</v>
      </c>
      <c r="D3847" s="26" t="s">
        <v>9416</v>
      </c>
      <c r="E3847" s="28" t="s">
        <v>974</v>
      </c>
      <c r="F3847" s="28" t="s">
        <v>7072</v>
      </c>
      <c r="G3847" s="27">
        <v>41129</v>
      </c>
      <c r="H3847" s="26">
        <v>9.9</v>
      </c>
      <c r="I3847" s="26" t="s">
        <v>3</v>
      </c>
      <c r="J3847" s="26" t="s">
        <v>7073</v>
      </c>
      <c r="K3847" s="27"/>
      <c r="L3847" s="27"/>
      <c r="M3847" s="27"/>
      <c r="N3847" s="27"/>
      <c r="O3847" s="26"/>
      <c r="P3847" s="26" t="s">
        <v>8508</v>
      </c>
      <c r="Q3847" s="26"/>
    </row>
    <row r="3848" spans="1:17" x14ac:dyDescent="0.25">
      <c r="A3848" s="26">
        <v>5932</v>
      </c>
      <c r="B3848" s="26">
        <v>678</v>
      </c>
      <c r="C3848" s="26" t="s">
        <v>0</v>
      </c>
      <c r="D3848" s="26" t="s">
        <v>9417</v>
      </c>
      <c r="E3848" s="28" t="s">
        <v>974</v>
      </c>
      <c r="F3848" s="28" t="s">
        <v>7076</v>
      </c>
      <c r="G3848" s="27">
        <v>41130</v>
      </c>
      <c r="H3848" s="26">
        <v>9.9450000000000003</v>
      </c>
      <c r="I3848" s="26" t="s">
        <v>3</v>
      </c>
      <c r="J3848" s="26" t="s">
        <v>4500</v>
      </c>
      <c r="K3848" s="27"/>
      <c r="L3848" s="27"/>
      <c r="M3848" s="27"/>
      <c r="N3848" s="27"/>
      <c r="O3848" s="26"/>
      <c r="P3848" s="26" t="s">
        <v>8510</v>
      </c>
      <c r="Q3848" s="26"/>
    </row>
    <row r="3849" spans="1:17" x14ac:dyDescent="0.25">
      <c r="A3849" s="26">
        <v>5933</v>
      </c>
      <c r="B3849" s="26">
        <v>679</v>
      </c>
      <c r="C3849" s="26" t="s">
        <v>0</v>
      </c>
      <c r="D3849" s="26" t="s">
        <v>9416</v>
      </c>
      <c r="E3849" s="28" t="s">
        <v>974</v>
      </c>
      <c r="F3849" s="28" t="s">
        <v>7077</v>
      </c>
      <c r="G3849" s="27">
        <v>41131</v>
      </c>
      <c r="H3849" s="26">
        <v>9.99</v>
      </c>
      <c r="I3849" s="26" t="s">
        <v>3</v>
      </c>
      <c r="J3849" s="26" t="s">
        <v>7078</v>
      </c>
      <c r="K3849" s="27">
        <v>42535</v>
      </c>
      <c r="L3849" s="27"/>
      <c r="M3849" s="27"/>
      <c r="N3849" s="27"/>
      <c r="O3849" s="26"/>
      <c r="P3849" s="26" t="s">
        <v>9155</v>
      </c>
      <c r="Q3849" s="26">
        <v>9.99</v>
      </c>
    </row>
    <row r="3850" spans="1:17" x14ac:dyDescent="0.25">
      <c r="A3850" s="26">
        <v>5936</v>
      </c>
      <c r="B3850" s="26">
        <v>681</v>
      </c>
      <c r="C3850" s="26" t="s">
        <v>0</v>
      </c>
      <c r="D3850" s="26" t="s">
        <v>9417</v>
      </c>
      <c r="E3850" s="28" t="s">
        <v>974</v>
      </c>
      <c r="F3850" s="28" t="s">
        <v>7084</v>
      </c>
      <c r="G3850" s="27">
        <v>41134</v>
      </c>
      <c r="H3850" s="26">
        <v>10</v>
      </c>
      <c r="I3850" s="26" t="s">
        <v>3</v>
      </c>
      <c r="J3850" s="26" t="s">
        <v>2997</v>
      </c>
      <c r="K3850" s="27"/>
      <c r="L3850" s="27"/>
      <c r="M3850" s="27"/>
      <c r="N3850" s="27"/>
      <c r="O3850" s="26"/>
      <c r="P3850" s="26" t="s">
        <v>8512</v>
      </c>
      <c r="Q3850" s="26"/>
    </row>
    <row r="3851" spans="1:17" x14ac:dyDescent="0.25">
      <c r="A3851" s="26">
        <v>5937</v>
      </c>
      <c r="B3851" s="26">
        <v>680</v>
      </c>
      <c r="C3851" s="26" t="s">
        <v>0</v>
      </c>
      <c r="D3851" s="26" t="s">
        <v>9416</v>
      </c>
      <c r="E3851" s="28" t="s">
        <v>974</v>
      </c>
      <c r="F3851" s="28" t="s">
        <v>7079</v>
      </c>
      <c r="G3851" s="27">
        <v>41134</v>
      </c>
      <c r="H3851" s="26">
        <v>7.35</v>
      </c>
      <c r="I3851" s="26" t="s">
        <v>3</v>
      </c>
      <c r="J3851" s="26" t="s">
        <v>7080</v>
      </c>
      <c r="K3851" s="27"/>
      <c r="L3851" s="27"/>
      <c r="M3851" s="27"/>
      <c r="N3851" s="27"/>
      <c r="O3851" s="26"/>
      <c r="P3851" s="26" t="s">
        <v>8511</v>
      </c>
      <c r="Q3851" s="26"/>
    </row>
    <row r="3852" spans="1:17" x14ac:dyDescent="0.25">
      <c r="A3852" s="26">
        <v>5940</v>
      </c>
      <c r="B3852" s="26">
        <v>682</v>
      </c>
      <c r="C3852" s="26" t="s">
        <v>0</v>
      </c>
      <c r="D3852" s="26" t="s">
        <v>9416</v>
      </c>
      <c r="E3852" s="28" t="s">
        <v>974</v>
      </c>
      <c r="F3852" s="28" t="s">
        <v>7085</v>
      </c>
      <c r="G3852" s="27">
        <v>41145</v>
      </c>
      <c r="H3852" s="26">
        <v>9.92</v>
      </c>
      <c r="I3852" s="26" t="s">
        <v>3</v>
      </c>
      <c r="J3852" s="26" t="s">
        <v>7086</v>
      </c>
      <c r="K3852" s="27"/>
      <c r="L3852" s="27"/>
      <c r="M3852" s="27"/>
      <c r="N3852" s="27"/>
      <c r="O3852" s="26"/>
      <c r="P3852" s="26" t="s">
        <v>8513</v>
      </c>
      <c r="Q3852" s="26"/>
    </row>
    <row r="3853" spans="1:17" x14ac:dyDescent="0.25">
      <c r="A3853" s="26">
        <v>5941</v>
      </c>
      <c r="B3853" s="26">
        <v>683</v>
      </c>
      <c r="C3853" s="26" t="s">
        <v>0</v>
      </c>
      <c r="D3853" s="26" t="s">
        <v>9418</v>
      </c>
      <c r="E3853" s="28" t="s">
        <v>974</v>
      </c>
      <c r="F3853" s="28" t="s">
        <v>7087</v>
      </c>
      <c r="G3853" s="27">
        <v>41145</v>
      </c>
      <c r="H3853" s="26">
        <v>9.14</v>
      </c>
      <c r="I3853" s="26" t="s">
        <v>3</v>
      </c>
      <c r="J3853" s="26" t="s">
        <v>7088</v>
      </c>
      <c r="K3853" s="27"/>
      <c r="L3853" s="27"/>
      <c r="M3853" s="27"/>
      <c r="N3853" s="27"/>
      <c r="O3853" s="26"/>
      <c r="P3853" s="26" t="s">
        <v>8514</v>
      </c>
      <c r="Q3853" s="26"/>
    </row>
    <row r="3854" spans="1:17" x14ac:dyDescent="0.25">
      <c r="A3854" s="26">
        <v>5942</v>
      </c>
      <c r="B3854" s="26">
        <v>684</v>
      </c>
      <c r="C3854" s="26" t="s">
        <v>0</v>
      </c>
      <c r="D3854" s="26" t="s">
        <v>9418</v>
      </c>
      <c r="E3854" s="28" t="s">
        <v>974</v>
      </c>
      <c r="F3854" s="28" t="s">
        <v>7089</v>
      </c>
      <c r="G3854" s="27">
        <v>41148</v>
      </c>
      <c r="H3854" s="26">
        <v>9.8699999999999992</v>
      </c>
      <c r="I3854" s="26" t="s">
        <v>3</v>
      </c>
      <c r="J3854" s="26" t="s">
        <v>5121</v>
      </c>
      <c r="K3854" s="27">
        <v>42535</v>
      </c>
      <c r="L3854" s="27"/>
      <c r="M3854" s="27"/>
      <c r="N3854" s="27"/>
      <c r="O3854" s="26"/>
      <c r="P3854" s="26" t="s">
        <v>9157</v>
      </c>
      <c r="Q3854" s="26">
        <v>9.8699999999999992</v>
      </c>
    </row>
    <row r="3855" spans="1:17" x14ac:dyDescent="0.25">
      <c r="A3855" s="26">
        <v>5943</v>
      </c>
      <c r="B3855" s="26">
        <v>6044</v>
      </c>
      <c r="C3855" s="26" t="s">
        <v>0</v>
      </c>
      <c r="D3855" s="26" t="s">
        <v>9415</v>
      </c>
      <c r="E3855" s="28" t="s">
        <v>974</v>
      </c>
      <c r="F3855" s="28" t="s">
        <v>7090</v>
      </c>
      <c r="G3855" s="27">
        <v>41149</v>
      </c>
      <c r="H3855" s="26">
        <v>8.39</v>
      </c>
      <c r="I3855" s="26" t="s">
        <v>3</v>
      </c>
      <c r="J3855" s="26" t="s">
        <v>7091</v>
      </c>
      <c r="K3855" s="27">
        <v>42151</v>
      </c>
      <c r="L3855" s="27">
        <v>42243</v>
      </c>
      <c r="M3855" s="27"/>
      <c r="N3855" s="27"/>
      <c r="O3855" s="26"/>
      <c r="P3855" s="26"/>
      <c r="Q3855" s="26"/>
    </row>
    <row r="3856" spans="1:17" x14ac:dyDescent="0.25">
      <c r="A3856" s="26">
        <v>5944</v>
      </c>
      <c r="B3856" s="26">
        <v>685</v>
      </c>
      <c r="C3856" s="26" t="s">
        <v>0</v>
      </c>
      <c r="D3856" s="26" t="s">
        <v>9416</v>
      </c>
      <c r="E3856" s="28" t="s">
        <v>974</v>
      </c>
      <c r="F3856" s="28" t="s">
        <v>7094</v>
      </c>
      <c r="G3856" s="27">
        <v>41150</v>
      </c>
      <c r="H3856" s="26">
        <v>9.8699999999999992</v>
      </c>
      <c r="I3856" s="26" t="s">
        <v>3</v>
      </c>
      <c r="J3856" s="26" t="s">
        <v>3622</v>
      </c>
      <c r="K3856" s="27"/>
      <c r="L3856" s="27"/>
      <c r="M3856" s="27"/>
      <c r="N3856" s="27"/>
      <c r="O3856" s="26"/>
      <c r="P3856" s="26" t="s">
        <v>8516</v>
      </c>
      <c r="Q3856" s="26"/>
    </row>
    <row r="3857" spans="1:17" x14ac:dyDescent="0.25">
      <c r="A3857" s="26">
        <v>5945</v>
      </c>
      <c r="B3857" s="26">
        <v>686</v>
      </c>
      <c r="C3857" s="26" t="s">
        <v>0</v>
      </c>
      <c r="D3857" s="26" t="s">
        <v>9416</v>
      </c>
      <c r="E3857" s="28" t="s">
        <v>974</v>
      </c>
      <c r="F3857" s="28" t="s">
        <v>7092</v>
      </c>
      <c r="G3857" s="27">
        <v>41150</v>
      </c>
      <c r="H3857" s="26">
        <v>9.6</v>
      </c>
      <c r="I3857" s="26" t="s">
        <v>3</v>
      </c>
      <c r="J3857" s="26" t="s">
        <v>7093</v>
      </c>
      <c r="K3857" s="27"/>
      <c r="L3857" s="27"/>
      <c r="M3857" s="27"/>
      <c r="N3857" s="27"/>
      <c r="O3857" s="26"/>
      <c r="P3857" s="26" t="s">
        <v>8515</v>
      </c>
      <c r="Q3857" s="26"/>
    </row>
    <row r="3858" spans="1:17" x14ac:dyDescent="0.25">
      <c r="A3858" s="26">
        <v>5947</v>
      </c>
      <c r="B3858" s="26">
        <v>6045</v>
      </c>
      <c r="C3858" s="26" t="s">
        <v>0</v>
      </c>
      <c r="D3858" s="26" t="s">
        <v>9415</v>
      </c>
      <c r="E3858" s="28" t="s">
        <v>974</v>
      </c>
      <c r="F3858" s="28" t="s">
        <v>7097</v>
      </c>
      <c r="G3858" s="27">
        <v>41156</v>
      </c>
      <c r="H3858" s="26">
        <v>10</v>
      </c>
      <c r="I3858" s="26" t="s">
        <v>3</v>
      </c>
      <c r="J3858" s="26" t="s">
        <v>1820</v>
      </c>
      <c r="K3858" s="27">
        <v>42151</v>
      </c>
      <c r="L3858" s="27">
        <v>42241</v>
      </c>
      <c r="M3858" s="27"/>
      <c r="N3858" s="27"/>
      <c r="O3858" s="26"/>
      <c r="P3858" s="26"/>
      <c r="Q3858" s="26"/>
    </row>
    <row r="3859" spans="1:17" x14ac:dyDescent="0.25">
      <c r="A3859" s="26">
        <v>5948</v>
      </c>
      <c r="B3859" s="26">
        <v>687</v>
      </c>
      <c r="C3859" s="26" t="s">
        <v>0</v>
      </c>
      <c r="D3859" s="26" t="s">
        <v>9416</v>
      </c>
      <c r="E3859" s="28" t="s">
        <v>974</v>
      </c>
      <c r="F3859" s="28" t="s">
        <v>7098</v>
      </c>
      <c r="G3859" s="27">
        <v>41157</v>
      </c>
      <c r="H3859" s="26">
        <v>9.9749999999999996</v>
      </c>
      <c r="I3859" s="26" t="s">
        <v>3</v>
      </c>
      <c r="J3859" s="26" t="s">
        <v>7099</v>
      </c>
      <c r="K3859" s="27"/>
      <c r="L3859" s="27"/>
      <c r="M3859" s="27"/>
      <c r="N3859" s="27"/>
      <c r="O3859" s="26"/>
      <c r="P3859" s="26" t="s">
        <v>8517</v>
      </c>
      <c r="Q3859" s="26"/>
    </row>
    <row r="3860" spans="1:17" x14ac:dyDescent="0.25">
      <c r="A3860" s="26">
        <v>5949</v>
      </c>
      <c r="B3860" s="26">
        <v>688</v>
      </c>
      <c r="C3860" s="26" t="s">
        <v>0</v>
      </c>
      <c r="D3860" s="26" t="s">
        <v>9417</v>
      </c>
      <c r="E3860" s="28" t="s">
        <v>974</v>
      </c>
      <c r="F3860" s="28" t="s">
        <v>7100</v>
      </c>
      <c r="G3860" s="27">
        <v>41159</v>
      </c>
      <c r="H3860" s="26">
        <v>9</v>
      </c>
      <c r="I3860" s="26" t="s">
        <v>3</v>
      </c>
      <c r="J3860" s="26" t="s">
        <v>3863</v>
      </c>
      <c r="K3860" s="27"/>
      <c r="L3860" s="27"/>
      <c r="M3860" s="27"/>
      <c r="N3860" s="27"/>
      <c r="O3860" s="26"/>
      <c r="P3860" s="26" t="s">
        <v>8518</v>
      </c>
      <c r="Q3860" s="26"/>
    </row>
    <row r="3861" spans="1:17" x14ac:dyDescent="0.25">
      <c r="A3861" s="26">
        <v>5950</v>
      </c>
      <c r="B3861" s="26">
        <v>689</v>
      </c>
      <c r="C3861" s="26" t="s">
        <v>0</v>
      </c>
      <c r="D3861" s="26" t="s">
        <v>9417</v>
      </c>
      <c r="E3861" s="28" t="s">
        <v>974</v>
      </c>
      <c r="F3861" s="28" t="s">
        <v>7101</v>
      </c>
      <c r="G3861" s="27">
        <v>41162</v>
      </c>
      <c r="H3861" s="26">
        <v>10</v>
      </c>
      <c r="I3861" s="26" t="s">
        <v>3</v>
      </c>
      <c r="J3861" s="26" t="s">
        <v>7102</v>
      </c>
      <c r="K3861" s="27"/>
      <c r="L3861" s="27"/>
      <c r="M3861" s="27"/>
      <c r="N3861" s="27"/>
      <c r="O3861" s="26"/>
      <c r="P3861" s="26" t="s">
        <v>8519</v>
      </c>
      <c r="Q3861" s="26"/>
    </row>
    <row r="3862" spans="1:17" x14ac:dyDescent="0.25">
      <c r="A3862" s="26">
        <v>5951</v>
      </c>
      <c r="B3862" s="26">
        <v>690</v>
      </c>
      <c r="C3862" s="26" t="s">
        <v>0</v>
      </c>
      <c r="D3862" s="26" t="s">
        <v>9416</v>
      </c>
      <c r="E3862" s="28" t="s">
        <v>974</v>
      </c>
      <c r="F3862" s="28" t="s">
        <v>7103</v>
      </c>
      <c r="G3862" s="27">
        <v>41163</v>
      </c>
      <c r="H3862" s="26">
        <v>5.28</v>
      </c>
      <c r="I3862" s="26" t="s">
        <v>3</v>
      </c>
      <c r="J3862" s="26" t="s">
        <v>7104</v>
      </c>
      <c r="K3862" s="27"/>
      <c r="L3862" s="27"/>
      <c r="M3862" s="27"/>
      <c r="N3862" s="27"/>
      <c r="O3862" s="26"/>
      <c r="P3862" s="26" t="s">
        <v>8520</v>
      </c>
      <c r="Q3862" s="26"/>
    </row>
    <row r="3863" spans="1:17" x14ac:dyDescent="0.25">
      <c r="A3863" s="26">
        <v>5953</v>
      </c>
      <c r="B3863" s="26">
        <v>691</v>
      </c>
      <c r="C3863" s="26" t="s">
        <v>0</v>
      </c>
      <c r="D3863" s="26" t="s">
        <v>9417</v>
      </c>
      <c r="E3863" s="28" t="s">
        <v>974</v>
      </c>
      <c r="F3863" s="28" t="s">
        <v>7105</v>
      </c>
      <c r="G3863" s="27">
        <v>41166</v>
      </c>
      <c r="H3863" s="26">
        <v>9.9</v>
      </c>
      <c r="I3863" s="26" t="s">
        <v>3</v>
      </c>
      <c r="J3863" s="26" t="s">
        <v>7106</v>
      </c>
      <c r="K3863" s="27"/>
      <c r="L3863" s="27"/>
      <c r="M3863" s="27"/>
      <c r="N3863" s="27"/>
      <c r="O3863" s="26"/>
      <c r="P3863" s="26" t="s">
        <v>8521</v>
      </c>
      <c r="Q3863" s="26"/>
    </row>
    <row r="3864" spans="1:17" x14ac:dyDescent="0.25">
      <c r="A3864" s="26">
        <v>5958</v>
      </c>
      <c r="B3864" s="26">
        <v>693</v>
      </c>
      <c r="C3864" s="26" t="s">
        <v>0</v>
      </c>
      <c r="D3864" s="26" t="s">
        <v>9417</v>
      </c>
      <c r="E3864" s="28" t="s">
        <v>974</v>
      </c>
      <c r="F3864" s="28" t="s">
        <v>7116</v>
      </c>
      <c r="G3864" s="27">
        <v>41179</v>
      </c>
      <c r="H3864" s="26">
        <v>10</v>
      </c>
      <c r="I3864" s="26" t="s">
        <v>3</v>
      </c>
      <c r="J3864" s="26" t="s">
        <v>3036</v>
      </c>
      <c r="K3864" s="27"/>
      <c r="L3864" s="27"/>
      <c r="M3864" s="27"/>
      <c r="N3864" s="27"/>
      <c r="O3864" s="26"/>
      <c r="P3864" s="26" t="s">
        <v>8523</v>
      </c>
      <c r="Q3864" s="26"/>
    </row>
    <row r="3865" spans="1:17" x14ac:dyDescent="0.25">
      <c r="A3865" s="26">
        <v>5959</v>
      </c>
      <c r="B3865" s="26">
        <v>692</v>
      </c>
      <c r="C3865" s="26" t="s">
        <v>0</v>
      </c>
      <c r="D3865" s="26" t="s">
        <v>9417</v>
      </c>
      <c r="E3865" s="28" t="s">
        <v>974</v>
      </c>
      <c r="F3865" s="28" t="s">
        <v>7115</v>
      </c>
      <c r="G3865" s="27">
        <v>41179</v>
      </c>
      <c r="H3865" s="26">
        <v>9.84</v>
      </c>
      <c r="I3865" s="26" t="s">
        <v>3</v>
      </c>
      <c r="J3865" s="26" t="s">
        <v>2851</v>
      </c>
      <c r="K3865" s="27"/>
      <c r="L3865" s="27"/>
      <c r="M3865" s="27"/>
      <c r="N3865" s="27"/>
      <c r="O3865" s="26"/>
      <c r="P3865" s="26" t="s">
        <v>8522</v>
      </c>
      <c r="Q3865" s="26"/>
    </row>
    <row r="3866" spans="1:17" x14ac:dyDescent="0.25">
      <c r="A3866" s="26">
        <v>5964</v>
      </c>
      <c r="B3866" s="26">
        <v>694</v>
      </c>
      <c r="C3866" s="26" t="s">
        <v>0</v>
      </c>
      <c r="D3866" s="26" t="s">
        <v>9417</v>
      </c>
      <c r="E3866" s="28" t="s">
        <v>974</v>
      </c>
      <c r="F3866" s="28" t="s">
        <v>7123</v>
      </c>
      <c r="G3866" s="27">
        <v>41190</v>
      </c>
      <c r="H3866" s="26">
        <v>9.9450000000000003</v>
      </c>
      <c r="I3866" s="26" t="s">
        <v>3</v>
      </c>
      <c r="J3866" s="26" t="s">
        <v>6747</v>
      </c>
      <c r="K3866" s="27"/>
      <c r="L3866" s="27"/>
      <c r="M3866" s="27"/>
      <c r="N3866" s="27"/>
      <c r="O3866" s="26"/>
      <c r="P3866" s="26" t="s">
        <v>8525</v>
      </c>
      <c r="Q3866" s="26"/>
    </row>
    <row r="3867" spans="1:17" x14ac:dyDescent="0.25">
      <c r="A3867" s="26">
        <v>5965</v>
      </c>
      <c r="B3867" s="26">
        <v>695</v>
      </c>
      <c r="C3867" s="26" t="s">
        <v>0</v>
      </c>
      <c r="D3867" s="26" t="s">
        <v>9418</v>
      </c>
      <c r="E3867" s="28" t="s">
        <v>974</v>
      </c>
      <c r="F3867" s="28" t="s">
        <v>7122</v>
      </c>
      <c r="G3867" s="27">
        <v>41190</v>
      </c>
      <c r="H3867" s="26">
        <v>9.98</v>
      </c>
      <c r="I3867" s="26" t="s">
        <v>3</v>
      </c>
      <c r="J3867" s="26" t="s">
        <v>6746</v>
      </c>
      <c r="K3867" s="27"/>
      <c r="L3867" s="27"/>
      <c r="M3867" s="27"/>
      <c r="N3867" s="27"/>
      <c r="O3867" s="26"/>
      <c r="P3867" s="26" t="s">
        <v>8524</v>
      </c>
      <c r="Q3867" s="26"/>
    </row>
    <row r="3868" spans="1:17" x14ac:dyDescent="0.25">
      <c r="A3868" s="26">
        <v>5966</v>
      </c>
      <c r="B3868" s="26">
        <v>696</v>
      </c>
      <c r="C3868" s="26" t="s">
        <v>0</v>
      </c>
      <c r="D3868" s="26" t="s">
        <v>9417</v>
      </c>
      <c r="E3868" s="28" t="s">
        <v>974</v>
      </c>
      <c r="F3868" s="28" t="s">
        <v>7124</v>
      </c>
      <c r="G3868" s="27">
        <v>41198</v>
      </c>
      <c r="H3868" s="26">
        <v>9.9450000000000003</v>
      </c>
      <c r="I3868" s="26" t="s">
        <v>3</v>
      </c>
      <c r="J3868" s="26" t="s">
        <v>7125</v>
      </c>
      <c r="K3868" s="27">
        <v>42534</v>
      </c>
      <c r="L3868" s="27"/>
      <c r="M3868" s="27"/>
      <c r="N3868" s="27"/>
      <c r="O3868" s="26"/>
      <c r="P3868" s="26" t="s">
        <v>8802</v>
      </c>
      <c r="Q3868" s="26">
        <v>9.9450000000000003</v>
      </c>
    </row>
    <row r="3869" spans="1:17" x14ac:dyDescent="0.25">
      <c r="A3869" s="26">
        <v>5971</v>
      </c>
      <c r="B3869" s="26">
        <v>697</v>
      </c>
      <c r="C3869" s="26" t="s">
        <v>0</v>
      </c>
      <c r="D3869" s="26" t="s">
        <v>9417</v>
      </c>
      <c r="E3869" s="28" t="s">
        <v>974</v>
      </c>
      <c r="F3869" s="28" t="s">
        <v>7130</v>
      </c>
      <c r="G3869" s="27">
        <v>41212</v>
      </c>
      <c r="H3869" s="26">
        <v>9.99</v>
      </c>
      <c r="I3869" s="26" t="s">
        <v>3</v>
      </c>
      <c r="J3869" s="26" t="s">
        <v>3063</v>
      </c>
      <c r="K3869" s="27"/>
      <c r="L3869" s="27"/>
      <c r="M3869" s="27"/>
      <c r="N3869" s="27"/>
      <c r="O3869" s="26"/>
      <c r="P3869" s="26" t="s">
        <v>8526</v>
      </c>
      <c r="Q3869" s="26"/>
    </row>
    <row r="3870" spans="1:17" x14ac:dyDescent="0.25">
      <c r="A3870" s="26">
        <v>5975</v>
      </c>
      <c r="B3870" s="26">
        <v>698</v>
      </c>
      <c r="C3870" s="26" t="s">
        <v>0</v>
      </c>
      <c r="D3870" s="26" t="s">
        <v>9417</v>
      </c>
      <c r="E3870" s="28" t="s">
        <v>974</v>
      </c>
      <c r="F3870" s="28" t="s">
        <v>7133</v>
      </c>
      <c r="G3870" s="27">
        <v>41228</v>
      </c>
      <c r="H3870" s="26">
        <v>10</v>
      </c>
      <c r="I3870" s="26" t="s">
        <v>3</v>
      </c>
      <c r="J3870" s="26" t="s">
        <v>7134</v>
      </c>
      <c r="K3870" s="27"/>
      <c r="L3870" s="27"/>
      <c r="M3870" s="27"/>
      <c r="N3870" s="27"/>
      <c r="O3870" s="26"/>
      <c r="P3870" s="26" t="s">
        <v>8527</v>
      </c>
      <c r="Q3870" s="26"/>
    </row>
    <row r="3871" spans="1:17" x14ac:dyDescent="0.25">
      <c r="A3871" s="26">
        <v>5978</v>
      </c>
      <c r="B3871" s="26">
        <v>6046</v>
      </c>
      <c r="C3871" s="26" t="s">
        <v>0</v>
      </c>
      <c r="D3871" s="26" t="s">
        <v>9415</v>
      </c>
      <c r="E3871" s="28" t="s">
        <v>974</v>
      </c>
      <c r="F3871" s="28" t="s">
        <v>7138</v>
      </c>
      <c r="G3871" s="27">
        <v>41241</v>
      </c>
      <c r="H3871" s="26">
        <v>10</v>
      </c>
      <c r="I3871" s="26" t="s">
        <v>3</v>
      </c>
      <c r="J3871" s="26" t="s">
        <v>7139</v>
      </c>
      <c r="K3871" s="27">
        <v>42258</v>
      </c>
      <c r="L3871" s="27"/>
      <c r="M3871" s="27"/>
      <c r="N3871" s="27"/>
      <c r="O3871" s="26"/>
      <c r="P3871" s="26"/>
      <c r="Q3871" s="26"/>
    </row>
    <row r="3872" spans="1:17" x14ac:dyDescent="0.25">
      <c r="A3872" s="26">
        <v>5979</v>
      </c>
      <c r="B3872" s="26">
        <v>5851</v>
      </c>
      <c r="C3872" s="26" t="s">
        <v>0</v>
      </c>
      <c r="D3872" s="26" t="s">
        <v>9415</v>
      </c>
      <c r="E3872" s="28" t="s">
        <v>974</v>
      </c>
      <c r="F3872" s="28" t="s">
        <v>7140</v>
      </c>
      <c r="G3872" s="27">
        <v>41245</v>
      </c>
      <c r="H3872" s="26">
        <v>9.89</v>
      </c>
      <c r="I3872" s="26" t="s">
        <v>3</v>
      </c>
      <c r="J3872" s="26" t="s">
        <v>7141</v>
      </c>
      <c r="K3872" s="27">
        <v>41379</v>
      </c>
      <c r="L3872" s="27">
        <v>41421</v>
      </c>
      <c r="M3872" s="27"/>
      <c r="N3872" s="27">
        <v>41598</v>
      </c>
      <c r="O3872" s="26">
        <v>10</v>
      </c>
      <c r="P3872" s="26"/>
      <c r="Q3872" s="26"/>
    </row>
    <row r="3873" spans="1:17" x14ac:dyDescent="0.25">
      <c r="A3873" s="26">
        <v>5986</v>
      </c>
      <c r="B3873" s="26">
        <v>6047</v>
      </c>
      <c r="C3873" s="26" t="s">
        <v>0</v>
      </c>
      <c r="D3873" s="26" t="s">
        <v>9415</v>
      </c>
      <c r="E3873" s="28" t="s">
        <v>974</v>
      </c>
      <c r="F3873" s="28" t="s">
        <v>7150</v>
      </c>
      <c r="G3873" s="27">
        <v>41274</v>
      </c>
      <c r="H3873" s="26">
        <v>10</v>
      </c>
      <c r="I3873" s="26" t="s">
        <v>3</v>
      </c>
      <c r="J3873" s="26" t="s">
        <v>5392</v>
      </c>
      <c r="K3873" s="27">
        <v>42153</v>
      </c>
      <c r="L3873" s="27">
        <v>42241</v>
      </c>
      <c r="M3873" s="27">
        <v>42257</v>
      </c>
      <c r="N3873" s="27">
        <v>42501</v>
      </c>
      <c r="O3873" s="26">
        <v>10</v>
      </c>
      <c r="P3873" s="26"/>
      <c r="Q3873" s="26"/>
    </row>
    <row r="3874" spans="1:17" x14ac:dyDescent="0.25">
      <c r="A3874" s="26">
        <v>5992</v>
      </c>
      <c r="B3874" s="26">
        <v>699</v>
      </c>
      <c r="C3874" s="26" t="s">
        <v>0</v>
      </c>
      <c r="D3874" s="26" t="s">
        <v>9416</v>
      </c>
      <c r="E3874" s="28" t="s">
        <v>974</v>
      </c>
      <c r="F3874" s="28" t="s">
        <v>4901</v>
      </c>
      <c r="G3874" s="27">
        <v>41295</v>
      </c>
      <c r="H3874" s="26">
        <v>9.9450000000000003</v>
      </c>
      <c r="I3874" s="26" t="s">
        <v>3</v>
      </c>
      <c r="J3874" s="26" t="s">
        <v>7157</v>
      </c>
      <c r="K3874" s="27"/>
      <c r="L3874" s="27"/>
      <c r="M3874" s="27"/>
      <c r="N3874" s="27"/>
      <c r="O3874" s="26"/>
      <c r="P3874" s="26" t="s">
        <v>8528</v>
      </c>
      <c r="Q3874" s="26"/>
    </row>
    <row r="3875" spans="1:17" x14ac:dyDescent="0.25">
      <c r="A3875" s="26">
        <v>5997</v>
      </c>
      <c r="B3875" s="26">
        <v>700</v>
      </c>
      <c r="C3875" s="26" t="s">
        <v>0</v>
      </c>
      <c r="D3875" s="26" t="s">
        <v>9418</v>
      </c>
      <c r="E3875" s="28" t="s">
        <v>974</v>
      </c>
      <c r="F3875" s="28" t="s">
        <v>7163</v>
      </c>
      <c r="G3875" s="27">
        <v>41303</v>
      </c>
      <c r="H3875" s="26">
        <v>9.1999999999999993</v>
      </c>
      <c r="I3875" s="26" t="s">
        <v>3</v>
      </c>
      <c r="J3875" s="26" t="s">
        <v>7164</v>
      </c>
      <c r="K3875" s="27"/>
      <c r="L3875" s="27"/>
      <c r="M3875" s="27"/>
      <c r="N3875" s="27"/>
      <c r="O3875" s="26"/>
      <c r="P3875" s="26" t="s">
        <v>8530</v>
      </c>
      <c r="Q3875" s="26"/>
    </row>
    <row r="3876" spans="1:17" x14ac:dyDescent="0.25">
      <c r="A3876" s="26">
        <v>5998</v>
      </c>
      <c r="B3876" s="26">
        <v>701</v>
      </c>
      <c r="C3876" s="26" t="s">
        <v>0</v>
      </c>
      <c r="D3876" s="26" t="s">
        <v>9418</v>
      </c>
      <c r="E3876" s="28" t="s">
        <v>974</v>
      </c>
      <c r="F3876" s="28" t="s">
        <v>7162</v>
      </c>
      <c r="G3876" s="27">
        <v>41303</v>
      </c>
      <c r="H3876" s="26">
        <v>9.99</v>
      </c>
      <c r="I3876" s="26" t="s">
        <v>3</v>
      </c>
      <c r="J3876" s="26" t="s">
        <v>5125</v>
      </c>
      <c r="K3876" s="27"/>
      <c r="L3876" s="27"/>
      <c r="M3876" s="27"/>
      <c r="N3876" s="27"/>
      <c r="O3876" s="26"/>
      <c r="P3876" s="26" t="s">
        <v>8529</v>
      </c>
      <c r="Q3876" s="26"/>
    </row>
    <row r="3877" spans="1:17" x14ac:dyDescent="0.25">
      <c r="A3877" s="26">
        <v>6000</v>
      </c>
      <c r="B3877" s="26">
        <v>702</v>
      </c>
      <c r="C3877" s="26" t="s">
        <v>0</v>
      </c>
      <c r="D3877" s="26" t="s">
        <v>9417</v>
      </c>
      <c r="E3877" s="28" t="s">
        <v>974</v>
      </c>
      <c r="F3877" s="28" t="s">
        <v>7166</v>
      </c>
      <c r="G3877" s="27">
        <v>41310</v>
      </c>
      <c r="H3877" s="26">
        <v>5</v>
      </c>
      <c r="I3877" s="26" t="s">
        <v>3</v>
      </c>
      <c r="J3877" s="26" t="s">
        <v>3063</v>
      </c>
      <c r="K3877" s="27"/>
      <c r="L3877" s="27"/>
      <c r="M3877" s="27"/>
      <c r="N3877" s="27"/>
      <c r="O3877" s="26"/>
      <c r="P3877" s="26" t="s">
        <v>8531</v>
      </c>
      <c r="Q3877" s="26"/>
    </row>
    <row r="3878" spans="1:17" x14ac:dyDescent="0.25">
      <c r="A3878" s="26">
        <v>6006</v>
      </c>
      <c r="B3878" s="26">
        <v>703</v>
      </c>
      <c r="C3878" s="26" t="s">
        <v>0</v>
      </c>
      <c r="D3878" s="26" t="s">
        <v>9416</v>
      </c>
      <c r="E3878" s="28" t="s">
        <v>974</v>
      </c>
      <c r="F3878" s="28" t="s">
        <v>7174</v>
      </c>
      <c r="G3878" s="27">
        <v>41330</v>
      </c>
      <c r="H3878" s="26">
        <v>10</v>
      </c>
      <c r="I3878" s="26" t="s">
        <v>3</v>
      </c>
      <c r="J3878" s="26" t="s">
        <v>7175</v>
      </c>
      <c r="K3878" s="27"/>
      <c r="L3878" s="27"/>
      <c r="M3878" s="27"/>
      <c r="N3878" s="27"/>
      <c r="O3878" s="26"/>
      <c r="P3878" s="26" t="s">
        <v>8532</v>
      </c>
      <c r="Q3878" s="26"/>
    </row>
    <row r="3879" spans="1:17" x14ac:dyDescent="0.25">
      <c r="A3879" s="26">
        <v>6009</v>
      </c>
      <c r="B3879" s="26">
        <v>704</v>
      </c>
      <c r="C3879" s="26" t="s">
        <v>0</v>
      </c>
      <c r="D3879" s="26" t="s">
        <v>9416</v>
      </c>
      <c r="E3879" s="28" t="s">
        <v>974</v>
      </c>
      <c r="F3879" s="28" t="s">
        <v>3417</v>
      </c>
      <c r="G3879" s="27">
        <v>41334</v>
      </c>
      <c r="H3879" s="26">
        <v>9.99</v>
      </c>
      <c r="I3879" s="26" t="s">
        <v>3</v>
      </c>
      <c r="J3879" s="26" t="s">
        <v>6649</v>
      </c>
      <c r="K3879" s="27"/>
      <c r="L3879" s="27"/>
      <c r="M3879" s="27"/>
      <c r="N3879" s="27"/>
      <c r="O3879" s="26"/>
      <c r="P3879" s="26" t="s">
        <v>8533</v>
      </c>
      <c r="Q3879" s="26"/>
    </row>
    <row r="3880" spans="1:17" x14ac:dyDescent="0.25">
      <c r="A3880" s="26">
        <v>6012</v>
      </c>
      <c r="B3880" s="26">
        <v>705</v>
      </c>
      <c r="C3880" s="26" t="s">
        <v>0</v>
      </c>
      <c r="D3880" s="26" t="s">
        <v>9416</v>
      </c>
      <c r="E3880" s="28" t="s">
        <v>974</v>
      </c>
      <c r="F3880" s="28" t="s">
        <v>7183</v>
      </c>
      <c r="G3880" s="27">
        <v>41360</v>
      </c>
      <c r="H3880" s="26">
        <v>10</v>
      </c>
      <c r="I3880" s="26" t="s">
        <v>3</v>
      </c>
      <c r="J3880" s="26" t="s">
        <v>7184</v>
      </c>
      <c r="K3880" s="27"/>
      <c r="L3880" s="27"/>
      <c r="M3880" s="27"/>
      <c r="N3880" s="27"/>
      <c r="O3880" s="26"/>
      <c r="P3880" s="26" t="s">
        <v>8534</v>
      </c>
      <c r="Q3880" s="26"/>
    </row>
    <row r="3881" spans="1:17" x14ac:dyDescent="0.25">
      <c r="A3881" s="26">
        <v>6027</v>
      </c>
      <c r="B3881" s="26">
        <v>6048</v>
      </c>
      <c r="C3881" s="26" t="s">
        <v>0</v>
      </c>
      <c r="D3881" s="26" t="s">
        <v>9415</v>
      </c>
      <c r="E3881" s="28" t="s">
        <v>974</v>
      </c>
      <c r="F3881" s="28" t="s">
        <v>7202</v>
      </c>
      <c r="G3881" s="27">
        <v>41389</v>
      </c>
      <c r="H3881" s="26">
        <v>10</v>
      </c>
      <c r="I3881" s="26" t="s">
        <v>3</v>
      </c>
      <c r="J3881" s="26" t="s">
        <v>7203</v>
      </c>
      <c r="K3881" s="27">
        <v>42170</v>
      </c>
      <c r="L3881" s="27">
        <v>42228</v>
      </c>
      <c r="M3881" s="27"/>
      <c r="N3881" s="27"/>
      <c r="O3881" s="26"/>
      <c r="P3881" s="26"/>
      <c r="Q3881" s="26"/>
    </row>
    <row r="3882" spans="1:17" x14ac:dyDescent="0.25">
      <c r="A3882" s="26">
        <v>6037</v>
      </c>
      <c r="B3882" s="26">
        <v>706</v>
      </c>
      <c r="C3882" s="26" t="s">
        <v>0</v>
      </c>
      <c r="D3882" s="26" t="s">
        <v>9418</v>
      </c>
      <c r="E3882" s="28" t="s">
        <v>974</v>
      </c>
      <c r="F3882" s="28" t="s">
        <v>7213</v>
      </c>
      <c r="G3882" s="27">
        <v>41418</v>
      </c>
      <c r="H3882" s="26">
        <v>5</v>
      </c>
      <c r="I3882" s="26" t="s">
        <v>3</v>
      </c>
      <c r="J3882" s="26" t="s">
        <v>7214</v>
      </c>
      <c r="K3882" s="27"/>
      <c r="L3882" s="27"/>
      <c r="M3882" s="27"/>
      <c r="N3882" s="27"/>
      <c r="O3882" s="26"/>
      <c r="P3882" s="26" t="s">
        <v>7953</v>
      </c>
      <c r="Q3882" s="26"/>
    </row>
    <row r="3883" spans="1:17" x14ac:dyDescent="0.25">
      <c r="A3883" s="26">
        <v>6038</v>
      </c>
      <c r="B3883" s="26">
        <v>707</v>
      </c>
      <c r="C3883" s="26" t="s">
        <v>0</v>
      </c>
      <c r="D3883" s="26" t="s">
        <v>9416</v>
      </c>
      <c r="E3883" s="28" t="s">
        <v>974</v>
      </c>
      <c r="F3883" s="28" t="s">
        <v>7215</v>
      </c>
      <c r="G3883" s="27">
        <v>41422</v>
      </c>
      <c r="H3883" s="26">
        <v>9.1199999999999992</v>
      </c>
      <c r="I3883" s="26" t="s">
        <v>3</v>
      </c>
      <c r="J3883" s="26" t="s">
        <v>7216</v>
      </c>
      <c r="K3883" s="27"/>
      <c r="L3883" s="27"/>
      <c r="M3883" s="27"/>
      <c r="N3883" s="27"/>
      <c r="O3883" s="26"/>
      <c r="P3883" s="26" t="s">
        <v>8535</v>
      </c>
      <c r="Q3883" s="26"/>
    </row>
    <row r="3884" spans="1:17" x14ac:dyDescent="0.25">
      <c r="A3884" s="26">
        <v>6042</v>
      </c>
      <c r="B3884" s="26">
        <v>708</v>
      </c>
      <c r="C3884" s="26" t="s">
        <v>0</v>
      </c>
      <c r="D3884" s="26" t="s">
        <v>9416</v>
      </c>
      <c r="E3884" s="28" t="s">
        <v>974</v>
      </c>
      <c r="F3884" s="28" t="s">
        <v>7221</v>
      </c>
      <c r="G3884" s="27">
        <v>41446</v>
      </c>
      <c r="H3884" s="26">
        <v>4.93</v>
      </c>
      <c r="I3884" s="26" t="s">
        <v>3</v>
      </c>
      <c r="J3884" s="26" t="s">
        <v>7222</v>
      </c>
      <c r="K3884" s="27">
        <v>42535</v>
      </c>
      <c r="L3884" s="27"/>
      <c r="M3884" s="27"/>
      <c r="N3884" s="27"/>
      <c r="O3884" s="26"/>
      <c r="P3884" s="26" t="s">
        <v>9114</v>
      </c>
      <c r="Q3884" s="26">
        <v>4.93</v>
      </c>
    </row>
    <row r="3885" spans="1:17" x14ac:dyDescent="0.25">
      <c r="A3885" s="26">
        <v>6043</v>
      </c>
      <c r="B3885" s="26">
        <v>709</v>
      </c>
      <c r="C3885" s="26" t="s">
        <v>0</v>
      </c>
      <c r="D3885" s="26" t="s">
        <v>9418</v>
      </c>
      <c r="E3885" s="28" t="s">
        <v>974</v>
      </c>
      <c r="F3885" s="28" t="s">
        <v>1468</v>
      </c>
      <c r="G3885" s="27">
        <v>41498</v>
      </c>
      <c r="H3885" s="26">
        <v>7.44</v>
      </c>
      <c r="I3885" s="26" t="s">
        <v>3</v>
      </c>
      <c r="J3885" s="26" t="s">
        <v>7223</v>
      </c>
      <c r="K3885" s="27">
        <v>42534</v>
      </c>
      <c r="L3885" s="27">
        <v>42622</v>
      </c>
      <c r="M3885" s="27"/>
      <c r="N3885" s="27"/>
      <c r="O3885" s="26"/>
      <c r="P3885" s="26"/>
      <c r="Q3885" s="26"/>
    </row>
    <row r="3886" spans="1:17" x14ac:dyDescent="0.25">
      <c r="A3886" s="26">
        <v>6228</v>
      </c>
      <c r="B3886" s="26">
        <v>6050</v>
      </c>
      <c r="C3886" s="26" t="s">
        <v>0</v>
      </c>
      <c r="D3886" s="26" t="s">
        <v>9415</v>
      </c>
      <c r="E3886" s="28" t="s">
        <v>6</v>
      </c>
      <c r="F3886" s="28" t="s">
        <v>7231</v>
      </c>
      <c r="G3886" s="27">
        <v>41787</v>
      </c>
      <c r="H3886" s="26">
        <v>79.5</v>
      </c>
      <c r="I3886" s="26" t="s">
        <v>3</v>
      </c>
      <c r="J3886" s="26" t="s">
        <v>7232</v>
      </c>
      <c r="K3886" s="27">
        <v>42199</v>
      </c>
      <c r="L3886" s="27"/>
      <c r="M3886" s="27"/>
      <c r="N3886" s="27"/>
      <c r="O3886" s="26"/>
      <c r="P3886" s="26" t="s">
        <v>9413</v>
      </c>
      <c r="Q3886" s="26">
        <v>79.5</v>
      </c>
    </row>
    <row r="3887" spans="1:17" x14ac:dyDescent="0.25">
      <c r="A3887" s="26">
        <v>6229</v>
      </c>
      <c r="B3887" s="26">
        <v>6049</v>
      </c>
      <c r="C3887" s="26" t="s">
        <v>0</v>
      </c>
      <c r="D3887" s="26" t="s">
        <v>9415</v>
      </c>
      <c r="E3887" s="28" t="s">
        <v>6</v>
      </c>
      <c r="F3887" s="28" t="s">
        <v>7233</v>
      </c>
      <c r="G3887" s="27">
        <v>41787</v>
      </c>
      <c r="H3887" s="26">
        <v>79.5</v>
      </c>
      <c r="I3887" s="26" t="s">
        <v>3</v>
      </c>
      <c r="J3887" s="26" t="s">
        <v>7232</v>
      </c>
      <c r="K3887" s="27">
        <v>42199</v>
      </c>
      <c r="L3887" s="27"/>
      <c r="M3887" s="27"/>
      <c r="N3887" s="27"/>
      <c r="O3887" s="26"/>
      <c r="P3887" s="26" t="s">
        <v>9412</v>
      </c>
      <c r="Q3887" s="26">
        <v>79.5</v>
      </c>
    </row>
    <row r="3888" spans="1:17" x14ac:dyDescent="0.25">
      <c r="A3888" s="26">
        <v>6230</v>
      </c>
      <c r="B3888" s="26">
        <v>6051</v>
      </c>
      <c r="C3888" s="26" t="s">
        <v>0</v>
      </c>
      <c r="D3888" s="26" t="s">
        <v>9415</v>
      </c>
      <c r="E3888" s="28" t="s">
        <v>974</v>
      </c>
      <c r="F3888" s="28" t="s">
        <v>7234</v>
      </c>
      <c r="G3888" s="27">
        <v>41801</v>
      </c>
      <c r="H3888" s="26">
        <v>9.8000000000000007</v>
      </c>
      <c r="I3888" s="26" t="s">
        <v>3</v>
      </c>
      <c r="J3888" s="26" t="s">
        <v>7235</v>
      </c>
      <c r="K3888" s="27">
        <v>42254</v>
      </c>
      <c r="L3888" s="27"/>
      <c r="M3888" s="27"/>
      <c r="N3888" s="27"/>
      <c r="O3888" s="26"/>
      <c r="P3888" s="26"/>
      <c r="Q3888" s="26"/>
    </row>
    <row r="3889" spans="1:17" x14ac:dyDescent="0.25">
      <c r="A3889" s="26">
        <v>6247</v>
      </c>
      <c r="B3889" s="26">
        <v>20048</v>
      </c>
      <c r="C3889" s="26" t="s">
        <v>0</v>
      </c>
      <c r="D3889" s="26" t="s">
        <v>9418</v>
      </c>
      <c r="E3889" s="28" t="s">
        <v>7227</v>
      </c>
      <c r="F3889" s="28" t="s">
        <v>7340</v>
      </c>
      <c r="G3889" s="27">
        <v>42132</v>
      </c>
      <c r="H3889" s="26">
        <v>27.114999999999998</v>
      </c>
      <c r="I3889" s="26" t="s">
        <v>7229</v>
      </c>
      <c r="J3889" s="26" t="s">
        <v>7341</v>
      </c>
      <c r="K3889" s="27">
        <v>42537</v>
      </c>
      <c r="L3889" s="27">
        <v>42615</v>
      </c>
      <c r="M3889" s="27"/>
      <c r="N3889" s="27"/>
      <c r="O3889" s="26"/>
      <c r="P3889" s="26"/>
      <c r="Q3889" s="26"/>
    </row>
    <row r="3890" spans="1:17" x14ac:dyDescent="0.25">
      <c r="A3890" s="26">
        <v>6248</v>
      </c>
      <c r="B3890" s="26">
        <v>20049</v>
      </c>
      <c r="C3890" s="26" t="s">
        <v>0</v>
      </c>
      <c r="D3890" s="26" t="s">
        <v>9417</v>
      </c>
      <c r="E3890" s="28" t="s">
        <v>7227</v>
      </c>
      <c r="F3890" s="28" t="s">
        <v>7342</v>
      </c>
      <c r="G3890" s="27">
        <v>42132</v>
      </c>
      <c r="H3890" s="26">
        <v>20</v>
      </c>
      <c r="I3890" s="26" t="s">
        <v>7229</v>
      </c>
      <c r="J3890" s="26" t="s">
        <v>7343</v>
      </c>
      <c r="K3890" s="27">
        <v>42537</v>
      </c>
      <c r="L3890" s="27"/>
      <c r="M3890" s="27"/>
      <c r="N3890" s="27"/>
      <c r="O3890" s="26"/>
      <c r="P3890" s="26" t="s">
        <v>8718</v>
      </c>
      <c r="Q3890" s="26">
        <v>20</v>
      </c>
    </row>
    <row r="3891" spans="1:17" x14ac:dyDescent="0.25">
      <c r="A3891" s="26">
        <v>6249</v>
      </c>
      <c r="B3891" s="26">
        <v>20050</v>
      </c>
      <c r="C3891" s="26" t="s">
        <v>0</v>
      </c>
      <c r="D3891" s="26" t="s">
        <v>9415</v>
      </c>
      <c r="E3891" s="28" t="s">
        <v>7227</v>
      </c>
      <c r="F3891" s="28" t="s">
        <v>7301</v>
      </c>
      <c r="G3891" s="27">
        <v>42132</v>
      </c>
      <c r="H3891" s="26">
        <v>8</v>
      </c>
      <c r="I3891" s="26" t="s">
        <v>7229</v>
      </c>
      <c r="J3891" s="26" t="s">
        <v>7344</v>
      </c>
      <c r="K3891" s="27">
        <v>42537</v>
      </c>
      <c r="L3891" s="27">
        <v>42629</v>
      </c>
      <c r="M3891" s="27"/>
      <c r="N3891" s="27"/>
      <c r="O3891" s="26"/>
      <c r="P3891" s="26"/>
      <c r="Q3891" s="26"/>
    </row>
    <row r="3892" spans="1:17" x14ac:dyDescent="0.25">
      <c r="A3892" s="26">
        <v>6250</v>
      </c>
      <c r="B3892" s="26">
        <v>20051</v>
      </c>
      <c r="C3892" s="26" t="s">
        <v>0</v>
      </c>
      <c r="D3892" s="26" t="s">
        <v>9415</v>
      </c>
      <c r="E3892" s="28" t="s">
        <v>7227</v>
      </c>
      <c r="F3892" s="28" t="s">
        <v>7297</v>
      </c>
      <c r="G3892" s="27">
        <v>42132</v>
      </c>
      <c r="H3892" s="26">
        <v>5</v>
      </c>
      <c r="I3892" s="26" t="s">
        <v>7229</v>
      </c>
      <c r="J3892" s="26" t="s">
        <v>7298</v>
      </c>
      <c r="K3892" s="27">
        <v>42537</v>
      </c>
      <c r="L3892" s="27">
        <v>42614</v>
      </c>
      <c r="M3892" s="27"/>
      <c r="N3892" s="27"/>
      <c r="O3892" s="26"/>
      <c r="P3892" s="26"/>
      <c r="Q3892" s="26"/>
    </row>
    <row r="3893" spans="1:17" x14ac:dyDescent="0.25">
      <c r="A3893" s="26">
        <v>6251</v>
      </c>
      <c r="B3893" s="26">
        <v>20052</v>
      </c>
      <c r="C3893" s="26" t="s">
        <v>0</v>
      </c>
      <c r="D3893" s="26" t="s">
        <v>9415</v>
      </c>
      <c r="E3893" s="28" t="s">
        <v>7227</v>
      </c>
      <c r="F3893" s="28" t="s">
        <v>7345</v>
      </c>
      <c r="G3893" s="27">
        <v>42132</v>
      </c>
      <c r="H3893" s="26">
        <v>7.5</v>
      </c>
      <c r="I3893" s="26" t="s">
        <v>7229</v>
      </c>
      <c r="J3893" s="26" t="s">
        <v>7346</v>
      </c>
      <c r="K3893" s="27">
        <v>42537</v>
      </c>
      <c r="L3893" s="27"/>
      <c r="M3893" s="27"/>
      <c r="N3893" s="27"/>
      <c r="O3893" s="26"/>
      <c r="P3893" s="26" t="s">
        <v>9170</v>
      </c>
      <c r="Q3893" s="26">
        <v>7.5</v>
      </c>
    </row>
    <row r="3894" spans="1:17" x14ac:dyDescent="0.25">
      <c r="A3894" s="26">
        <v>6252</v>
      </c>
      <c r="B3894" s="26">
        <v>20053</v>
      </c>
      <c r="C3894" s="26" t="s">
        <v>0</v>
      </c>
      <c r="D3894" s="26" t="s">
        <v>9418</v>
      </c>
      <c r="E3894" s="28" t="s">
        <v>7227</v>
      </c>
      <c r="F3894" s="28" t="s">
        <v>7347</v>
      </c>
      <c r="G3894" s="27">
        <v>42132</v>
      </c>
      <c r="H3894" s="26">
        <v>5</v>
      </c>
      <c r="I3894" s="26" t="s">
        <v>7229</v>
      </c>
      <c r="J3894" s="26" t="s">
        <v>7348</v>
      </c>
      <c r="K3894" s="27">
        <v>42537</v>
      </c>
      <c r="L3894" s="27"/>
      <c r="M3894" s="27"/>
      <c r="N3894" s="27"/>
      <c r="O3894" s="26"/>
      <c r="P3894" s="26" t="s">
        <v>9171</v>
      </c>
      <c r="Q3894" s="26">
        <v>5</v>
      </c>
    </row>
    <row r="3895" spans="1:17" x14ac:dyDescent="0.25">
      <c r="A3895" s="26">
        <v>6253</v>
      </c>
      <c r="B3895" s="26">
        <v>20054</v>
      </c>
      <c r="C3895" s="26" t="s">
        <v>0</v>
      </c>
      <c r="D3895" s="26" t="s">
        <v>9415</v>
      </c>
      <c r="E3895" s="28" t="s">
        <v>7227</v>
      </c>
      <c r="F3895" s="28" t="s">
        <v>7349</v>
      </c>
      <c r="G3895" s="27">
        <v>42132</v>
      </c>
      <c r="H3895" s="26">
        <v>5</v>
      </c>
      <c r="I3895" s="26" t="s">
        <v>7229</v>
      </c>
      <c r="J3895" s="26" t="s">
        <v>7350</v>
      </c>
      <c r="K3895" s="27">
        <v>42537</v>
      </c>
      <c r="L3895" s="27"/>
      <c r="M3895" s="27"/>
      <c r="N3895" s="27"/>
      <c r="O3895" s="26"/>
      <c r="P3895" s="26" t="s">
        <v>9170</v>
      </c>
      <c r="Q3895" s="26">
        <v>5</v>
      </c>
    </row>
    <row r="3896" spans="1:17" x14ac:dyDescent="0.25">
      <c r="A3896" s="26">
        <v>6254</v>
      </c>
      <c r="B3896" s="26">
        <v>20055</v>
      </c>
      <c r="C3896" s="26" t="s">
        <v>0</v>
      </c>
      <c r="D3896" s="26" t="s">
        <v>9415</v>
      </c>
      <c r="E3896" s="28" t="s">
        <v>7227</v>
      </c>
      <c r="F3896" s="28" t="s">
        <v>7301</v>
      </c>
      <c r="G3896" s="27">
        <v>42132</v>
      </c>
      <c r="H3896" s="26">
        <v>9.75</v>
      </c>
      <c r="I3896" s="26" t="s">
        <v>7229</v>
      </c>
      <c r="J3896" s="26" t="s">
        <v>7302</v>
      </c>
      <c r="K3896" s="27">
        <v>42537</v>
      </c>
      <c r="L3896" s="27">
        <v>42629</v>
      </c>
      <c r="M3896" s="27"/>
      <c r="N3896" s="27"/>
      <c r="O3896" s="26"/>
      <c r="P3896" s="26"/>
      <c r="Q3896" s="26"/>
    </row>
    <row r="3897" spans="1:17" x14ac:dyDescent="0.25">
      <c r="A3897" s="26">
        <v>6255</v>
      </c>
      <c r="B3897" s="26">
        <v>20056</v>
      </c>
      <c r="C3897" s="26" t="s">
        <v>0</v>
      </c>
      <c r="D3897" s="26" t="s">
        <v>9415</v>
      </c>
      <c r="E3897" s="28" t="s">
        <v>7227</v>
      </c>
      <c r="F3897" s="28" t="s">
        <v>7301</v>
      </c>
      <c r="G3897" s="27">
        <v>42132</v>
      </c>
      <c r="H3897" s="26">
        <v>15</v>
      </c>
      <c r="I3897" s="26" t="s">
        <v>7229</v>
      </c>
      <c r="J3897" s="26" t="s">
        <v>7351</v>
      </c>
      <c r="K3897" s="27">
        <v>42537</v>
      </c>
      <c r="L3897" s="27">
        <v>42629</v>
      </c>
      <c r="M3897" s="27"/>
      <c r="N3897" s="27"/>
      <c r="O3897" s="26"/>
      <c r="P3897" s="26"/>
      <c r="Q3897" s="26"/>
    </row>
    <row r="3898" spans="1:17" x14ac:dyDescent="0.25">
      <c r="A3898" s="26">
        <v>6256</v>
      </c>
      <c r="B3898" s="26">
        <v>20057</v>
      </c>
      <c r="C3898" s="26" t="s">
        <v>0</v>
      </c>
      <c r="D3898" s="26" t="s">
        <v>9415</v>
      </c>
      <c r="E3898" s="28" t="s">
        <v>7227</v>
      </c>
      <c r="F3898" s="28" t="s">
        <v>7301</v>
      </c>
      <c r="G3898" s="27">
        <v>42132</v>
      </c>
      <c r="H3898" s="26">
        <v>4</v>
      </c>
      <c r="I3898" s="26" t="s">
        <v>7229</v>
      </c>
      <c r="J3898" s="26" t="s">
        <v>7352</v>
      </c>
      <c r="K3898" s="27">
        <v>42537</v>
      </c>
      <c r="L3898" s="27">
        <v>42629</v>
      </c>
      <c r="M3898" s="27"/>
      <c r="N3898" s="27"/>
      <c r="O3898" s="26"/>
      <c r="P3898" s="26"/>
      <c r="Q3898" s="26"/>
    </row>
    <row r="3899" spans="1:17" x14ac:dyDescent="0.25">
      <c r="A3899" s="26">
        <v>6257</v>
      </c>
      <c r="B3899" s="26">
        <v>20058</v>
      </c>
      <c r="C3899" s="26" t="s">
        <v>0</v>
      </c>
      <c r="D3899" s="26" t="s">
        <v>9415</v>
      </c>
      <c r="E3899" s="28" t="s">
        <v>7227</v>
      </c>
      <c r="F3899" s="28" t="s">
        <v>7303</v>
      </c>
      <c r="G3899" s="27">
        <v>42132</v>
      </c>
      <c r="H3899" s="26">
        <v>2</v>
      </c>
      <c r="I3899" s="26" t="s">
        <v>7229</v>
      </c>
      <c r="J3899" s="26" t="s">
        <v>7304</v>
      </c>
      <c r="K3899" s="27">
        <v>42537</v>
      </c>
      <c r="L3899" s="27"/>
      <c r="M3899" s="27"/>
      <c r="N3899" s="27"/>
      <c r="O3899" s="26"/>
      <c r="P3899" s="26" t="s">
        <v>9170</v>
      </c>
      <c r="Q3899" s="26">
        <v>2</v>
      </c>
    </row>
    <row r="3900" spans="1:17" x14ac:dyDescent="0.25">
      <c r="A3900" s="26">
        <v>6258</v>
      </c>
      <c r="B3900" s="26">
        <v>20059</v>
      </c>
      <c r="C3900" s="26" t="s">
        <v>0</v>
      </c>
      <c r="D3900" s="26" t="s">
        <v>9415</v>
      </c>
      <c r="E3900" s="28" t="s">
        <v>7227</v>
      </c>
      <c r="F3900" s="28" t="s">
        <v>7353</v>
      </c>
      <c r="G3900" s="27">
        <v>42132</v>
      </c>
      <c r="H3900" s="26">
        <v>17</v>
      </c>
      <c r="I3900" s="26" t="s">
        <v>7229</v>
      </c>
      <c r="J3900" s="26" t="s">
        <v>7354</v>
      </c>
      <c r="K3900" s="27">
        <v>42537</v>
      </c>
      <c r="L3900" s="27">
        <v>42628</v>
      </c>
      <c r="M3900" s="27">
        <v>42643</v>
      </c>
      <c r="N3900" s="27"/>
      <c r="O3900" s="26"/>
      <c r="P3900" s="26"/>
      <c r="Q3900" s="26"/>
    </row>
    <row r="3901" spans="1:17" x14ac:dyDescent="0.25">
      <c r="A3901" s="26">
        <v>6259</v>
      </c>
      <c r="B3901" s="26">
        <v>20060</v>
      </c>
      <c r="C3901" s="26" t="s">
        <v>0</v>
      </c>
      <c r="D3901" s="26" t="s">
        <v>9415</v>
      </c>
      <c r="E3901" s="28" t="s">
        <v>7227</v>
      </c>
      <c r="F3901" s="28" t="s">
        <v>7355</v>
      </c>
      <c r="G3901" s="27">
        <v>42132</v>
      </c>
      <c r="H3901" s="26">
        <v>8</v>
      </c>
      <c r="I3901" s="26" t="s">
        <v>7229</v>
      </c>
      <c r="J3901" s="26" t="s">
        <v>7356</v>
      </c>
      <c r="K3901" s="27">
        <v>42537</v>
      </c>
      <c r="L3901" s="27"/>
      <c r="M3901" s="27"/>
      <c r="N3901" s="27"/>
      <c r="O3901" s="26"/>
      <c r="P3901" s="26" t="s">
        <v>9170</v>
      </c>
      <c r="Q3901" s="26">
        <v>8</v>
      </c>
    </row>
    <row r="3902" spans="1:17" x14ac:dyDescent="0.25">
      <c r="A3902" s="26">
        <v>6260</v>
      </c>
      <c r="B3902" s="26">
        <v>20061</v>
      </c>
      <c r="C3902" s="26" t="s">
        <v>0</v>
      </c>
      <c r="D3902" s="26" t="s">
        <v>9418</v>
      </c>
      <c r="E3902" s="28" t="s">
        <v>7227</v>
      </c>
      <c r="F3902" s="28" t="s">
        <v>7357</v>
      </c>
      <c r="G3902" s="27">
        <v>42132</v>
      </c>
      <c r="H3902" s="26">
        <v>5.85</v>
      </c>
      <c r="I3902" s="26" t="s">
        <v>7229</v>
      </c>
      <c r="J3902" s="26" t="s">
        <v>7358</v>
      </c>
      <c r="K3902" s="27">
        <v>42537</v>
      </c>
      <c r="L3902" s="27">
        <v>42639</v>
      </c>
      <c r="M3902" s="27">
        <v>42720</v>
      </c>
      <c r="N3902" s="27">
        <v>42738</v>
      </c>
      <c r="O3902" s="26">
        <v>5.72</v>
      </c>
      <c r="P3902" s="26"/>
      <c r="Q3902" s="26"/>
    </row>
    <row r="3903" spans="1:17" x14ac:dyDescent="0.25">
      <c r="A3903" s="26">
        <v>6261</v>
      </c>
      <c r="B3903" s="26">
        <v>20062</v>
      </c>
      <c r="C3903" s="26" t="s">
        <v>0</v>
      </c>
      <c r="D3903" s="26" t="s">
        <v>9415</v>
      </c>
      <c r="E3903" s="28" t="s">
        <v>7227</v>
      </c>
      <c r="F3903" s="28" t="s">
        <v>7305</v>
      </c>
      <c r="G3903" s="27">
        <v>42132</v>
      </c>
      <c r="H3903" s="26">
        <v>17.5</v>
      </c>
      <c r="I3903" s="26" t="s">
        <v>7229</v>
      </c>
      <c r="J3903" s="26" t="s">
        <v>7306</v>
      </c>
      <c r="K3903" s="27">
        <v>42538</v>
      </c>
      <c r="L3903" s="27"/>
      <c r="M3903" s="27"/>
      <c r="N3903" s="27"/>
      <c r="O3903" s="26"/>
      <c r="P3903" s="26" t="s">
        <v>9347</v>
      </c>
      <c r="Q3903" s="26">
        <v>17.5</v>
      </c>
    </row>
    <row r="3904" spans="1:17" x14ac:dyDescent="0.25">
      <c r="A3904" s="26">
        <v>6262</v>
      </c>
      <c r="B3904" s="26">
        <v>20063</v>
      </c>
      <c r="C3904" s="26" t="s">
        <v>0</v>
      </c>
      <c r="D3904" s="26" t="s">
        <v>9415</v>
      </c>
      <c r="E3904" s="28" t="s">
        <v>7227</v>
      </c>
      <c r="F3904" s="28" t="s">
        <v>7359</v>
      </c>
      <c r="G3904" s="27">
        <v>42132</v>
      </c>
      <c r="H3904" s="26">
        <v>6.5</v>
      </c>
      <c r="I3904" s="26" t="s">
        <v>7229</v>
      </c>
      <c r="J3904" s="26" t="s">
        <v>7360</v>
      </c>
      <c r="K3904" s="27">
        <v>42538</v>
      </c>
      <c r="L3904" s="27">
        <v>42558</v>
      </c>
      <c r="M3904" s="27">
        <v>42570</v>
      </c>
      <c r="N3904" s="27">
        <v>42698</v>
      </c>
      <c r="O3904" s="26">
        <v>6.5</v>
      </c>
      <c r="P3904" s="26"/>
      <c r="Q3904" s="26"/>
    </row>
    <row r="3905" spans="1:17" x14ac:dyDescent="0.25">
      <c r="A3905" s="26">
        <v>6263</v>
      </c>
      <c r="B3905" s="26">
        <v>20064</v>
      </c>
      <c r="C3905" s="26" t="s">
        <v>0</v>
      </c>
      <c r="D3905" s="26" t="s">
        <v>9418</v>
      </c>
      <c r="E3905" s="28" t="s">
        <v>7227</v>
      </c>
      <c r="F3905" s="28" t="s">
        <v>7259</v>
      </c>
      <c r="G3905" s="27">
        <v>42132</v>
      </c>
      <c r="H3905" s="26">
        <v>9.1</v>
      </c>
      <c r="I3905" s="26" t="s">
        <v>7229</v>
      </c>
      <c r="J3905" s="26" t="s">
        <v>7260</v>
      </c>
      <c r="K3905" s="27">
        <v>42537</v>
      </c>
      <c r="L3905" s="27">
        <v>42639</v>
      </c>
      <c r="M3905" s="27">
        <v>42720</v>
      </c>
      <c r="N3905" s="27">
        <v>42738</v>
      </c>
      <c r="O3905" s="26">
        <v>5.72</v>
      </c>
      <c r="P3905" s="26"/>
      <c r="Q3905" s="26"/>
    </row>
    <row r="3906" spans="1:17" x14ac:dyDescent="0.25">
      <c r="A3906" s="26">
        <v>6264</v>
      </c>
      <c r="B3906" s="26">
        <v>20066</v>
      </c>
      <c r="C3906" s="26" t="s">
        <v>0</v>
      </c>
      <c r="D3906" s="26" t="s">
        <v>9415</v>
      </c>
      <c r="E3906" s="28" t="s">
        <v>7227</v>
      </c>
      <c r="F3906" s="28" t="s">
        <v>7307</v>
      </c>
      <c r="G3906" s="27">
        <v>42132</v>
      </c>
      <c r="H3906" s="26">
        <v>24.96</v>
      </c>
      <c r="I3906" s="26" t="s">
        <v>7229</v>
      </c>
      <c r="J3906" s="26" t="s">
        <v>7308</v>
      </c>
      <c r="K3906" s="27">
        <v>42538</v>
      </c>
      <c r="L3906" s="27">
        <v>42629</v>
      </c>
      <c r="M3906" s="27"/>
      <c r="N3906" s="27"/>
      <c r="O3906" s="26"/>
      <c r="P3906" s="26"/>
      <c r="Q3906" s="26"/>
    </row>
    <row r="3907" spans="1:17" x14ac:dyDescent="0.25">
      <c r="A3907" s="26">
        <v>6265</v>
      </c>
      <c r="B3907" s="26">
        <v>20067</v>
      </c>
      <c r="C3907" s="26" t="s">
        <v>0</v>
      </c>
      <c r="D3907" s="26" t="s">
        <v>9415</v>
      </c>
      <c r="E3907" s="28" t="s">
        <v>7227</v>
      </c>
      <c r="F3907" s="28" t="s">
        <v>7309</v>
      </c>
      <c r="G3907" s="27">
        <v>42132</v>
      </c>
      <c r="H3907" s="26">
        <v>3</v>
      </c>
      <c r="I3907" s="26" t="s">
        <v>7229</v>
      </c>
      <c r="J3907" s="26" t="s">
        <v>7306</v>
      </c>
      <c r="K3907" s="27">
        <v>42538</v>
      </c>
      <c r="L3907" s="27"/>
      <c r="M3907" s="27"/>
      <c r="N3907" s="27"/>
      <c r="O3907" s="26"/>
      <c r="P3907" s="26" t="s">
        <v>9170</v>
      </c>
      <c r="Q3907" s="26">
        <v>3</v>
      </c>
    </row>
    <row r="3908" spans="1:17" x14ac:dyDescent="0.25">
      <c r="A3908" s="26">
        <v>6266</v>
      </c>
      <c r="B3908" s="26">
        <v>20068</v>
      </c>
      <c r="C3908" s="26" t="s">
        <v>0</v>
      </c>
      <c r="D3908" s="26" t="s">
        <v>9415</v>
      </c>
      <c r="E3908" s="28" t="s">
        <v>7227</v>
      </c>
      <c r="F3908" s="28" t="s">
        <v>7309</v>
      </c>
      <c r="G3908" s="27">
        <v>42132</v>
      </c>
      <c r="H3908" s="26">
        <v>3</v>
      </c>
      <c r="I3908" s="26" t="s">
        <v>7229</v>
      </c>
      <c r="J3908" s="26" t="s">
        <v>7306</v>
      </c>
      <c r="K3908" s="27">
        <v>42538</v>
      </c>
      <c r="L3908" s="27"/>
      <c r="M3908" s="27"/>
      <c r="N3908" s="27"/>
      <c r="O3908" s="26"/>
      <c r="P3908" s="26" t="s">
        <v>9170</v>
      </c>
      <c r="Q3908" s="26">
        <v>3</v>
      </c>
    </row>
    <row r="3909" spans="1:17" x14ac:dyDescent="0.25">
      <c r="A3909" s="26">
        <v>6267</v>
      </c>
      <c r="B3909" s="26">
        <v>20069</v>
      </c>
      <c r="C3909" s="26" t="s">
        <v>0</v>
      </c>
      <c r="D3909" s="26" t="s">
        <v>9415</v>
      </c>
      <c r="E3909" s="28" t="s">
        <v>7227</v>
      </c>
      <c r="F3909" s="28" t="s">
        <v>7309</v>
      </c>
      <c r="G3909" s="27">
        <v>42132</v>
      </c>
      <c r="H3909" s="26">
        <v>3</v>
      </c>
      <c r="I3909" s="26" t="s">
        <v>7229</v>
      </c>
      <c r="J3909" s="26" t="s">
        <v>7306</v>
      </c>
      <c r="K3909" s="27">
        <v>42538</v>
      </c>
      <c r="L3909" s="27"/>
      <c r="M3909" s="27"/>
      <c r="N3909" s="27"/>
      <c r="O3909" s="26"/>
      <c r="P3909" s="26" t="s">
        <v>9170</v>
      </c>
      <c r="Q3909" s="26">
        <v>3</v>
      </c>
    </row>
    <row r="3910" spans="1:17" x14ac:dyDescent="0.25">
      <c r="A3910" s="26">
        <v>6268</v>
      </c>
      <c r="B3910" s="26">
        <v>20070</v>
      </c>
      <c r="C3910" s="26" t="s">
        <v>0</v>
      </c>
      <c r="D3910" s="26" t="s">
        <v>9415</v>
      </c>
      <c r="E3910" s="28" t="s">
        <v>7227</v>
      </c>
      <c r="F3910" s="28" t="s">
        <v>7309</v>
      </c>
      <c r="G3910" s="27">
        <v>42132</v>
      </c>
      <c r="H3910" s="26">
        <v>3</v>
      </c>
      <c r="I3910" s="26" t="s">
        <v>7229</v>
      </c>
      <c r="J3910" s="26" t="s">
        <v>7306</v>
      </c>
      <c r="K3910" s="27">
        <v>42538</v>
      </c>
      <c r="L3910" s="27"/>
      <c r="M3910" s="27"/>
      <c r="N3910" s="27"/>
      <c r="O3910" s="26"/>
      <c r="P3910" s="26" t="s">
        <v>9170</v>
      </c>
      <c r="Q3910" s="26">
        <v>3</v>
      </c>
    </row>
    <row r="3911" spans="1:17" x14ac:dyDescent="0.25">
      <c r="A3911" s="26">
        <v>6269</v>
      </c>
      <c r="B3911" s="26">
        <v>20104</v>
      </c>
      <c r="C3911" s="26" t="s">
        <v>0</v>
      </c>
      <c r="D3911" s="26" t="s">
        <v>9415</v>
      </c>
      <c r="E3911" s="28" t="s">
        <v>7227</v>
      </c>
      <c r="F3911" s="28" t="s">
        <v>7299</v>
      </c>
      <c r="G3911" s="27">
        <v>42132</v>
      </c>
      <c r="H3911" s="26">
        <v>10</v>
      </c>
      <c r="I3911" s="26" t="s">
        <v>7229</v>
      </c>
      <c r="J3911" s="26" t="s">
        <v>7300</v>
      </c>
      <c r="K3911" s="27">
        <v>42538</v>
      </c>
      <c r="L3911" s="27"/>
      <c r="M3911" s="27"/>
      <c r="N3911" s="27"/>
      <c r="O3911" s="26"/>
      <c r="P3911" s="26" t="s">
        <v>9170</v>
      </c>
      <c r="Q3911" s="26">
        <v>10</v>
      </c>
    </row>
    <row r="3912" spans="1:17" x14ac:dyDescent="0.25">
      <c r="A3912" s="26">
        <v>6270</v>
      </c>
      <c r="B3912" s="26">
        <v>20013</v>
      </c>
      <c r="C3912" s="26" t="s">
        <v>0</v>
      </c>
      <c r="D3912" s="26" t="s">
        <v>9416</v>
      </c>
      <c r="E3912" s="28" t="s">
        <v>7227</v>
      </c>
      <c r="F3912" s="28" t="s">
        <v>7368</v>
      </c>
      <c r="G3912" s="27">
        <v>42132</v>
      </c>
      <c r="H3912" s="26">
        <v>50</v>
      </c>
      <c r="I3912" s="26" t="s">
        <v>7229</v>
      </c>
      <c r="J3912" s="26" t="s">
        <v>7369</v>
      </c>
      <c r="K3912" s="27">
        <v>42535</v>
      </c>
      <c r="L3912" s="27"/>
      <c r="M3912" s="27"/>
      <c r="N3912" s="27"/>
      <c r="O3912" s="26"/>
      <c r="P3912" s="26"/>
      <c r="Q3912" s="26"/>
    </row>
    <row r="3913" spans="1:17" x14ac:dyDescent="0.25">
      <c r="A3913" s="26">
        <v>6271</v>
      </c>
      <c r="B3913" s="26">
        <v>20014</v>
      </c>
      <c r="C3913" s="26" t="s">
        <v>0</v>
      </c>
      <c r="D3913" s="26" t="s">
        <v>9417</v>
      </c>
      <c r="E3913" s="28" t="s">
        <v>7227</v>
      </c>
      <c r="F3913" s="28" t="s">
        <v>7370</v>
      </c>
      <c r="G3913" s="27">
        <v>42132</v>
      </c>
      <c r="H3913" s="26">
        <v>11.25</v>
      </c>
      <c r="I3913" s="26" t="s">
        <v>7229</v>
      </c>
      <c r="J3913" s="26" t="s">
        <v>7371</v>
      </c>
      <c r="K3913" s="27">
        <v>42536</v>
      </c>
      <c r="L3913" s="27">
        <v>42551</v>
      </c>
      <c r="M3913" s="27">
        <v>42657</v>
      </c>
      <c r="N3913" s="27"/>
      <c r="O3913" s="26"/>
      <c r="P3913" s="26"/>
      <c r="Q3913" s="26"/>
    </row>
    <row r="3914" spans="1:17" x14ac:dyDescent="0.25">
      <c r="A3914" s="26">
        <v>6272</v>
      </c>
      <c r="B3914" s="26">
        <v>20015</v>
      </c>
      <c r="C3914" s="26" t="s">
        <v>0</v>
      </c>
      <c r="D3914" s="26" t="s">
        <v>9417</v>
      </c>
      <c r="E3914" s="28" t="s">
        <v>7227</v>
      </c>
      <c r="F3914" s="28" t="s">
        <v>7366</v>
      </c>
      <c r="G3914" s="27">
        <v>42132</v>
      </c>
      <c r="H3914" s="26">
        <v>9</v>
      </c>
      <c r="I3914" s="26" t="s">
        <v>7229</v>
      </c>
      <c r="J3914" s="26" t="s">
        <v>7367</v>
      </c>
      <c r="K3914" s="27">
        <v>42536</v>
      </c>
      <c r="L3914" s="27">
        <v>42605</v>
      </c>
      <c r="M3914" s="27">
        <v>42625</v>
      </c>
      <c r="N3914" s="27"/>
      <c r="O3914" s="26"/>
      <c r="P3914" s="26"/>
      <c r="Q3914" s="26"/>
    </row>
    <row r="3915" spans="1:17" x14ac:dyDescent="0.25">
      <c r="A3915" s="26">
        <v>6273</v>
      </c>
      <c r="B3915" s="26">
        <v>20016</v>
      </c>
      <c r="C3915" s="26" t="s">
        <v>0</v>
      </c>
      <c r="D3915" s="26" t="s">
        <v>9415</v>
      </c>
      <c r="E3915" s="28" t="s">
        <v>7227</v>
      </c>
      <c r="F3915" s="28" t="s">
        <v>7372</v>
      </c>
      <c r="G3915" s="27">
        <v>42132</v>
      </c>
      <c r="H3915" s="26">
        <v>27.45</v>
      </c>
      <c r="I3915" s="26" t="s">
        <v>7229</v>
      </c>
      <c r="J3915" s="26" t="s">
        <v>7373</v>
      </c>
      <c r="K3915" s="27">
        <v>42536</v>
      </c>
      <c r="L3915" s="27">
        <v>42570</v>
      </c>
      <c r="M3915" s="27">
        <v>42570</v>
      </c>
      <c r="N3915" s="27">
        <v>42657</v>
      </c>
      <c r="O3915" s="26">
        <v>27.25</v>
      </c>
      <c r="P3915" s="26"/>
      <c r="Q3915" s="26"/>
    </row>
    <row r="3916" spans="1:17" x14ac:dyDescent="0.25">
      <c r="A3916" s="26">
        <v>6274</v>
      </c>
      <c r="B3916" s="26">
        <v>20017</v>
      </c>
      <c r="C3916" s="26" t="s">
        <v>0</v>
      </c>
      <c r="D3916" s="26" t="s">
        <v>9417</v>
      </c>
      <c r="E3916" s="28" t="s">
        <v>7227</v>
      </c>
      <c r="F3916" s="28" t="s">
        <v>7366</v>
      </c>
      <c r="G3916" s="27">
        <v>42132</v>
      </c>
      <c r="H3916" s="26">
        <v>9.8800000000000008</v>
      </c>
      <c r="I3916" s="26" t="s">
        <v>7229</v>
      </c>
      <c r="J3916" s="26" t="s">
        <v>7374</v>
      </c>
      <c r="K3916" s="27">
        <v>42536</v>
      </c>
      <c r="L3916" s="27">
        <v>42605</v>
      </c>
      <c r="M3916" s="27">
        <v>42625</v>
      </c>
      <c r="N3916" s="27"/>
      <c r="O3916" s="26"/>
      <c r="P3916" s="26"/>
      <c r="Q3916" s="26"/>
    </row>
    <row r="3917" spans="1:17" x14ac:dyDescent="0.25">
      <c r="A3917" s="26">
        <v>6275</v>
      </c>
      <c r="B3917" s="26">
        <v>20018</v>
      </c>
      <c r="C3917" s="26" t="s">
        <v>0</v>
      </c>
      <c r="D3917" s="26" t="s">
        <v>9415</v>
      </c>
      <c r="E3917" s="28" t="s">
        <v>7227</v>
      </c>
      <c r="F3917" s="28" t="s">
        <v>7375</v>
      </c>
      <c r="G3917" s="27">
        <v>42132</v>
      </c>
      <c r="H3917" s="26">
        <v>5</v>
      </c>
      <c r="I3917" s="26" t="s">
        <v>7229</v>
      </c>
      <c r="J3917" s="26" t="s">
        <v>7376</v>
      </c>
      <c r="K3917" s="27">
        <v>42536</v>
      </c>
      <c r="L3917" s="27"/>
      <c r="M3917" s="27"/>
      <c r="N3917" s="27"/>
      <c r="O3917" s="26"/>
      <c r="P3917" s="26" t="s">
        <v>9170</v>
      </c>
      <c r="Q3917" s="26">
        <v>5</v>
      </c>
    </row>
    <row r="3918" spans="1:17" x14ac:dyDescent="0.25">
      <c r="A3918" s="26">
        <v>6276</v>
      </c>
      <c r="B3918" s="26">
        <v>20019</v>
      </c>
      <c r="C3918" s="26" t="s">
        <v>0</v>
      </c>
      <c r="D3918" s="26" t="s">
        <v>9416</v>
      </c>
      <c r="E3918" s="28" t="s">
        <v>7227</v>
      </c>
      <c r="F3918" s="28" t="s">
        <v>7377</v>
      </c>
      <c r="G3918" s="27">
        <v>42132</v>
      </c>
      <c r="H3918" s="26">
        <v>6</v>
      </c>
      <c r="I3918" s="26" t="s">
        <v>7229</v>
      </c>
      <c r="J3918" s="26" t="s">
        <v>7378</v>
      </c>
      <c r="K3918" s="27">
        <v>42536</v>
      </c>
      <c r="L3918" s="27">
        <v>42585</v>
      </c>
      <c r="M3918" s="27">
        <v>42590</v>
      </c>
      <c r="N3918" s="27"/>
      <c r="O3918" s="26"/>
      <c r="P3918" s="26"/>
      <c r="Q3918" s="26"/>
    </row>
    <row r="3919" spans="1:17" x14ac:dyDescent="0.25">
      <c r="A3919" s="26">
        <v>6277</v>
      </c>
      <c r="B3919" s="26">
        <v>20020</v>
      </c>
      <c r="C3919" s="26" t="s">
        <v>0</v>
      </c>
      <c r="D3919" s="26" t="s">
        <v>9415</v>
      </c>
      <c r="E3919" s="28" t="s">
        <v>7227</v>
      </c>
      <c r="F3919" s="28" t="s">
        <v>7379</v>
      </c>
      <c r="G3919" s="27">
        <v>42132</v>
      </c>
      <c r="H3919" s="26">
        <v>50</v>
      </c>
      <c r="I3919" s="26" t="s">
        <v>7229</v>
      </c>
      <c r="J3919" s="26" t="s">
        <v>7380</v>
      </c>
      <c r="K3919" s="27">
        <v>42536</v>
      </c>
      <c r="L3919" s="27">
        <v>42613</v>
      </c>
      <c r="M3919" s="27"/>
      <c r="N3919" s="27"/>
      <c r="O3919" s="26"/>
      <c r="P3919" s="26"/>
      <c r="Q3919" s="26"/>
    </row>
    <row r="3920" spans="1:17" x14ac:dyDescent="0.25">
      <c r="A3920" s="26">
        <v>6278</v>
      </c>
      <c r="B3920" s="26">
        <v>20021</v>
      </c>
      <c r="C3920" s="26" t="s">
        <v>0</v>
      </c>
      <c r="D3920" s="26" t="s">
        <v>9417</v>
      </c>
      <c r="E3920" s="28" t="s">
        <v>7227</v>
      </c>
      <c r="F3920" s="28" t="s">
        <v>7381</v>
      </c>
      <c r="G3920" s="27">
        <v>42132</v>
      </c>
      <c r="H3920" s="26">
        <v>5</v>
      </c>
      <c r="I3920" s="26" t="s">
        <v>7229</v>
      </c>
      <c r="J3920" s="26" t="s">
        <v>7382</v>
      </c>
      <c r="K3920" s="27">
        <v>42536</v>
      </c>
      <c r="L3920" s="27">
        <v>42605</v>
      </c>
      <c r="M3920" s="27">
        <v>42625</v>
      </c>
      <c r="N3920" s="27"/>
      <c r="O3920" s="26"/>
      <c r="P3920" s="26"/>
      <c r="Q3920" s="26"/>
    </row>
    <row r="3921" spans="1:17" x14ac:dyDescent="0.25">
      <c r="A3921" s="26">
        <v>6279</v>
      </c>
      <c r="B3921" s="26">
        <v>20022</v>
      </c>
      <c r="C3921" s="26" t="s">
        <v>0</v>
      </c>
      <c r="D3921" s="26" t="s">
        <v>9416</v>
      </c>
      <c r="E3921" s="28" t="s">
        <v>7227</v>
      </c>
      <c r="F3921" s="28" t="s">
        <v>7383</v>
      </c>
      <c r="G3921" s="27">
        <v>42132</v>
      </c>
      <c r="H3921" s="26">
        <v>12.5</v>
      </c>
      <c r="I3921" s="26" t="s">
        <v>7229</v>
      </c>
      <c r="J3921" s="26" t="s">
        <v>7384</v>
      </c>
      <c r="K3921" s="27">
        <v>42536</v>
      </c>
      <c r="L3921" s="27">
        <v>42585</v>
      </c>
      <c r="M3921" s="27">
        <v>42955</v>
      </c>
      <c r="N3921" s="27"/>
      <c r="O3921" s="26"/>
      <c r="P3921" s="26"/>
      <c r="Q3921" s="26"/>
    </row>
    <row r="3922" spans="1:17" x14ac:dyDescent="0.25">
      <c r="A3922" s="26">
        <v>6280</v>
      </c>
      <c r="B3922" s="26">
        <v>20023</v>
      </c>
      <c r="C3922" s="26" t="s">
        <v>0</v>
      </c>
      <c r="D3922" s="26" t="s">
        <v>9415</v>
      </c>
      <c r="E3922" s="28" t="s">
        <v>7227</v>
      </c>
      <c r="F3922" s="28" t="s">
        <v>7385</v>
      </c>
      <c r="G3922" s="27">
        <v>42132</v>
      </c>
      <c r="H3922" s="26">
        <v>5</v>
      </c>
      <c r="I3922" s="26" t="s">
        <v>7229</v>
      </c>
      <c r="J3922" s="26" t="s">
        <v>7386</v>
      </c>
      <c r="K3922" s="27">
        <v>42536</v>
      </c>
      <c r="L3922" s="27">
        <v>42613</v>
      </c>
      <c r="M3922" s="27"/>
      <c r="N3922" s="27"/>
      <c r="O3922" s="26"/>
      <c r="P3922" s="26"/>
      <c r="Q3922" s="26"/>
    </row>
    <row r="3923" spans="1:17" x14ac:dyDescent="0.25">
      <c r="A3923" s="26">
        <v>6281</v>
      </c>
      <c r="B3923" s="26">
        <v>20024</v>
      </c>
      <c r="C3923" s="26" t="s">
        <v>0</v>
      </c>
      <c r="D3923" s="26" t="s">
        <v>9417</v>
      </c>
      <c r="E3923" s="28" t="s">
        <v>7227</v>
      </c>
      <c r="F3923" s="28" t="s">
        <v>7387</v>
      </c>
      <c r="G3923" s="27">
        <v>42132</v>
      </c>
      <c r="H3923" s="26">
        <v>3</v>
      </c>
      <c r="I3923" s="26" t="s">
        <v>7229</v>
      </c>
      <c r="J3923" s="26" t="s">
        <v>2944</v>
      </c>
      <c r="K3923" s="27">
        <v>42536</v>
      </c>
      <c r="L3923" s="27">
        <v>42551</v>
      </c>
      <c r="M3923" s="27">
        <v>42576</v>
      </c>
      <c r="N3923" s="27"/>
      <c r="O3923" s="26"/>
      <c r="P3923" s="26"/>
      <c r="Q3923" s="26"/>
    </row>
    <row r="3924" spans="1:17" x14ac:dyDescent="0.25">
      <c r="A3924" s="26">
        <v>6282</v>
      </c>
      <c r="B3924" s="26">
        <v>20025</v>
      </c>
      <c r="C3924" s="26" t="s">
        <v>0</v>
      </c>
      <c r="D3924" s="26" t="s">
        <v>9415</v>
      </c>
      <c r="E3924" s="28" t="s">
        <v>7227</v>
      </c>
      <c r="F3924" s="28" t="s">
        <v>7388</v>
      </c>
      <c r="G3924" s="27">
        <v>42132</v>
      </c>
      <c r="H3924" s="26">
        <v>5</v>
      </c>
      <c r="I3924" s="26" t="s">
        <v>7229</v>
      </c>
      <c r="J3924" s="26" t="s">
        <v>7389</v>
      </c>
      <c r="K3924" s="27">
        <v>42536</v>
      </c>
      <c r="L3924" s="27"/>
      <c r="M3924" s="27"/>
      <c r="N3924" s="27"/>
      <c r="O3924" s="26"/>
      <c r="P3924" s="26" t="s">
        <v>9170</v>
      </c>
      <c r="Q3924" s="26">
        <v>5</v>
      </c>
    </row>
    <row r="3925" spans="1:17" x14ac:dyDescent="0.25">
      <c r="A3925" s="26">
        <v>6283</v>
      </c>
      <c r="B3925" s="26">
        <v>20026</v>
      </c>
      <c r="C3925" s="26" t="s">
        <v>0</v>
      </c>
      <c r="D3925" s="26" t="s">
        <v>9418</v>
      </c>
      <c r="E3925" s="28" t="s">
        <v>7227</v>
      </c>
      <c r="F3925" s="28" t="s">
        <v>239</v>
      </c>
      <c r="G3925" s="27">
        <v>42132</v>
      </c>
      <c r="H3925" s="26">
        <v>29.9</v>
      </c>
      <c r="I3925" s="26" t="s">
        <v>7229</v>
      </c>
      <c r="J3925" s="26" t="s">
        <v>7390</v>
      </c>
      <c r="K3925" s="27">
        <v>42536</v>
      </c>
      <c r="L3925" s="27">
        <v>42577</v>
      </c>
      <c r="M3925" s="27"/>
      <c r="N3925" s="27"/>
      <c r="O3925" s="26"/>
      <c r="P3925" s="26"/>
      <c r="Q3925" s="26"/>
    </row>
    <row r="3926" spans="1:17" x14ac:dyDescent="0.25">
      <c r="A3926" s="26">
        <v>6284</v>
      </c>
      <c r="B3926" s="26">
        <v>20027</v>
      </c>
      <c r="C3926" s="26" t="s">
        <v>0</v>
      </c>
      <c r="D3926" s="26" t="s">
        <v>9417</v>
      </c>
      <c r="E3926" s="28" t="s">
        <v>7227</v>
      </c>
      <c r="F3926" s="28" t="s">
        <v>7391</v>
      </c>
      <c r="G3926" s="27">
        <v>42132</v>
      </c>
      <c r="H3926" s="26">
        <v>40</v>
      </c>
      <c r="I3926" s="26" t="s">
        <v>7229</v>
      </c>
      <c r="J3926" s="26" t="s">
        <v>2993</v>
      </c>
      <c r="K3926" s="27">
        <v>42536</v>
      </c>
      <c r="L3926" s="27">
        <v>42628</v>
      </c>
      <c r="M3926" s="27"/>
      <c r="N3926" s="27"/>
      <c r="O3926" s="26"/>
      <c r="P3926" s="26"/>
      <c r="Q3926" s="26"/>
    </row>
    <row r="3927" spans="1:17" x14ac:dyDescent="0.25">
      <c r="A3927" s="26">
        <v>6285</v>
      </c>
      <c r="B3927" s="26">
        <v>20028</v>
      </c>
      <c r="C3927" s="26" t="s">
        <v>0</v>
      </c>
      <c r="D3927" s="26" t="s">
        <v>9415</v>
      </c>
      <c r="E3927" s="28" t="s">
        <v>7227</v>
      </c>
      <c r="F3927" s="28" t="s">
        <v>7310</v>
      </c>
      <c r="G3927" s="27">
        <v>42132</v>
      </c>
      <c r="H3927" s="26">
        <v>4</v>
      </c>
      <c r="I3927" s="26" t="s">
        <v>7229</v>
      </c>
      <c r="J3927" s="26" t="s">
        <v>7311</v>
      </c>
      <c r="K3927" s="27">
        <v>42536</v>
      </c>
      <c r="L3927" s="27">
        <v>42559</v>
      </c>
      <c r="M3927" s="27">
        <v>42572</v>
      </c>
      <c r="N3927" s="27">
        <v>42650</v>
      </c>
      <c r="O3927" s="26">
        <v>4</v>
      </c>
      <c r="P3927" s="26"/>
      <c r="Q3927" s="26"/>
    </row>
    <row r="3928" spans="1:17" x14ac:dyDescent="0.25">
      <c r="A3928" s="26">
        <v>6286</v>
      </c>
      <c r="B3928" s="26">
        <v>20029</v>
      </c>
      <c r="C3928" s="26" t="s">
        <v>0</v>
      </c>
      <c r="D3928" s="26" t="s">
        <v>9415</v>
      </c>
      <c r="E3928" s="28" t="s">
        <v>7227</v>
      </c>
      <c r="F3928" s="28" t="s">
        <v>7312</v>
      </c>
      <c r="G3928" s="27">
        <v>42132</v>
      </c>
      <c r="H3928" s="26">
        <v>9.75</v>
      </c>
      <c r="I3928" s="26" t="s">
        <v>7229</v>
      </c>
      <c r="J3928" s="26" t="s">
        <v>7313</v>
      </c>
      <c r="K3928" s="27">
        <v>42536</v>
      </c>
      <c r="L3928" s="27">
        <v>42551</v>
      </c>
      <c r="M3928" s="27">
        <v>42571</v>
      </c>
      <c r="N3928" s="27"/>
      <c r="O3928" s="26"/>
      <c r="P3928" s="26"/>
      <c r="Q3928" s="26"/>
    </row>
    <row r="3929" spans="1:17" x14ac:dyDescent="0.25">
      <c r="A3929" s="26">
        <v>6287</v>
      </c>
      <c r="B3929" s="26">
        <v>20030</v>
      </c>
      <c r="C3929" s="26" t="s">
        <v>0</v>
      </c>
      <c r="D3929" s="26" t="s">
        <v>9417</v>
      </c>
      <c r="E3929" s="28" t="s">
        <v>7227</v>
      </c>
      <c r="F3929" s="28" t="s">
        <v>7314</v>
      </c>
      <c r="G3929" s="27">
        <v>42132</v>
      </c>
      <c r="H3929" s="26">
        <v>50</v>
      </c>
      <c r="I3929" s="26" t="s">
        <v>7229</v>
      </c>
      <c r="J3929" s="26" t="s">
        <v>7315</v>
      </c>
      <c r="K3929" s="27">
        <v>42536</v>
      </c>
      <c r="L3929" s="27">
        <v>42628</v>
      </c>
      <c r="M3929" s="27"/>
      <c r="N3929" s="27"/>
      <c r="O3929" s="26"/>
      <c r="P3929" s="26"/>
      <c r="Q3929" s="26"/>
    </row>
    <row r="3930" spans="1:17" x14ac:dyDescent="0.25">
      <c r="A3930" s="26">
        <v>6288</v>
      </c>
      <c r="B3930" s="26">
        <v>20031</v>
      </c>
      <c r="C3930" s="26" t="s">
        <v>0</v>
      </c>
      <c r="D3930" s="26" t="s">
        <v>9415</v>
      </c>
      <c r="E3930" s="28" t="s">
        <v>7227</v>
      </c>
      <c r="F3930" s="28" t="s">
        <v>7312</v>
      </c>
      <c r="G3930" s="27">
        <v>42132</v>
      </c>
      <c r="H3930" s="26">
        <v>10</v>
      </c>
      <c r="I3930" s="26" t="s">
        <v>7229</v>
      </c>
      <c r="J3930" s="26" t="s">
        <v>7313</v>
      </c>
      <c r="K3930" s="27">
        <v>42537</v>
      </c>
      <c r="L3930" s="27">
        <v>42551</v>
      </c>
      <c r="M3930" s="27">
        <v>42571</v>
      </c>
      <c r="N3930" s="27">
        <v>42653</v>
      </c>
      <c r="O3930" s="26">
        <v>5.5</v>
      </c>
      <c r="P3930" s="26"/>
      <c r="Q3930" s="26"/>
    </row>
    <row r="3931" spans="1:17" x14ac:dyDescent="0.25">
      <c r="A3931" s="26">
        <v>6289</v>
      </c>
      <c r="B3931" s="26">
        <v>20032</v>
      </c>
      <c r="C3931" s="26" t="s">
        <v>0</v>
      </c>
      <c r="D3931" s="26" t="s">
        <v>9415</v>
      </c>
      <c r="E3931" s="28" t="s">
        <v>7227</v>
      </c>
      <c r="F3931" s="28" t="s">
        <v>7255</v>
      </c>
      <c r="G3931" s="27">
        <v>42132</v>
      </c>
      <c r="H3931" s="26">
        <v>5</v>
      </c>
      <c r="I3931" s="26" t="s">
        <v>7229</v>
      </c>
      <c r="J3931" s="26" t="s">
        <v>7256</v>
      </c>
      <c r="K3931" s="27">
        <v>42537</v>
      </c>
      <c r="L3931" s="27"/>
      <c r="M3931" s="27"/>
      <c r="N3931" s="27"/>
      <c r="O3931" s="26"/>
      <c r="P3931" s="26" t="s">
        <v>9170</v>
      </c>
      <c r="Q3931" s="26">
        <v>5</v>
      </c>
    </row>
    <row r="3932" spans="1:17" x14ac:dyDescent="0.25">
      <c r="A3932" s="26">
        <v>6290</v>
      </c>
      <c r="B3932" s="26">
        <v>20033</v>
      </c>
      <c r="C3932" s="26" t="s">
        <v>0</v>
      </c>
      <c r="D3932" s="26" t="s">
        <v>9417</v>
      </c>
      <c r="E3932" s="28" t="s">
        <v>7227</v>
      </c>
      <c r="F3932" s="28" t="s">
        <v>7316</v>
      </c>
      <c r="G3932" s="27">
        <v>42132</v>
      </c>
      <c r="H3932" s="26">
        <v>10</v>
      </c>
      <c r="I3932" s="26" t="s">
        <v>7229</v>
      </c>
      <c r="J3932" s="26" t="s">
        <v>7317</v>
      </c>
      <c r="K3932" s="27">
        <v>42537</v>
      </c>
      <c r="L3932" s="27"/>
      <c r="M3932" s="27"/>
      <c r="N3932" s="27"/>
      <c r="O3932" s="26"/>
      <c r="P3932" s="26" t="s">
        <v>8718</v>
      </c>
      <c r="Q3932" s="26">
        <v>10</v>
      </c>
    </row>
    <row r="3933" spans="1:17" x14ac:dyDescent="0.25">
      <c r="A3933" s="26">
        <v>6291</v>
      </c>
      <c r="B3933" s="26">
        <v>20034</v>
      </c>
      <c r="C3933" s="26" t="s">
        <v>0</v>
      </c>
      <c r="D3933" s="26" t="s">
        <v>9415</v>
      </c>
      <c r="E3933" s="28" t="s">
        <v>7227</v>
      </c>
      <c r="F3933" s="28" t="s">
        <v>7318</v>
      </c>
      <c r="G3933" s="27">
        <v>42132</v>
      </c>
      <c r="H3933" s="26">
        <v>3</v>
      </c>
      <c r="I3933" s="26" t="s">
        <v>7229</v>
      </c>
      <c r="J3933" s="26" t="s">
        <v>7319</v>
      </c>
      <c r="K3933" s="27">
        <v>42537</v>
      </c>
      <c r="L3933" s="27">
        <v>42628</v>
      </c>
      <c r="M3933" s="27">
        <v>42648</v>
      </c>
      <c r="N3933" s="27"/>
      <c r="O3933" s="26"/>
      <c r="P3933" s="26"/>
      <c r="Q3933" s="26"/>
    </row>
    <row r="3934" spans="1:17" x14ac:dyDescent="0.25">
      <c r="A3934" s="26">
        <v>6292</v>
      </c>
      <c r="B3934" s="26">
        <v>20035</v>
      </c>
      <c r="C3934" s="26" t="s">
        <v>0</v>
      </c>
      <c r="D3934" s="26" t="s">
        <v>9415</v>
      </c>
      <c r="E3934" s="28" t="s">
        <v>7227</v>
      </c>
      <c r="F3934" s="28" t="s">
        <v>7320</v>
      </c>
      <c r="G3934" s="27">
        <v>42132</v>
      </c>
      <c r="H3934" s="26">
        <v>20</v>
      </c>
      <c r="I3934" s="26" t="s">
        <v>7229</v>
      </c>
      <c r="J3934" s="26" t="s">
        <v>7321</v>
      </c>
      <c r="K3934" s="27">
        <v>42537</v>
      </c>
      <c r="L3934" s="27">
        <v>42629</v>
      </c>
      <c r="M3934" s="27"/>
      <c r="N3934" s="27"/>
      <c r="O3934" s="26"/>
      <c r="P3934" s="26"/>
      <c r="Q3934" s="26"/>
    </row>
    <row r="3935" spans="1:17" x14ac:dyDescent="0.25">
      <c r="A3935" s="26">
        <v>6293</v>
      </c>
      <c r="B3935" s="26">
        <v>20036</v>
      </c>
      <c r="C3935" s="26" t="s">
        <v>0</v>
      </c>
      <c r="D3935" s="26" t="s">
        <v>9417</v>
      </c>
      <c r="E3935" s="28" t="s">
        <v>7227</v>
      </c>
      <c r="F3935" s="28" t="s">
        <v>7257</v>
      </c>
      <c r="G3935" s="27">
        <v>42132</v>
      </c>
      <c r="H3935" s="26">
        <v>22.5</v>
      </c>
      <c r="I3935" s="26" t="s">
        <v>7229</v>
      </c>
      <c r="J3935" s="26" t="s">
        <v>7258</v>
      </c>
      <c r="K3935" s="27">
        <v>42537</v>
      </c>
      <c r="L3935" s="27">
        <v>42615</v>
      </c>
      <c r="M3935" s="27"/>
      <c r="N3935" s="27"/>
      <c r="O3935" s="26"/>
      <c r="P3935" s="26"/>
      <c r="Q3935" s="26"/>
    </row>
    <row r="3936" spans="1:17" x14ac:dyDescent="0.25">
      <c r="A3936" s="26">
        <v>6294</v>
      </c>
      <c r="B3936" s="26">
        <v>20037</v>
      </c>
      <c r="C3936" s="26" t="s">
        <v>0</v>
      </c>
      <c r="D3936" s="26" t="s">
        <v>9417</v>
      </c>
      <c r="E3936" s="28" t="s">
        <v>7227</v>
      </c>
      <c r="F3936" s="28" t="s">
        <v>7062</v>
      </c>
      <c r="G3936" s="27">
        <v>42132</v>
      </c>
      <c r="H3936" s="26">
        <v>7.75</v>
      </c>
      <c r="I3936" s="26" t="s">
        <v>7229</v>
      </c>
      <c r="J3936" s="26" t="s">
        <v>7322</v>
      </c>
      <c r="K3936" s="27">
        <v>42537</v>
      </c>
      <c r="L3936" s="27">
        <v>42622</v>
      </c>
      <c r="M3936" s="27"/>
      <c r="N3936" s="27"/>
      <c r="O3936" s="26"/>
      <c r="P3936" s="26"/>
      <c r="Q3936" s="26"/>
    </row>
    <row r="3937" spans="1:17" x14ac:dyDescent="0.25">
      <c r="A3937" s="26">
        <v>6295</v>
      </c>
      <c r="B3937" s="26">
        <v>20038</v>
      </c>
      <c r="C3937" s="26" t="s">
        <v>0</v>
      </c>
      <c r="D3937" s="26" t="s">
        <v>9415</v>
      </c>
      <c r="E3937" s="28" t="s">
        <v>7227</v>
      </c>
      <c r="F3937" s="28" t="s">
        <v>7323</v>
      </c>
      <c r="G3937" s="27">
        <v>42132</v>
      </c>
      <c r="H3937" s="26">
        <v>8</v>
      </c>
      <c r="I3937" s="26" t="s">
        <v>7229</v>
      </c>
      <c r="J3937" s="26" t="s">
        <v>7324</v>
      </c>
      <c r="K3937" s="27">
        <v>42537</v>
      </c>
      <c r="L3937" s="27"/>
      <c r="M3937" s="27"/>
      <c r="N3937" s="27"/>
      <c r="O3937" s="26"/>
      <c r="P3937" s="26" t="s">
        <v>9170</v>
      </c>
      <c r="Q3937" s="26">
        <v>8</v>
      </c>
    </row>
    <row r="3938" spans="1:17" x14ac:dyDescent="0.25">
      <c r="A3938" s="26">
        <v>6296</v>
      </c>
      <c r="B3938" s="26">
        <v>20039</v>
      </c>
      <c r="C3938" s="26" t="s">
        <v>0</v>
      </c>
      <c r="D3938" s="26" t="s">
        <v>9418</v>
      </c>
      <c r="E3938" s="28" t="s">
        <v>7227</v>
      </c>
      <c r="F3938" s="28" t="s">
        <v>7325</v>
      </c>
      <c r="G3938" s="27">
        <v>42132</v>
      </c>
      <c r="H3938" s="26">
        <v>10</v>
      </c>
      <c r="I3938" s="26" t="s">
        <v>7229</v>
      </c>
      <c r="J3938" s="26" t="s">
        <v>7326</v>
      </c>
      <c r="K3938" s="27">
        <v>42537</v>
      </c>
      <c r="L3938" s="27"/>
      <c r="M3938" s="27"/>
      <c r="N3938" s="27"/>
      <c r="O3938" s="26"/>
      <c r="P3938" s="26" t="s">
        <v>9172</v>
      </c>
      <c r="Q3938" s="26">
        <v>10</v>
      </c>
    </row>
    <row r="3939" spans="1:17" x14ac:dyDescent="0.25">
      <c r="A3939" s="26">
        <v>6297</v>
      </c>
      <c r="B3939" s="26">
        <v>20040</v>
      </c>
      <c r="C3939" s="26" t="s">
        <v>0</v>
      </c>
      <c r="D3939" s="26" t="s">
        <v>9417</v>
      </c>
      <c r="E3939" s="28" t="s">
        <v>7227</v>
      </c>
      <c r="F3939" s="28" t="s">
        <v>7327</v>
      </c>
      <c r="G3939" s="27">
        <v>42132</v>
      </c>
      <c r="H3939" s="26">
        <v>25</v>
      </c>
      <c r="I3939" s="26" t="s">
        <v>7229</v>
      </c>
      <c r="J3939" s="26" t="s">
        <v>7328</v>
      </c>
      <c r="K3939" s="27">
        <v>42537</v>
      </c>
      <c r="L3939" s="27">
        <v>42629</v>
      </c>
      <c r="M3939" s="27"/>
      <c r="N3939" s="27"/>
      <c r="O3939" s="26"/>
      <c r="P3939" s="26"/>
      <c r="Q3939" s="26"/>
    </row>
    <row r="3940" spans="1:17" x14ac:dyDescent="0.25">
      <c r="A3940" s="26">
        <v>6298</v>
      </c>
      <c r="B3940" s="26">
        <v>20041</v>
      </c>
      <c r="C3940" s="26" t="s">
        <v>0</v>
      </c>
      <c r="D3940" s="26" t="s">
        <v>9415</v>
      </c>
      <c r="E3940" s="28" t="s">
        <v>7227</v>
      </c>
      <c r="F3940" s="28" t="s">
        <v>7329</v>
      </c>
      <c r="G3940" s="27">
        <v>42132</v>
      </c>
      <c r="H3940" s="26">
        <v>50</v>
      </c>
      <c r="I3940" s="26" t="s">
        <v>7229</v>
      </c>
      <c r="J3940" s="26" t="s">
        <v>7330</v>
      </c>
      <c r="K3940" s="27">
        <v>42537</v>
      </c>
      <c r="L3940" s="27">
        <v>42636</v>
      </c>
      <c r="M3940" s="27"/>
      <c r="N3940" s="27"/>
      <c r="O3940" s="26"/>
      <c r="P3940" s="26"/>
      <c r="Q3940" s="26"/>
    </row>
    <row r="3941" spans="1:17" x14ac:dyDescent="0.25">
      <c r="A3941" s="26">
        <v>6299</v>
      </c>
      <c r="B3941" s="26">
        <v>20042</v>
      </c>
      <c r="C3941" s="26" t="s">
        <v>0</v>
      </c>
      <c r="D3941" s="26" t="s">
        <v>9417</v>
      </c>
      <c r="E3941" s="28" t="s">
        <v>7227</v>
      </c>
      <c r="F3941" s="28" t="s">
        <v>5292</v>
      </c>
      <c r="G3941" s="27">
        <v>42132</v>
      </c>
      <c r="H3941" s="26">
        <v>5</v>
      </c>
      <c r="I3941" s="26" t="s">
        <v>7229</v>
      </c>
      <c r="J3941" s="26" t="s">
        <v>5246</v>
      </c>
      <c r="K3941" s="27">
        <v>42537</v>
      </c>
      <c r="L3941" s="27">
        <v>42629</v>
      </c>
      <c r="M3941" s="27">
        <v>42655</v>
      </c>
      <c r="N3941" s="27"/>
      <c r="O3941" s="26"/>
      <c r="P3941" s="26"/>
      <c r="Q3941" s="26"/>
    </row>
    <row r="3942" spans="1:17" x14ac:dyDescent="0.25">
      <c r="A3942" s="26">
        <v>6300</v>
      </c>
      <c r="B3942" s="26">
        <v>20043</v>
      </c>
      <c r="C3942" s="26" t="s">
        <v>0</v>
      </c>
      <c r="D3942" s="26" t="s">
        <v>9417</v>
      </c>
      <c r="E3942" s="28" t="s">
        <v>7227</v>
      </c>
      <c r="F3942" s="28" t="s">
        <v>7331</v>
      </c>
      <c r="G3942" s="27">
        <v>42132</v>
      </c>
      <c r="H3942" s="26">
        <v>50</v>
      </c>
      <c r="I3942" s="26" t="s">
        <v>7229</v>
      </c>
      <c r="J3942" s="26" t="s">
        <v>7332</v>
      </c>
      <c r="K3942" s="27">
        <v>42537</v>
      </c>
      <c r="L3942" s="27"/>
      <c r="M3942" s="27"/>
      <c r="N3942" s="27"/>
      <c r="O3942" s="26"/>
      <c r="P3942" s="26" t="s">
        <v>8718</v>
      </c>
      <c r="Q3942" s="26">
        <v>50</v>
      </c>
    </row>
    <row r="3943" spans="1:17" x14ac:dyDescent="0.25">
      <c r="A3943" s="26">
        <v>6301</v>
      </c>
      <c r="B3943" s="26">
        <v>20044</v>
      </c>
      <c r="C3943" s="26" t="s">
        <v>0</v>
      </c>
      <c r="D3943" s="26" t="s">
        <v>9416</v>
      </c>
      <c r="E3943" s="28" t="s">
        <v>7227</v>
      </c>
      <c r="F3943" s="28" t="s">
        <v>7333</v>
      </c>
      <c r="G3943" s="27">
        <v>42132</v>
      </c>
      <c r="H3943" s="26">
        <v>5</v>
      </c>
      <c r="I3943" s="26" t="s">
        <v>7229</v>
      </c>
      <c r="J3943" s="26" t="s">
        <v>7334</v>
      </c>
      <c r="K3943" s="27">
        <v>42537</v>
      </c>
      <c r="L3943" s="27">
        <v>42570</v>
      </c>
      <c r="M3943" s="27"/>
      <c r="N3943" s="27"/>
      <c r="O3943" s="26"/>
      <c r="P3943" s="26"/>
      <c r="Q3943" s="26"/>
    </row>
    <row r="3944" spans="1:17" x14ac:dyDescent="0.25">
      <c r="A3944" s="26">
        <v>6302</v>
      </c>
      <c r="B3944" s="26">
        <v>20045</v>
      </c>
      <c r="C3944" s="26" t="s">
        <v>0</v>
      </c>
      <c r="D3944" s="26" t="s">
        <v>9415</v>
      </c>
      <c r="E3944" s="28" t="s">
        <v>7227</v>
      </c>
      <c r="F3944" s="28" t="s">
        <v>7335</v>
      </c>
      <c r="G3944" s="27">
        <v>42132</v>
      </c>
      <c r="H3944" s="26">
        <v>7.5</v>
      </c>
      <c r="I3944" s="26" t="s">
        <v>7229</v>
      </c>
      <c r="J3944" s="26" t="s">
        <v>7336</v>
      </c>
      <c r="K3944" s="27">
        <v>42537</v>
      </c>
      <c r="L3944" s="27">
        <v>42559</v>
      </c>
      <c r="M3944" s="27">
        <v>42572</v>
      </c>
      <c r="N3944" s="27">
        <v>42650</v>
      </c>
      <c r="O3944" s="26">
        <v>7.4359999999999999</v>
      </c>
      <c r="P3944" s="26"/>
      <c r="Q3944" s="26"/>
    </row>
    <row r="3945" spans="1:17" x14ac:dyDescent="0.25">
      <c r="A3945" s="26">
        <v>6303</v>
      </c>
      <c r="B3945" s="26">
        <v>20046</v>
      </c>
      <c r="C3945" s="26" t="s">
        <v>0</v>
      </c>
      <c r="D3945" s="26" t="s">
        <v>9417</v>
      </c>
      <c r="E3945" s="28" t="s">
        <v>7227</v>
      </c>
      <c r="F3945" s="28" t="s">
        <v>7337</v>
      </c>
      <c r="G3945" s="27">
        <v>42132</v>
      </c>
      <c r="H3945" s="26">
        <v>27.5</v>
      </c>
      <c r="I3945" s="26" t="s">
        <v>7229</v>
      </c>
      <c r="J3945" s="26" t="s">
        <v>7338</v>
      </c>
      <c r="K3945" s="27">
        <v>42537</v>
      </c>
      <c r="L3945" s="27">
        <v>42627</v>
      </c>
      <c r="M3945" s="27"/>
      <c r="N3945" s="27"/>
      <c r="O3945" s="26"/>
      <c r="P3945" s="26"/>
      <c r="Q3945" s="26"/>
    </row>
    <row r="3946" spans="1:17" x14ac:dyDescent="0.25">
      <c r="A3946" s="26">
        <v>6304</v>
      </c>
      <c r="B3946" s="26">
        <v>20047</v>
      </c>
      <c r="C3946" s="26" t="s">
        <v>0</v>
      </c>
      <c r="D3946" s="26" t="s">
        <v>9415</v>
      </c>
      <c r="E3946" s="28" t="s">
        <v>7227</v>
      </c>
      <c r="F3946" s="28" t="s">
        <v>7252</v>
      </c>
      <c r="G3946" s="27">
        <v>42132</v>
      </c>
      <c r="H3946" s="26">
        <v>13</v>
      </c>
      <c r="I3946" s="26" t="s">
        <v>7229</v>
      </c>
      <c r="J3946" s="26" t="s">
        <v>7339</v>
      </c>
      <c r="K3946" s="27">
        <v>42537</v>
      </c>
      <c r="L3946" s="27">
        <v>42629</v>
      </c>
      <c r="M3946" s="27"/>
      <c r="N3946" s="27"/>
      <c r="O3946" s="26"/>
      <c r="P3946" s="26"/>
      <c r="Q3946" s="26"/>
    </row>
    <row r="3947" spans="1:17" x14ac:dyDescent="0.25">
      <c r="A3947" s="26">
        <v>6306</v>
      </c>
      <c r="B3947" s="26">
        <v>20072</v>
      </c>
      <c r="C3947" s="26" t="s">
        <v>0</v>
      </c>
      <c r="D3947" s="26" t="s">
        <v>9415</v>
      </c>
      <c r="E3947" s="28" t="s">
        <v>7227</v>
      </c>
      <c r="F3947" s="28" t="s">
        <v>7363</v>
      </c>
      <c r="G3947" s="27">
        <v>42132</v>
      </c>
      <c r="H3947" s="26">
        <v>42.5</v>
      </c>
      <c r="I3947" s="26" t="s">
        <v>7229</v>
      </c>
      <c r="J3947" s="26" t="s">
        <v>7364</v>
      </c>
      <c r="K3947" s="27">
        <v>42538</v>
      </c>
      <c r="L3947" s="27">
        <v>42620</v>
      </c>
      <c r="M3947" s="27"/>
      <c r="N3947" s="27"/>
      <c r="O3947" s="26"/>
      <c r="P3947" s="26"/>
      <c r="Q3947" s="26"/>
    </row>
    <row r="3948" spans="1:17" x14ac:dyDescent="0.25">
      <c r="A3948" s="26">
        <v>6307</v>
      </c>
      <c r="B3948" s="26">
        <v>20073</v>
      </c>
      <c r="C3948" s="26" t="s">
        <v>0</v>
      </c>
      <c r="D3948" s="26" t="s">
        <v>9418</v>
      </c>
      <c r="E3948" s="28" t="s">
        <v>7227</v>
      </c>
      <c r="F3948" s="28" t="s">
        <v>3377</v>
      </c>
      <c r="G3948" s="27">
        <v>42132</v>
      </c>
      <c r="H3948" s="26">
        <v>4.0599999999999996</v>
      </c>
      <c r="I3948" s="26" t="s">
        <v>7229</v>
      </c>
      <c r="J3948" s="26" t="s">
        <v>7365</v>
      </c>
      <c r="K3948" s="27">
        <v>42537</v>
      </c>
      <c r="L3948" s="27">
        <v>42606</v>
      </c>
      <c r="M3948" s="27">
        <v>42640</v>
      </c>
      <c r="N3948" s="27">
        <v>42678</v>
      </c>
      <c r="O3948" s="26">
        <v>3.9</v>
      </c>
      <c r="P3948" s="26"/>
      <c r="Q3948" s="26"/>
    </row>
    <row r="3949" spans="1:17" x14ac:dyDescent="0.25">
      <c r="A3949" s="26">
        <v>6308</v>
      </c>
      <c r="B3949" s="26">
        <v>20074</v>
      </c>
      <c r="C3949" s="26" t="s">
        <v>0</v>
      </c>
      <c r="D3949" s="26" t="s">
        <v>9415</v>
      </c>
      <c r="E3949" s="28" t="s">
        <v>7227</v>
      </c>
      <c r="F3949" s="28" t="s">
        <v>7392</v>
      </c>
      <c r="G3949" s="27">
        <v>42132</v>
      </c>
      <c r="H3949" s="26">
        <v>10</v>
      </c>
      <c r="I3949" s="26" t="s">
        <v>7229</v>
      </c>
      <c r="J3949" s="26" t="s">
        <v>7393</v>
      </c>
      <c r="K3949" s="27">
        <v>42538</v>
      </c>
      <c r="L3949" s="27">
        <v>42630</v>
      </c>
      <c r="M3949" s="27"/>
      <c r="N3949" s="27"/>
      <c r="O3949" s="26"/>
      <c r="P3949" s="26"/>
      <c r="Q3949" s="26"/>
    </row>
    <row r="3950" spans="1:17" x14ac:dyDescent="0.25">
      <c r="A3950" s="26">
        <v>6309</v>
      </c>
      <c r="B3950" s="26">
        <v>20075</v>
      </c>
      <c r="C3950" s="26" t="s">
        <v>0</v>
      </c>
      <c r="D3950" s="26" t="s">
        <v>9415</v>
      </c>
      <c r="E3950" s="28" t="s">
        <v>7227</v>
      </c>
      <c r="F3950" s="28" t="s">
        <v>7394</v>
      </c>
      <c r="G3950" s="27">
        <v>42132</v>
      </c>
      <c r="H3950" s="26">
        <v>10</v>
      </c>
      <c r="I3950" s="26" t="s">
        <v>7229</v>
      </c>
      <c r="J3950" s="26" t="s">
        <v>7395</v>
      </c>
      <c r="K3950" s="27">
        <v>42538</v>
      </c>
      <c r="L3950" s="27">
        <v>42590</v>
      </c>
      <c r="M3950" s="27">
        <v>42604</v>
      </c>
      <c r="N3950" s="27"/>
      <c r="O3950" s="26"/>
      <c r="P3950" s="26"/>
      <c r="Q3950" s="26"/>
    </row>
    <row r="3951" spans="1:17" x14ac:dyDescent="0.25">
      <c r="A3951" s="26">
        <v>6311</v>
      </c>
      <c r="B3951" s="26">
        <v>20077</v>
      </c>
      <c r="C3951" s="26" t="s">
        <v>0</v>
      </c>
      <c r="D3951" s="26" t="s">
        <v>9417</v>
      </c>
      <c r="E3951" s="28" t="s">
        <v>7227</v>
      </c>
      <c r="F3951" s="28" t="s">
        <v>7345</v>
      </c>
      <c r="G3951" s="27">
        <v>42132</v>
      </c>
      <c r="H3951" s="26">
        <v>50</v>
      </c>
      <c r="I3951" s="26" t="s">
        <v>7229</v>
      </c>
      <c r="J3951" s="26" t="s">
        <v>7397</v>
      </c>
      <c r="K3951" s="27">
        <v>42538</v>
      </c>
      <c r="L3951" s="27">
        <v>42628</v>
      </c>
      <c r="M3951" s="27"/>
      <c r="N3951" s="27"/>
      <c r="O3951" s="26"/>
      <c r="P3951" s="26"/>
      <c r="Q3951" s="26"/>
    </row>
    <row r="3952" spans="1:17" x14ac:dyDescent="0.25">
      <c r="A3952" s="26">
        <v>6312</v>
      </c>
      <c r="B3952" s="26">
        <v>20078</v>
      </c>
      <c r="C3952" s="26" t="s">
        <v>0</v>
      </c>
      <c r="D3952" s="26" t="s">
        <v>9415</v>
      </c>
      <c r="E3952" s="28" t="s">
        <v>7227</v>
      </c>
      <c r="F3952" s="28" t="s">
        <v>180</v>
      </c>
      <c r="G3952" s="27">
        <v>42132</v>
      </c>
      <c r="H3952" s="26">
        <v>50</v>
      </c>
      <c r="I3952" s="26" t="s">
        <v>7229</v>
      </c>
      <c r="J3952" s="26" t="s">
        <v>7398</v>
      </c>
      <c r="K3952" s="27">
        <v>42538</v>
      </c>
      <c r="L3952" s="27"/>
      <c r="M3952" s="27"/>
      <c r="N3952" s="27"/>
      <c r="O3952" s="26"/>
      <c r="P3952" s="26" t="s">
        <v>9170</v>
      </c>
      <c r="Q3952" s="26">
        <v>50</v>
      </c>
    </row>
    <row r="3953" spans="1:17" x14ac:dyDescent="0.25">
      <c r="A3953" s="26">
        <v>6314</v>
      </c>
      <c r="B3953" s="26">
        <v>20080</v>
      </c>
      <c r="C3953" s="26" t="s">
        <v>0</v>
      </c>
      <c r="D3953" s="26" t="s">
        <v>9418</v>
      </c>
      <c r="E3953" s="28" t="s">
        <v>7227</v>
      </c>
      <c r="F3953" s="28" t="s">
        <v>7401</v>
      </c>
      <c r="G3953" s="27">
        <v>42132</v>
      </c>
      <c r="H3953" s="26">
        <v>2</v>
      </c>
      <c r="I3953" s="26" t="s">
        <v>7229</v>
      </c>
      <c r="J3953" s="26" t="s">
        <v>7402</v>
      </c>
      <c r="K3953" s="27">
        <v>42537</v>
      </c>
      <c r="L3953" s="27"/>
      <c r="M3953" s="27"/>
      <c r="N3953" s="27"/>
      <c r="O3953" s="26"/>
      <c r="P3953" s="26" t="s">
        <v>9173</v>
      </c>
      <c r="Q3953" s="26">
        <v>2</v>
      </c>
    </row>
    <row r="3954" spans="1:17" x14ac:dyDescent="0.25">
      <c r="A3954" s="26">
        <v>6315</v>
      </c>
      <c r="B3954" s="26">
        <v>20081</v>
      </c>
      <c r="C3954" s="26" t="s">
        <v>0</v>
      </c>
      <c r="D3954" s="26" t="s">
        <v>9416</v>
      </c>
      <c r="E3954" s="28" t="s">
        <v>7227</v>
      </c>
      <c r="F3954" s="28" t="s">
        <v>7403</v>
      </c>
      <c r="G3954" s="27">
        <v>42132</v>
      </c>
      <c r="H3954" s="26">
        <v>42.5</v>
      </c>
      <c r="I3954" s="26" t="s">
        <v>7229</v>
      </c>
      <c r="J3954" s="26" t="s">
        <v>7404</v>
      </c>
      <c r="K3954" s="27">
        <v>42538</v>
      </c>
      <c r="L3954" s="27">
        <v>42628</v>
      </c>
      <c r="M3954" s="27"/>
      <c r="N3954" s="27"/>
      <c r="O3954" s="26"/>
      <c r="P3954" s="26"/>
      <c r="Q3954" s="26"/>
    </row>
    <row r="3955" spans="1:17" x14ac:dyDescent="0.25">
      <c r="A3955" s="26">
        <v>6317</v>
      </c>
      <c r="B3955" s="26">
        <v>20083</v>
      </c>
      <c r="C3955" s="26" t="s">
        <v>0</v>
      </c>
      <c r="D3955" s="26" t="s">
        <v>9415</v>
      </c>
      <c r="E3955" s="28" t="s">
        <v>7227</v>
      </c>
      <c r="F3955" s="28" t="s">
        <v>7293</v>
      </c>
      <c r="G3955" s="27">
        <v>42132</v>
      </c>
      <c r="H3955" s="26">
        <v>49.98</v>
      </c>
      <c r="I3955" s="26" t="s">
        <v>7229</v>
      </c>
      <c r="J3955" s="26" t="s">
        <v>7407</v>
      </c>
      <c r="K3955" s="27">
        <v>42538</v>
      </c>
      <c r="L3955" s="27">
        <v>42544</v>
      </c>
      <c r="M3955" s="27">
        <v>42570</v>
      </c>
      <c r="N3955" s="27">
        <v>42573</v>
      </c>
      <c r="O3955" s="26">
        <v>49.98</v>
      </c>
      <c r="P3955" s="26"/>
      <c r="Q3955" s="26"/>
    </row>
    <row r="3956" spans="1:17" x14ac:dyDescent="0.25">
      <c r="A3956" s="26">
        <v>6320</v>
      </c>
      <c r="B3956" s="26">
        <v>20086</v>
      </c>
      <c r="C3956" s="26" t="s">
        <v>0</v>
      </c>
      <c r="D3956" s="26" t="s">
        <v>9416</v>
      </c>
      <c r="E3956" s="28" t="s">
        <v>7227</v>
      </c>
      <c r="F3956" s="28" t="s">
        <v>7267</v>
      </c>
      <c r="G3956" s="27">
        <v>42132</v>
      </c>
      <c r="H3956" s="26">
        <v>31.5</v>
      </c>
      <c r="I3956" s="26" t="s">
        <v>7229</v>
      </c>
      <c r="J3956" s="26" t="s">
        <v>7268</v>
      </c>
      <c r="K3956" s="27">
        <v>42538</v>
      </c>
      <c r="L3956" s="27">
        <v>42593</v>
      </c>
      <c r="M3956" s="27">
        <v>42606</v>
      </c>
      <c r="N3956" s="27">
        <v>42678</v>
      </c>
      <c r="O3956" s="26">
        <v>31.2</v>
      </c>
      <c r="P3956" s="26"/>
      <c r="Q3956" s="26"/>
    </row>
    <row r="3957" spans="1:17" x14ac:dyDescent="0.25">
      <c r="A3957" s="26">
        <v>6321</v>
      </c>
      <c r="B3957" s="26">
        <v>20087</v>
      </c>
      <c r="C3957" s="26" t="s">
        <v>0</v>
      </c>
      <c r="D3957" s="26" t="s">
        <v>9418</v>
      </c>
      <c r="E3957" s="28" t="s">
        <v>7227</v>
      </c>
      <c r="F3957" s="28" t="s">
        <v>3521</v>
      </c>
      <c r="G3957" s="27">
        <v>42132</v>
      </c>
      <c r="H3957" s="26">
        <v>20</v>
      </c>
      <c r="I3957" s="26" t="s">
        <v>7229</v>
      </c>
      <c r="J3957" s="26" t="s">
        <v>7269</v>
      </c>
      <c r="K3957" s="27">
        <v>42538</v>
      </c>
      <c r="L3957" s="27">
        <v>42643</v>
      </c>
      <c r="M3957" s="27"/>
      <c r="N3957" s="27"/>
      <c r="O3957" s="26"/>
      <c r="P3957" s="26"/>
      <c r="Q3957" s="26"/>
    </row>
    <row r="3958" spans="1:17" x14ac:dyDescent="0.25">
      <c r="A3958" s="26">
        <v>6322</v>
      </c>
      <c r="B3958" s="26">
        <v>20088</v>
      </c>
      <c r="C3958" s="26" t="s">
        <v>0</v>
      </c>
      <c r="D3958" s="26" t="s">
        <v>9416</v>
      </c>
      <c r="E3958" s="28" t="s">
        <v>7227</v>
      </c>
      <c r="F3958" s="28" t="s">
        <v>7270</v>
      </c>
      <c r="G3958" s="27">
        <v>42132</v>
      </c>
      <c r="H3958" s="26">
        <v>3</v>
      </c>
      <c r="I3958" s="26" t="s">
        <v>7229</v>
      </c>
      <c r="J3958" s="26" t="s">
        <v>7271</v>
      </c>
      <c r="K3958" s="27">
        <v>42538</v>
      </c>
      <c r="L3958" s="27">
        <v>42632</v>
      </c>
      <c r="M3958" s="27"/>
      <c r="N3958" s="27"/>
      <c r="O3958" s="26"/>
      <c r="P3958" s="26"/>
      <c r="Q3958" s="26"/>
    </row>
    <row r="3959" spans="1:17" x14ac:dyDescent="0.25">
      <c r="A3959" s="26">
        <v>6323</v>
      </c>
      <c r="B3959" s="26">
        <v>20089</v>
      </c>
      <c r="C3959" s="26" t="s">
        <v>0</v>
      </c>
      <c r="D3959" s="26" t="s">
        <v>9417</v>
      </c>
      <c r="E3959" s="28" t="s">
        <v>7227</v>
      </c>
      <c r="F3959" s="28" t="s">
        <v>7272</v>
      </c>
      <c r="G3959" s="27">
        <v>42132</v>
      </c>
      <c r="H3959" s="26">
        <v>15</v>
      </c>
      <c r="I3959" s="26" t="s">
        <v>7229</v>
      </c>
      <c r="J3959" s="26" t="s">
        <v>7273</v>
      </c>
      <c r="K3959" s="27">
        <v>42538</v>
      </c>
      <c r="L3959" s="27">
        <v>42627</v>
      </c>
      <c r="M3959" s="27">
        <v>42643</v>
      </c>
      <c r="N3959" s="27"/>
      <c r="O3959" s="26"/>
      <c r="P3959" s="26"/>
      <c r="Q3959" s="26"/>
    </row>
    <row r="3960" spans="1:17" x14ac:dyDescent="0.25">
      <c r="A3960" s="26">
        <v>6324</v>
      </c>
      <c r="B3960" s="26">
        <v>20090</v>
      </c>
      <c r="C3960" s="26" t="s">
        <v>0</v>
      </c>
      <c r="D3960" s="26" t="s">
        <v>9418</v>
      </c>
      <c r="E3960" s="28" t="s">
        <v>7227</v>
      </c>
      <c r="F3960" s="28" t="s">
        <v>3525</v>
      </c>
      <c r="G3960" s="27">
        <v>42132</v>
      </c>
      <c r="H3960" s="26">
        <v>3</v>
      </c>
      <c r="I3960" s="26" t="s">
        <v>7229</v>
      </c>
      <c r="J3960" s="26" t="s">
        <v>7274</v>
      </c>
      <c r="K3960" s="27">
        <v>42538</v>
      </c>
      <c r="L3960" s="27"/>
      <c r="M3960" s="27"/>
      <c r="N3960" s="27"/>
      <c r="O3960" s="26"/>
      <c r="P3960" s="26" t="s">
        <v>9174</v>
      </c>
      <c r="Q3960" s="26">
        <v>3</v>
      </c>
    </row>
    <row r="3961" spans="1:17" x14ac:dyDescent="0.25">
      <c r="A3961" s="26">
        <v>6325</v>
      </c>
      <c r="B3961" s="26">
        <v>20091</v>
      </c>
      <c r="C3961" s="26" t="s">
        <v>0</v>
      </c>
      <c r="D3961" s="26" t="s">
        <v>9415</v>
      </c>
      <c r="E3961" s="28" t="s">
        <v>7227</v>
      </c>
      <c r="F3961" s="28" t="s">
        <v>7275</v>
      </c>
      <c r="G3961" s="27">
        <v>42132</v>
      </c>
      <c r="H3961" s="26">
        <v>5</v>
      </c>
      <c r="I3961" s="26" t="s">
        <v>7229</v>
      </c>
      <c r="J3961" s="26" t="s">
        <v>7276</v>
      </c>
      <c r="K3961" s="27">
        <v>42538</v>
      </c>
      <c r="L3961" s="27">
        <v>42629</v>
      </c>
      <c r="M3961" s="27"/>
      <c r="N3961" s="27"/>
      <c r="O3961" s="26"/>
      <c r="P3961" s="26"/>
      <c r="Q3961" s="26"/>
    </row>
    <row r="3962" spans="1:17" x14ac:dyDescent="0.25">
      <c r="A3962" s="26">
        <v>6326</v>
      </c>
      <c r="B3962" s="26">
        <v>20092</v>
      </c>
      <c r="C3962" s="26" t="s">
        <v>0</v>
      </c>
      <c r="D3962" s="26" t="s">
        <v>9415</v>
      </c>
      <c r="E3962" s="28" t="s">
        <v>7227</v>
      </c>
      <c r="F3962" s="28" t="s">
        <v>7277</v>
      </c>
      <c r="G3962" s="27">
        <v>42132</v>
      </c>
      <c r="H3962" s="26">
        <v>50</v>
      </c>
      <c r="I3962" s="26" t="s">
        <v>7229</v>
      </c>
      <c r="J3962" s="26" t="s">
        <v>7278</v>
      </c>
      <c r="K3962" s="27">
        <v>42538</v>
      </c>
      <c r="L3962" s="27">
        <v>42630</v>
      </c>
      <c r="M3962" s="27"/>
      <c r="N3962" s="27"/>
      <c r="O3962" s="26"/>
      <c r="P3962" s="26"/>
      <c r="Q3962" s="26"/>
    </row>
    <row r="3963" spans="1:17" x14ac:dyDescent="0.25">
      <c r="A3963" s="26">
        <v>6327</v>
      </c>
      <c r="B3963" s="26">
        <v>20093</v>
      </c>
      <c r="C3963" s="26" t="s">
        <v>0</v>
      </c>
      <c r="D3963" s="26" t="s">
        <v>9418</v>
      </c>
      <c r="E3963" s="28" t="s">
        <v>7227</v>
      </c>
      <c r="F3963" s="28" t="s">
        <v>7279</v>
      </c>
      <c r="G3963" s="27">
        <v>42132</v>
      </c>
      <c r="H3963" s="26">
        <v>5</v>
      </c>
      <c r="I3963" s="26" t="s">
        <v>7229</v>
      </c>
      <c r="J3963" s="26" t="s">
        <v>7280</v>
      </c>
      <c r="K3963" s="27">
        <v>42538</v>
      </c>
      <c r="L3963" s="27">
        <v>42622</v>
      </c>
      <c r="M3963" s="27"/>
      <c r="N3963" s="27"/>
      <c r="O3963" s="26"/>
      <c r="P3963" s="26"/>
      <c r="Q3963" s="26"/>
    </row>
    <row r="3964" spans="1:17" x14ac:dyDescent="0.25">
      <c r="A3964" s="26">
        <v>6328</v>
      </c>
      <c r="B3964" s="26">
        <v>20094</v>
      </c>
      <c r="C3964" s="26" t="s">
        <v>0</v>
      </c>
      <c r="D3964" s="26" t="s">
        <v>9416</v>
      </c>
      <c r="E3964" s="28" t="s">
        <v>7227</v>
      </c>
      <c r="F3964" s="28" t="s">
        <v>7281</v>
      </c>
      <c r="G3964" s="27">
        <v>42132</v>
      </c>
      <c r="H3964" s="26">
        <v>50</v>
      </c>
      <c r="I3964" s="26" t="s">
        <v>7229</v>
      </c>
      <c r="J3964" s="26" t="s">
        <v>7282</v>
      </c>
      <c r="K3964" s="27">
        <v>42538</v>
      </c>
      <c r="L3964" s="27"/>
      <c r="M3964" s="27"/>
      <c r="N3964" s="27"/>
      <c r="O3964" s="26"/>
      <c r="P3964" s="26" t="s">
        <v>9175</v>
      </c>
      <c r="Q3964" s="26">
        <v>50</v>
      </c>
    </row>
    <row r="3965" spans="1:17" x14ac:dyDescent="0.25">
      <c r="A3965" s="26">
        <v>6329</v>
      </c>
      <c r="B3965" s="26">
        <v>20095</v>
      </c>
      <c r="C3965" s="26" t="s">
        <v>0</v>
      </c>
      <c r="D3965" s="26" t="s">
        <v>9418</v>
      </c>
      <c r="E3965" s="28" t="s">
        <v>7227</v>
      </c>
      <c r="F3965" s="28" t="s">
        <v>7283</v>
      </c>
      <c r="G3965" s="27">
        <v>42132</v>
      </c>
      <c r="H3965" s="26">
        <v>10.8</v>
      </c>
      <c r="I3965" s="26" t="s">
        <v>7229</v>
      </c>
      <c r="J3965" s="26" t="s">
        <v>7284</v>
      </c>
      <c r="K3965" s="27">
        <v>42538</v>
      </c>
      <c r="L3965" s="27">
        <v>42622</v>
      </c>
      <c r="M3965" s="27">
        <v>42731</v>
      </c>
      <c r="N3965" s="27"/>
      <c r="O3965" s="26"/>
      <c r="P3965" s="26"/>
      <c r="Q3965" s="26"/>
    </row>
    <row r="3966" spans="1:17" x14ac:dyDescent="0.25">
      <c r="A3966" s="26">
        <v>6330</v>
      </c>
      <c r="B3966" s="26">
        <v>20096</v>
      </c>
      <c r="C3966" s="26" t="s">
        <v>0</v>
      </c>
      <c r="D3966" s="26" t="s">
        <v>9416</v>
      </c>
      <c r="E3966" s="28" t="s">
        <v>7227</v>
      </c>
      <c r="F3966" s="28" t="s">
        <v>7285</v>
      </c>
      <c r="G3966" s="27">
        <v>42132</v>
      </c>
      <c r="H3966" s="26">
        <v>20</v>
      </c>
      <c r="I3966" s="26" t="s">
        <v>7229</v>
      </c>
      <c r="J3966" s="26" t="s">
        <v>7286</v>
      </c>
      <c r="K3966" s="27">
        <v>42538</v>
      </c>
      <c r="L3966" s="27">
        <v>42552</v>
      </c>
      <c r="M3966" s="27">
        <v>42636</v>
      </c>
      <c r="N3966" s="27">
        <v>42675</v>
      </c>
      <c r="O3966" s="26">
        <v>20</v>
      </c>
      <c r="P3966" s="26"/>
      <c r="Q3966" s="26"/>
    </row>
    <row r="3967" spans="1:17" x14ac:dyDescent="0.25">
      <c r="A3967" s="26">
        <v>6331</v>
      </c>
      <c r="B3967" s="26">
        <v>20097</v>
      </c>
      <c r="C3967" s="26" t="s">
        <v>0</v>
      </c>
      <c r="D3967" s="26" t="s">
        <v>9418</v>
      </c>
      <c r="E3967" s="28" t="s">
        <v>7227</v>
      </c>
      <c r="F3967" s="28" t="s">
        <v>7287</v>
      </c>
      <c r="G3967" s="27">
        <v>42132</v>
      </c>
      <c r="H3967" s="26">
        <v>10.5</v>
      </c>
      <c r="I3967" s="26" t="s">
        <v>7229</v>
      </c>
      <c r="J3967" s="26" t="s">
        <v>7288</v>
      </c>
      <c r="K3967" s="27">
        <v>42538</v>
      </c>
      <c r="L3967" s="27">
        <v>42765</v>
      </c>
      <c r="M3967" s="27"/>
      <c r="N3967" s="27"/>
      <c r="O3967" s="26"/>
      <c r="P3967" s="26"/>
      <c r="Q3967" s="26"/>
    </row>
    <row r="3968" spans="1:17" x14ac:dyDescent="0.25">
      <c r="A3968" s="26">
        <v>6332</v>
      </c>
      <c r="B3968" s="26">
        <v>20098</v>
      </c>
      <c r="C3968" s="26" t="s">
        <v>0</v>
      </c>
      <c r="D3968" s="26" t="s">
        <v>9416</v>
      </c>
      <c r="E3968" s="28" t="s">
        <v>7227</v>
      </c>
      <c r="F3968" s="28" t="s">
        <v>7289</v>
      </c>
      <c r="G3968" s="27">
        <v>42132</v>
      </c>
      <c r="H3968" s="26">
        <v>20</v>
      </c>
      <c r="I3968" s="26" t="s">
        <v>7229</v>
      </c>
      <c r="J3968" s="26" t="s">
        <v>7290</v>
      </c>
      <c r="K3968" s="27">
        <v>42538</v>
      </c>
      <c r="L3968" s="27">
        <v>42559</v>
      </c>
      <c r="M3968" s="27"/>
      <c r="N3968" s="27"/>
      <c r="O3968" s="26"/>
      <c r="P3968" s="26"/>
      <c r="Q3968" s="26"/>
    </row>
    <row r="3969" spans="1:17" x14ac:dyDescent="0.25">
      <c r="A3969" s="26">
        <v>6333</v>
      </c>
      <c r="B3969" s="26">
        <v>20099</v>
      </c>
      <c r="C3969" s="26" t="s">
        <v>0</v>
      </c>
      <c r="D3969" s="26" t="s">
        <v>9416</v>
      </c>
      <c r="E3969" s="28" t="s">
        <v>7227</v>
      </c>
      <c r="F3969" s="28" t="s">
        <v>7291</v>
      </c>
      <c r="G3969" s="27">
        <v>42132</v>
      </c>
      <c r="H3969" s="26">
        <v>10</v>
      </c>
      <c r="I3969" s="26" t="s">
        <v>7229</v>
      </c>
      <c r="J3969" s="26" t="s">
        <v>7292</v>
      </c>
      <c r="K3969" s="27">
        <v>42538</v>
      </c>
      <c r="L3969" s="27">
        <v>42607</v>
      </c>
      <c r="M3969" s="27">
        <v>42612</v>
      </c>
      <c r="N3969" s="27">
        <v>42705</v>
      </c>
      <c r="O3969" s="26">
        <v>9.8800000000000008</v>
      </c>
      <c r="P3969" s="26"/>
      <c r="Q3969" s="26"/>
    </row>
    <row r="3970" spans="1:17" x14ac:dyDescent="0.25">
      <c r="A3970" s="26">
        <v>6334</v>
      </c>
      <c r="B3970" s="26">
        <v>20100</v>
      </c>
      <c r="C3970" s="26" t="s">
        <v>0</v>
      </c>
      <c r="D3970" s="26" t="s">
        <v>9415</v>
      </c>
      <c r="E3970" s="28" t="s">
        <v>7227</v>
      </c>
      <c r="F3970" s="28" t="s">
        <v>7293</v>
      </c>
      <c r="G3970" s="27">
        <v>42132</v>
      </c>
      <c r="H3970" s="26">
        <v>42.384999999999998</v>
      </c>
      <c r="I3970" s="26" t="s">
        <v>7229</v>
      </c>
      <c r="J3970" s="26" t="s">
        <v>7294</v>
      </c>
      <c r="K3970" s="27">
        <v>42538</v>
      </c>
      <c r="L3970" s="27">
        <v>42628</v>
      </c>
      <c r="M3970" s="27"/>
      <c r="N3970" s="27"/>
      <c r="O3970" s="26"/>
      <c r="P3970" s="26"/>
      <c r="Q3970" s="26"/>
    </row>
    <row r="3971" spans="1:17" x14ac:dyDescent="0.25">
      <c r="A3971" s="26">
        <v>6335</v>
      </c>
      <c r="B3971" s="26">
        <v>20101</v>
      </c>
      <c r="C3971" s="26" t="s">
        <v>0</v>
      </c>
      <c r="D3971" s="26" t="s">
        <v>9418</v>
      </c>
      <c r="E3971" s="28" t="s">
        <v>7227</v>
      </c>
      <c r="F3971" s="28" t="s">
        <v>7261</v>
      </c>
      <c r="G3971" s="27">
        <v>42132</v>
      </c>
      <c r="H3971" s="26">
        <v>13.8</v>
      </c>
      <c r="I3971" s="26" t="s">
        <v>7229</v>
      </c>
      <c r="J3971" s="26" t="s">
        <v>7262</v>
      </c>
      <c r="K3971" s="27">
        <v>42538</v>
      </c>
      <c r="L3971" s="27">
        <v>42615</v>
      </c>
      <c r="M3971" s="27"/>
      <c r="N3971" s="27"/>
      <c r="O3971" s="26"/>
      <c r="P3971" s="26"/>
      <c r="Q3971" s="26"/>
    </row>
    <row r="3972" spans="1:17" x14ac:dyDescent="0.25">
      <c r="A3972" s="26">
        <v>6336</v>
      </c>
      <c r="B3972" s="26">
        <v>20102</v>
      </c>
      <c r="C3972" s="26" t="s">
        <v>0</v>
      </c>
      <c r="D3972" s="26" t="s">
        <v>9415</v>
      </c>
      <c r="E3972" s="28" t="s">
        <v>7227</v>
      </c>
      <c r="F3972" s="28" t="s">
        <v>7295</v>
      </c>
      <c r="G3972" s="27">
        <v>42132</v>
      </c>
      <c r="H3972" s="26">
        <v>20</v>
      </c>
      <c r="I3972" s="26" t="s">
        <v>7229</v>
      </c>
      <c r="J3972" s="26" t="s">
        <v>7296</v>
      </c>
      <c r="K3972" s="27">
        <v>42538</v>
      </c>
      <c r="L3972" s="27"/>
      <c r="M3972" s="27"/>
      <c r="N3972" s="27"/>
      <c r="O3972" s="26"/>
      <c r="P3972" s="26" t="s">
        <v>9170</v>
      </c>
      <c r="Q3972" s="26">
        <v>20</v>
      </c>
    </row>
    <row r="3973" spans="1:17" x14ac:dyDescent="0.25">
      <c r="A3973" s="26">
        <v>6337</v>
      </c>
      <c r="B3973" s="26">
        <v>20113</v>
      </c>
      <c r="C3973" s="26" t="s">
        <v>0</v>
      </c>
      <c r="D3973" s="26" t="s">
        <v>9417</v>
      </c>
      <c r="E3973" s="28" t="s">
        <v>7227</v>
      </c>
      <c r="F3973" s="28" t="s">
        <v>7415</v>
      </c>
      <c r="G3973" s="27">
        <v>42135</v>
      </c>
      <c r="H3973" s="26">
        <v>13</v>
      </c>
      <c r="I3973" s="26" t="s">
        <v>7229</v>
      </c>
      <c r="J3973" s="26" t="s">
        <v>7416</v>
      </c>
      <c r="K3973" s="27">
        <v>42542</v>
      </c>
      <c r="L3973" s="27">
        <v>42628</v>
      </c>
      <c r="M3973" s="27"/>
      <c r="N3973" s="27"/>
      <c r="O3973" s="26"/>
      <c r="P3973" s="26"/>
      <c r="Q3973" s="26"/>
    </row>
    <row r="3974" spans="1:17" x14ac:dyDescent="0.25">
      <c r="A3974" s="26">
        <v>6338</v>
      </c>
      <c r="B3974" s="26">
        <v>20112</v>
      </c>
      <c r="C3974" s="26" t="s">
        <v>0</v>
      </c>
      <c r="D3974" s="26" t="s">
        <v>9415</v>
      </c>
      <c r="E3974" s="28" t="s">
        <v>7227</v>
      </c>
      <c r="F3974" s="28" t="s">
        <v>7421</v>
      </c>
      <c r="G3974" s="27">
        <v>42135</v>
      </c>
      <c r="H3974" s="26">
        <v>27.44</v>
      </c>
      <c r="I3974" s="26" t="s">
        <v>7229</v>
      </c>
      <c r="J3974" s="26" t="s">
        <v>7422</v>
      </c>
      <c r="K3974" s="27"/>
      <c r="L3974" s="27"/>
      <c r="M3974" s="27"/>
      <c r="N3974" s="27"/>
      <c r="O3974" s="26"/>
      <c r="P3974" s="26" t="s">
        <v>8537</v>
      </c>
      <c r="Q3974" s="26"/>
    </row>
    <row r="3975" spans="1:17" x14ac:dyDescent="0.25">
      <c r="A3975" s="26">
        <v>6339</v>
      </c>
      <c r="B3975" s="26">
        <v>20111</v>
      </c>
      <c r="C3975" s="26" t="s">
        <v>0</v>
      </c>
      <c r="D3975" s="26" t="s">
        <v>9415</v>
      </c>
      <c r="E3975" s="28" t="s">
        <v>7227</v>
      </c>
      <c r="F3975" s="28" t="s">
        <v>7419</v>
      </c>
      <c r="G3975" s="27">
        <v>42135</v>
      </c>
      <c r="H3975" s="26">
        <v>42.384999999999998</v>
      </c>
      <c r="I3975" s="26" t="s">
        <v>7229</v>
      </c>
      <c r="J3975" s="26" t="s">
        <v>7420</v>
      </c>
      <c r="K3975" s="27"/>
      <c r="L3975" s="27"/>
      <c r="M3975" s="27"/>
      <c r="N3975" s="27"/>
      <c r="O3975" s="26"/>
      <c r="P3975" s="26" t="s">
        <v>8536</v>
      </c>
      <c r="Q3975" s="26"/>
    </row>
    <row r="3976" spans="1:17" x14ac:dyDescent="0.25">
      <c r="A3976" s="26">
        <v>6340</v>
      </c>
      <c r="B3976" s="26">
        <v>20110</v>
      </c>
      <c r="C3976" s="26" t="s">
        <v>0</v>
      </c>
      <c r="D3976" s="26" t="s">
        <v>9416</v>
      </c>
      <c r="E3976" s="28" t="s">
        <v>7227</v>
      </c>
      <c r="F3976" s="28" t="s">
        <v>7417</v>
      </c>
      <c r="G3976" s="27">
        <v>42135</v>
      </c>
      <c r="H3976" s="26">
        <v>10</v>
      </c>
      <c r="I3976" s="26" t="s">
        <v>7229</v>
      </c>
      <c r="J3976" s="26" t="s">
        <v>7418</v>
      </c>
      <c r="K3976" s="27">
        <v>42542</v>
      </c>
      <c r="L3976" s="27">
        <v>42636</v>
      </c>
      <c r="M3976" s="27"/>
      <c r="N3976" s="27"/>
      <c r="O3976" s="26"/>
      <c r="P3976" s="26"/>
      <c r="Q3976" s="26"/>
    </row>
    <row r="3977" spans="1:17" x14ac:dyDescent="0.25">
      <c r="A3977" s="26">
        <v>6341</v>
      </c>
      <c r="B3977" s="26">
        <v>20105</v>
      </c>
      <c r="C3977" s="26" t="s">
        <v>0</v>
      </c>
      <c r="D3977" s="26" t="s">
        <v>9415</v>
      </c>
      <c r="E3977" s="28" t="s">
        <v>7227</v>
      </c>
      <c r="F3977" s="28" t="s">
        <v>7408</v>
      </c>
      <c r="G3977" s="27">
        <v>42135</v>
      </c>
      <c r="H3977" s="26">
        <v>4</v>
      </c>
      <c r="I3977" s="26" t="s">
        <v>7229</v>
      </c>
      <c r="J3977" s="26" t="s">
        <v>7409</v>
      </c>
      <c r="K3977" s="27">
        <v>42542</v>
      </c>
      <c r="L3977" s="27">
        <v>42629</v>
      </c>
      <c r="M3977" s="27"/>
      <c r="N3977" s="27"/>
      <c r="O3977" s="26"/>
      <c r="P3977" s="26"/>
      <c r="Q3977" s="26"/>
    </row>
    <row r="3978" spans="1:17" x14ac:dyDescent="0.25">
      <c r="A3978" s="26">
        <v>6342</v>
      </c>
      <c r="B3978" s="26">
        <v>20108</v>
      </c>
      <c r="C3978" s="26" t="s">
        <v>0</v>
      </c>
      <c r="D3978" s="26" t="s">
        <v>9416</v>
      </c>
      <c r="E3978" s="28" t="s">
        <v>7227</v>
      </c>
      <c r="F3978" s="28" t="s">
        <v>7413</v>
      </c>
      <c r="G3978" s="27">
        <v>42135</v>
      </c>
      <c r="H3978" s="26">
        <v>12.5</v>
      </c>
      <c r="I3978" s="26" t="s">
        <v>7229</v>
      </c>
      <c r="J3978" s="26" t="s">
        <v>7414</v>
      </c>
      <c r="K3978" s="27">
        <v>42542</v>
      </c>
      <c r="L3978" s="27"/>
      <c r="M3978" s="27"/>
      <c r="N3978" s="27"/>
      <c r="O3978" s="26"/>
      <c r="P3978" s="26"/>
      <c r="Q3978" s="26"/>
    </row>
    <row r="3979" spans="1:17" x14ac:dyDescent="0.25">
      <c r="A3979" s="26">
        <v>6343</v>
      </c>
      <c r="B3979" s="26">
        <v>20107</v>
      </c>
      <c r="C3979" s="26" t="s">
        <v>0</v>
      </c>
      <c r="D3979" s="26" t="s">
        <v>9415</v>
      </c>
      <c r="E3979" s="28" t="s">
        <v>7227</v>
      </c>
      <c r="F3979" s="28" t="s">
        <v>60</v>
      </c>
      <c r="G3979" s="27">
        <v>42135</v>
      </c>
      <c r="H3979" s="26">
        <v>4.68</v>
      </c>
      <c r="I3979" s="26" t="s">
        <v>7229</v>
      </c>
      <c r="J3979" s="26" t="s">
        <v>7412</v>
      </c>
      <c r="K3979" s="27">
        <v>42542</v>
      </c>
      <c r="L3979" s="27">
        <v>42601</v>
      </c>
      <c r="M3979" s="27">
        <v>42656</v>
      </c>
      <c r="N3979" s="27">
        <v>42698</v>
      </c>
      <c r="O3979" s="26">
        <v>4.6900000000000004</v>
      </c>
      <c r="P3979" s="26"/>
      <c r="Q3979" s="26"/>
    </row>
    <row r="3980" spans="1:17" x14ac:dyDescent="0.25">
      <c r="A3980" s="26">
        <v>6344</v>
      </c>
      <c r="B3980" s="26">
        <v>20106</v>
      </c>
      <c r="C3980" s="26" t="s">
        <v>0</v>
      </c>
      <c r="D3980" s="26" t="s">
        <v>9415</v>
      </c>
      <c r="E3980" s="28" t="s">
        <v>7227</v>
      </c>
      <c r="F3980" s="28" t="s">
        <v>7410</v>
      </c>
      <c r="G3980" s="27">
        <v>42135</v>
      </c>
      <c r="H3980" s="26">
        <v>5</v>
      </c>
      <c r="I3980" s="26" t="s">
        <v>7229</v>
      </c>
      <c r="J3980" s="26" t="s">
        <v>7411</v>
      </c>
      <c r="K3980" s="27">
        <v>42542</v>
      </c>
      <c r="L3980" s="27">
        <v>42601</v>
      </c>
      <c r="M3980" s="27">
        <v>42656</v>
      </c>
      <c r="N3980" s="27">
        <v>42698</v>
      </c>
      <c r="O3980" s="26">
        <v>4.9749999999999996</v>
      </c>
      <c r="P3980" s="26"/>
      <c r="Q3980" s="26"/>
    </row>
    <row r="3981" spans="1:17" x14ac:dyDescent="0.25">
      <c r="A3981" s="26">
        <v>6345</v>
      </c>
      <c r="B3981" s="26">
        <v>20109</v>
      </c>
      <c r="C3981" s="26" t="s">
        <v>0</v>
      </c>
      <c r="D3981" s="26" t="s">
        <v>9415</v>
      </c>
      <c r="E3981" s="28" t="s">
        <v>7227</v>
      </c>
      <c r="F3981" s="28" t="s">
        <v>1030</v>
      </c>
      <c r="G3981" s="27">
        <v>42135</v>
      </c>
      <c r="H3981" s="26">
        <v>20</v>
      </c>
      <c r="I3981" s="26" t="s">
        <v>7229</v>
      </c>
      <c r="J3981" s="26" t="s">
        <v>7423</v>
      </c>
      <c r="K3981" s="27">
        <v>42542</v>
      </c>
      <c r="L3981" s="27">
        <v>42634</v>
      </c>
      <c r="M3981" s="27">
        <v>42661</v>
      </c>
      <c r="N3981" s="27"/>
      <c r="O3981" s="26"/>
      <c r="P3981" s="26"/>
      <c r="Q3981" s="26"/>
    </row>
    <row r="3982" spans="1:17" x14ac:dyDescent="0.25">
      <c r="A3982" s="26">
        <v>6346</v>
      </c>
      <c r="B3982" s="26">
        <v>20114</v>
      </c>
      <c r="C3982" s="26" t="s">
        <v>0</v>
      </c>
      <c r="D3982" s="26" t="s">
        <v>9415</v>
      </c>
      <c r="E3982" s="28" t="s">
        <v>7227</v>
      </c>
      <c r="F3982" s="28" t="s">
        <v>7424</v>
      </c>
      <c r="G3982" s="27">
        <v>42136</v>
      </c>
      <c r="H3982" s="26">
        <v>5.5</v>
      </c>
      <c r="I3982" s="26" t="s">
        <v>7229</v>
      </c>
      <c r="J3982" s="26" t="s">
        <v>7425</v>
      </c>
      <c r="K3982" s="27">
        <v>42542</v>
      </c>
      <c r="L3982" s="27"/>
      <c r="M3982" s="27"/>
      <c r="N3982" s="27"/>
      <c r="O3982" s="26"/>
      <c r="P3982" s="26" t="s">
        <v>9170</v>
      </c>
      <c r="Q3982" s="26">
        <v>5.5</v>
      </c>
    </row>
    <row r="3983" spans="1:17" x14ac:dyDescent="0.25">
      <c r="A3983" s="26">
        <v>6347</v>
      </c>
      <c r="B3983" s="26">
        <v>20122</v>
      </c>
      <c r="C3983" s="26" t="s">
        <v>0</v>
      </c>
      <c r="D3983" s="26" t="s">
        <v>9415</v>
      </c>
      <c r="E3983" s="28" t="s">
        <v>7227</v>
      </c>
      <c r="F3983" s="28" t="s">
        <v>7426</v>
      </c>
      <c r="G3983" s="27">
        <v>42136</v>
      </c>
      <c r="H3983" s="26">
        <v>15</v>
      </c>
      <c r="I3983" s="26" t="s">
        <v>7229</v>
      </c>
      <c r="J3983" s="26" t="s">
        <v>7427</v>
      </c>
      <c r="K3983" s="27">
        <v>42542</v>
      </c>
      <c r="L3983" s="27"/>
      <c r="M3983" s="27"/>
      <c r="N3983" s="27"/>
      <c r="O3983" s="26"/>
      <c r="P3983" s="26" t="s">
        <v>9170</v>
      </c>
      <c r="Q3983" s="26">
        <v>15</v>
      </c>
    </row>
    <row r="3984" spans="1:17" x14ac:dyDescent="0.25">
      <c r="A3984" s="26">
        <v>6348</v>
      </c>
      <c r="B3984" s="26">
        <v>20115</v>
      </c>
      <c r="C3984" s="26" t="s">
        <v>0</v>
      </c>
      <c r="D3984" s="26" t="s">
        <v>9415</v>
      </c>
      <c r="E3984" s="28" t="s">
        <v>7227</v>
      </c>
      <c r="F3984" s="28" t="s">
        <v>7428</v>
      </c>
      <c r="G3984" s="27">
        <v>42136</v>
      </c>
      <c r="H3984" s="26">
        <v>4</v>
      </c>
      <c r="I3984" s="26" t="s">
        <v>7229</v>
      </c>
      <c r="J3984" s="26" t="s">
        <v>7429</v>
      </c>
      <c r="K3984" s="27">
        <v>42542</v>
      </c>
      <c r="L3984" s="27"/>
      <c r="M3984" s="27"/>
      <c r="N3984" s="27"/>
      <c r="O3984" s="26"/>
      <c r="P3984" s="26" t="s">
        <v>9170</v>
      </c>
      <c r="Q3984" s="26">
        <v>4</v>
      </c>
    </row>
    <row r="3985" spans="1:17" x14ac:dyDescent="0.25">
      <c r="A3985" s="26">
        <v>6349</v>
      </c>
      <c r="B3985" s="26">
        <v>20116</v>
      </c>
      <c r="C3985" s="26" t="s">
        <v>0</v>
      </c>
      <c r="D3985" s="26" t="s">
        <v>9415</v>
      </c>
      <c r="E3985" s="28" t="s">
        <v>7227</v>
      </c>
      <c r="F3985" s="28" t="s">
        <v>7430</v>
      </c>
      <c r="G3985" s="27">
        <v>42136</v>
      </c>
      <c r="H3985" s="26">
        <v>8.85</v>
      </c>
      <c r="I3985" s="26" t="s">
        <v>7229</v>
      </c>
      <c r="J3985" s="26" t="s">
        <v>7431</v>
      </c>
      <c r="K3985" s="27">
        <v>42542</v>
      </c>
      <c r="L3985" s="27">
        <v>42551</v>
      </c>
      <c r="M3985" s="27">
        <v>42586</v>
      </c>
      <c r="N3985" s="27">
        <v>42636</v>
      </c>
      <c r="O3985" s="26">
        <v>8.85</v>
      </c>
      <c r="P3985" s="26"/>
      <c r="Q3985" s="26"/>
    </row>
    <row r="3986" spans="1:17" x14ac:dyDescent="0.25">
      <c r="A3986" s="26">
        <v>6350</v>
      </c>
      <c r="B3986" s="26">
        <v>20117</v>
      </c>
      <c r="C3986" s="26" t="s">
        <v>0</v>
      </c>
      <c r="D3986" s="26" t="s">
        <v>9415</v>
      </c>
      <c r="E3986" s="28" t="s">
        <v>7227</v>
      </c>
      <c r="F3986" s="28" t="s">
        <v>7432</v>
      </c>
      <c r="G3986" s="27">
        <v>42136</v>
      </c>
      <c r="H3986" s="26">
        <v>42.5</v>
      </c>
      <c r="I3986" s="26" t="s">
        <v>7229</v>
      </c>
      <c r="J3986" s="26" t="s">
        <v>7433</v>
      </c>
      <c r="K3986" s="27">
        <v>42542</v>
      </c>
      <c r="L3986" s="27">
        <v>42570</v>
      </c>
      <c r="M3986" s="27">
        <v>42570</v>
      </c>
      <c r="N3986" s="27">
        <v>42713</v>
      </c>
      <c r="O3986" s="26">
        <v>42.38</v>
      </c>
      <c r="P3986" s="26"/>
      <c r="Q3986" s="26"/>
    </row>
    <row r="3987" spans="1:17" x14ac:dyDescent="0.25">
      <c r="A3987" s="26">
        <v>6352</v>
      </c>
      <c r="B3987" s="26">
        <v>20119</v>
      </c>
      <c r="C3987" s="26" t="s">
        <v>0</v>
      </c>
      <c r="D3987" s="26" t="s">
        <v>9416</v>
      </c>
      <c r="E3987" s="28" t="s">
        <v>7227</v>
      </c>
      <c r="F3987" s="28" t="s">
        <v>7291</v>
      </c>
      <c r="G3987" s="27">
        <v>42136</v>
      </c>
      <c r="H3987" s="26">
        <v>20</v>
      </c>
      <c r="I3987" s="26" t="s">
        <v>7229</v>
      </c>
      <c r="J3987" s="26" t="s">
        <v>7435</v>
      </c>
      <c r="K3987" s="27">
        <v>42542</v>
      </c>
      <c r="L3987" s="27">
        <v>42607</v>
      </c>
      <c r="M3987" s="27">
        <v>42612</v>
      </c>
      <c r="N3987" s="27">
        <v>42690</v>
      </c>
      <c r="O3987" s="26">
        <v>19.760000000000002</v>
      </c>
      <c r="P3987" s="26"/>
      <c r="Q3987" s="26"/>
    </row>
    <row r="3988" spans="1:17" x14ac:dyDescent="0.25">
      <c r="A3988" s="26">
        <v>6353</v>
      </c>
      <c r="B3988" s="26">
        <v>20120</v>
      </c>
      <c r="C3988" s="26" t="s">
        <v>0</v>
      </c>
      <c r="D3988" s="26" t="s">
        <v>9415</v>
      </c>
      <c r="E3988" s="28" t="s">
        <v>7227</v>
      </c>
      <c r="F3988" s="28" t="s">
        <v>7436</v>
      </c>
      <c r="G3988" s="27">
        <v>42136</v>
      </c>
      <c r="H3988" s="26">
        <v>3</v>
      </c>
      <c r="I3988" s="26" t="s">
        <v>7229</v>
      </c>
      <c r="J3988" s="26" t="s">
        <v>7437</v>
      </c>
      <c r="K3988" s="27">
        <v>42542</v>
      </c>
      <c r="L3988" s="27"/>
      <c r="M3988" s="27"/>
      <c r="N3988" s="27"/>
      <c r="O3988" s="26"/>
      <c r="P3988" s="26" t="s">
        <v>9170</v>
      </c>
      <c r="Q3988" s="26">
        <v>3</v>
      </c>
    </row>
    <row r="3989" spans="1:17" x14ac:dyDescent="0.25">
      <c r="A3989" s="26">
        <v>6354</v>
      </c>
      <c r="B3989" s="26">
        <v>20121</v>
      </c>
      <c r="C3989" s="26" t="s">
        <v>0</v>
      </c>
      <c r="D3989" s="26" t="s">
        <v>9415</v>
      </c>
      <c r="E3989" s="28" t="s">
        <v>7227</v>
      </c>
      <c r="F3989" s="28" t="s">
        <v>7438</v>
      </c>
      <c r="G3989" s="27">
        <v>42136</v>
      </c>
      <c r="H3989" s="26">
        <v>20</v>
      </c>
      <c r="I3989" s="26" t="s">
        <v>7229</v>
      </c>
      <c r="J3989" s="26" t="s">
        <v>7439</v>
      </c>
      <c r="K3989" s="27">
        <v>42542</v>
      </c>
      <c r="L3989" s="27"/>
      <c r="M3989" s="27"/>
      <c r="N3989" s="27"/>
      <c r="O3989" s="26"/>
      <c r="P3989" s="26" t="s">
        <v>9170</v>
      </c>
      <c r="Q3989" s="26">
        <v>20</v>
      </c>
    </row>
    <row r="3990" spans="1:17" x14ac:dyDescent="0.25">
      <c r="A3990" s="26">
        <v>6355</v>
      </c>
      <c r="B3990" s="26">
        <v>20123</v>
      </c>
      <c r="C3990" s="26" t="s">
        <v>0</v>
      </c>
      <c r="D3990" s="26" t="s">
        <v>9415</v>
      </c>
      <c r="E3990" s="28" t="s">
        <v>7227</v>
      </c>
      <c r="F3990" s="28" t="s">
        <v>7440</v>
      </c>
      <c r="G3990" s="27">
        <v>42137</v>
      </c>
      <c r="H3990" s="26">
        <v>5</v>
      </c>
      <c r="I3990" s="26" t="s">
        <v>7229</v>
      </c>
      <c r="J3990" s="26" t="s">
        <v>7441</v>
      </c>
      <c r="K3990" s="27">
        <v>42542</v>
      </c>
      <c r="L3990" s="27">
        <v>42570</v>
      </c>
      <c r="M3990" s="27">
        <v>42570</v>
      </c>
      <c r="N3990" s="27"/>
      <c r="O3990" s="26"/>
      <c r="P3990" s="26"/>
      <c r="Q3990" s="26"/>
    </row>
    <row r="3991" spans="1:17" x14ac:dyDescent="0.25">
      <c r="A3991" s="26">
        <v>6356</v>
      </c>
      <c r="B3991" s="26">
        <v>20124</v>
      </c>
      <c r="C3991" s="26" t="s">
        <v>0</v>
      </c>
      <c r="D3991" s="26" t="s">
        <v>9418</v>
      </c>
      <c r="E3991" s="28" t="s">
        <v>7227</v>
      </c>
      <c r="F3991" s="28" t="s">
        <v>4841</v>
      </c>
      <c r="G3991" s="27">
        <v>42137</v>
      </c>
      <c r="H3991" s="26">
        <v>19.95</v>
      </c>
      <c r="I3991" s="26" t="s">
        <v>7229</v>
      </c>
      <c r="J3991" s="26" t="s">
        <v>7442</v>
      </c>
      <c r="K3991" s="27">
        <v>42542</v>
      </c>
      <c r="L3991" s="27"/>
      <c r="M3991" s="27"/>
      <c r="N3991" s="27"/>
      <c r="O3991" s="26"/>
      <c r="P3991" s="26" t="s">
        <v>9176</v>
      </c>
      <c r="Q3991" s="26">
        <v>19.95</v>
      </c>
    </row>
    <row r="3992" spans="1:17" x14ac:dyDescent="0.25">
      <c r="A3992" s="26">
        <v>6357</v>
      </c>
      <c r="B3992" s="26">
        <v>20136</v>
      </c>
      <c r="C3992" s="26" t="s">
        <v>0</v>
      </c>
      <c r="D3992" s="26" t="s">
        <v>9415</v>
      </c>
      <c r="E3992" s="28" t="s">
        <v>7227</v>
      </c>
      <c r="F3992" s="28" t="s">
        <v>7451</v>
      </c>
      <c r="G3992" s="27">
        <v>42138</v>
      </c>
      <c r="H3992" s="26">
        <v>10</v>
      </c>
      <c r="I3992" s="26" t="s">
        <v>7229</v>
      </c>
      <c r="J3992" s="26" t="s">
        <v>7452</v>
      </c>
      <c r="K3992" s="27">
        <v>42542</v>
      </c>
      <c r="L3992" s="27">
        <v>42606</v>
      </c>
      <c r="M3992" s="27">
        <v>42633</v>
      </c>
      <c r="N3992" s="27"/>
      <c r="O3992" s="26"/>
      <c r="P3992" s="26"/>
      <c r="Q3992" s="26"/>
    </row>
    <row r="3993" spans="1:17" x14ac:dyDescent="0.25">
      <c r="A3993" s="26">
        <v>6358</v>
      </c>
      <c r="B3993" s="26">
        <v>20135</v>
      </c>
      <c r="C3993" s="26" t="s">
        <v>0</v>
      </c>
      <c r="D3993" s="26" t="s">
        <v>9415</v>
      </c>
      <c r="E3993" s="28" t="s">
        <v>7227</v>
      </c>
      <c r="F3993" s="28" t="s">
        <v>7449</v>
      </c>
      <c r="G3993" s="27">
        <v>42138</v>
      </c>
      <c r="H3993" s="26">
        <v>30</v>
      </c>
      <c r="I3993" s="26" t="s">
        <v>7229</v>
      </c>
      <c r="J3993" s="26" t="s">
        <v>7450</v>
      </c>
      <c r="K3993" s="27">
        <v>42542</v>
      </c>
      <c r="L3993" s="27">
        <v>42608</v>
      </c>
      <c r="M3993" s="27">
        <v>42615</v>
      </c>
      <c r="N3993" s="27"/>
      <c r="O3993" s="26"/>
      <c r="P3993" s="26"/>
      <c r="Q3993" s="26"/>
    </row>
    <row r="3994" spans="1:17" x14ac:dyDescent="0.25">
      <c r="A3994" s="26">
        <v>6359</v>
      </c>
      <c r="B3994" s="26">
        <v>20133</v>
      </c>
      <c r="C3994" s="26" t="s">
        <v>0</v>
      </c>
      <c r="D3994" s="26" t="s">
        <v>9416</v>
      </c>
      <c r="E3994" s="28" t="s">
        <v>7227</v>
      </c>
      <c r="F3994" s="28" t="s">
        <v>7447</v>
      </c>
      <c r="G3994" s="27">
        <v>42138</v>
      </c>
      <c r="H3994" s="26">
        <v>31.5</v>
      </c>
      <c r="I3994" s="26" t="s">
        <v>7229</v>
      </c>
      <c r="J3994" s="26" t="s">
        <v>7448</v>
      </c>
      <c r="K3994" s="27">
        <v>42542</v>
      </c>
      <c r="L3994" s="27">
        <v>42615</v>
      </c>
      <c r="M3994" s="27"/>
      <c r="N3994" s="27"/>
      <c r="O3994" s="26"/>
      <c r="P3994" s="26"/>
      <c r="Q3994" s="26"/>
    </row>
    <row r="3995" spans="1:17" x14ac:dyDescent="0.25">
      <c r="A3995" s="26">
        <v>6360</v>
      </c>
      <c r="B3995" s="26">
        <v>20132</v>
      </c>
      <c r="C3995" s="26" t="s">
        <v>0</v>
      </c>
      <c r="D3995" s="26" t="s">
        <v>9417</v>
      </c>
      <c r="E3995" s="28" t="s">
        <v>7227</v>
      </c>
      <c r="F3995" s="28" t="s">
        <v>7445</v>
      </c>
      <c r="G3995" s="27">
        <v>42138</v>
      </c>
      <c r="H3995" s="26">
        <v>10</v>
      </c>
      <c r="I3995" s="26" t="s">
        <v>7229</v>
      </c>
      <c r="J3995" s="26" t="s">
        <v>7446</v>
      </c>
      <c r="K3995" s="27">
        <v>42542</v>
      </c>
      <c r="L3995" s="27">
        <v>42634</v>
      </c>
      <c r="M3995" s="27"/>
      <c r="N3995" s="27"/>
      <c r="O3995" s="26"/>
      <c r="P3995" s="26"/>
      <c r="Q3995" s="26"/>
    </row>
    <row r="3996" spans="1:17" x14ac:dyDescent="0.25">
      <c r="A3996" s="26">
        <v>6361</v>
      </c>
      <c r="B3996" s="26">
        <v>20131</v>
      </c>
      <c r="C3996" s="26" t="s">
        <v>0</v>
      </c>
      <c r="D3996" s="26" t="s">
        <v>9417</v>
      </c>
      <c r="E3996" s="28" t="s">
        <v>7227</v>
      </c>
      <c r="F3996" s="28" t="s">
        <v>7443</v>
      </c>
      <c r="G3996" s="27">
        <v>42138</v>
      </c>
      <c r="H3996" s="26">
        <v>4</v>
      </c>
      <c r="I3996" s="26" t="s">
        <v>7229</v>
      </c>
      <c r="J3996" s="26" t="s">
        <v>7444</v>
      </c>
      <c r="K3996" s="27">
        <v>42542</v>
      </c>
      <c r="L3996" s="27">
        <v>42634</v>
      </c>
      <c r="M3996" s="27"/>
      <c r="N3996" s="27"/>
      <c r="O3996" s="26"/>
      <c r="P3996" s="26"/>
      <c r="Q3996" s="26"/>
    </row>
    <row r="3997" spans="1:17" x14ac:dyDescent="0.25">
      <c r="A3997" s="26">
        <v>6362</v>
      </c>
      <c r="B3997" s="26">
        <v>20130</v>
      </c>
      <c r="C3997" s="26" t="s">
        <v>0</v>
      </c>
      <c r="D3997" s="26" t="s">
        <v>9417</v>
      </c>
      <c r="E3997" s="28" t="s">
        <v>7227</v>
      </c>
      <c r="F3997" s="28" t="s">
        <v>7460</v>
      </c>
      <c r="G3997" s="27">
        <v>42138</v>
      </c>
      <c r="H3997" s="26">
        <v>4</v>
      </c>
      <c r="I3997" s="26" t="s">
        <v>7229</v>
      </c>
      <c r="J3997" s="26" t="s">
        <v>7461</v>
      </c>
      <c r="K3997" s="27">
        <v>42542</v>
      </c>
      <c r="L3997" s="27">
        <v>42634</v>
      </c>
      <c r="M3997" s="27"/>
      <c r="N3997" s="27"/>
      <c r="O3997" s="26"/>
      <c r="P3997" s="26"/>
      <c r="Q3997" s="26"/>
    </row>
    <row r="3998" spans="1:17" x14ac:dyDescent="0.25">
      <c r="A3998" s="26">
        <v>6363</v>
      </c>
      <c r="B3998" s="26">
        <v>20129</v>
      </c>
      <c r="C3998" s="26" t="s">
        <v>0</v>
      </c>
      <c r="D3998" s="26" t="s">
        <v>9417</v>
      </c>
      <c r="E3998" s="28" t="s">
        <v>7227</v>
      </c>
      <c r="F3998" s="28" t="s">
        <v>7459</v>
      </c>
      <c r="G3998" s="27">
        <v>42138</v>
      </c>
      <c r="H3998" s="26">
        <v>8</v>
      </c>
      <c r="I3998" s="26" t="s">
        <v>7229</v>
      </c>
      <c r="J3998" s="26" t="s">
        <v>3863</v>
      </c>
      <c r="K3998" s="27">
        <v>42542</v>
      </c>
      <c r="L3998" s="27">
        <v>42634</v>
      </c>
      <c r="M3998" s="27"/>
      <c r="N3998" s="27"/>
      <c r="O3998" s="26"/>
      <c r="P3998" s="26"/>
      <c r="Q3998" s="26"/>
    </row>
    <row r="3999" spans="1:17" x14ac:dyDescent="0.25">
      <c r="A3999" s="26">
        <v>6364</v>
      </c>
      <c r="B3999" s="26">
        <v>20128</v>
      </c>
      <c r="C3999" s="26" t="s">
        <v>0</v>
      </c>
      <c r="D3999" s="26" t="s">
        <v>9417</v>
      </c>
      <c r="E3999" s="28" t="s">
        <v>7227</v>
      </c>
      <c r="F3999" s="28" t="s">
        <v>7457</v>
      </c>
      <c r="G3999" s="27">
        <v>42138</v>
      </c>
      <c r="H3999" s="26">
        <v>8</v>
      </c>
      <c r="I3999" s="26" t="s">
        <v>7229</v>
      </c>
      <c r="J3999" s="26" t="s">
        <v>7458</v>
      </c>
      <c r="K3999" s="27">
        <v>42542</v>
      </c>
      <c r="L3999" s="27">
        <v>42634</v>
      </c>
      <c r="M3999" s="27">
        <v>42720</v>
      </c>
      <c r="N3999" s="27"/>
      <c r="O3999" s="26"/>
      <c r="P3999" s="26"/>
      <c r="Q3999" s="26"/>
    </row>
    <row r="4000" spans="1:17" x14ac:dyDescent="0.25">
      <c r="A4000" s="26">
        <v>6365</v>
      </c>
      <c r="B4000" s="26">
        <v>20125</v>
      </c>
      <c r="C4000" s="26" t="s">
        <v>0</v>
      </c>
      <c r="D4000" s="26" t="s">
        <v>9415</v>
      </c>
      <c r="E4000" s="28" t="s">
        <v>7227</v>
      </c>
      <c r="F4000" s="28" t="s">
        <v>7455</v>
      </c>
      <c r="G4000" s="27">
        <v>42138</v>
      </c>
      <c r="H4000" s="26">
        <v>3.06</v>
      </c>
      <c r="I4000" s="26" t="s">
        <v>7229</v>
      </c>
      <c r="J4000" s="26" t="s">
        <v>7456</v>
      </c>
      <c r="K4000" s="27">
        <v>42542</v>
      </c>
      <c r="L4000" s="27">
        <v>42613</v>
      </c>
      <c r="M4000" s="27"/>
      <c r="N4000" s="27"/>
      <c r="O4000" s="26"/>
      <c r="P4000" s="26"/>
      <c r="Q4000" s="26"/>
    </row>
    <row r="4001" spans="1:17" x14ac:dyDescent="0.25">
      <c r="A4001" s="26">
        <v>6366</v>
      </c>
      <c r="B4001" s="26">
        <v>20137</v>
      </c>
      <c r="C4001" s="26" t="s">
        <v>0</v>
      </c>
      <c r="D4001" s="26" t="s">
        <v>9415</v>
      </c>
      <c r="E4001" s="28" t="s">
        <v>7227</v>
      </c>
      <c r="F4001" s="28" t="s">
        <v>7453</v>
      </c>
      <c r="G4001" s="27">
        <v>42138</v>
      </c>
      <c r="H4001" s="26">
        <v>50</v>
      </c>
      <c r="I4001" s="26" t="s">
        <v>7229</v>
      </c>
      <c r="J4001" s="26" t="s">
        <v>7454</v>
      </c>
      <c r="K4001" s="27">
        <v>42542</v>
      </c>
      <c r="L4001" s="27">
        <v>42606</v>
      </c>
      <c r="M4001" s="27">
        <v>42634</v>
      </c>
      <c r="N4001" s="27"/>
      <c r="O4001" s="26"/>
      <c r="P4001" s="26"/>
      <c r="Q4001" s="26"/>
    </row>
    <row r="4002" spans="1:17" x14ac:dyDescent="0.25">
      <c r="A4002" s="26">
        <v>6367</v>
      </c>
      <c r="B4002" s="26">
        <v>20139</v>
      </c>
      <c r="C4002" s="26" t="s">
        <v>0</v>
      </c>
      <c r="D4002" s="26" t="s">
        <v>9417</v>
      </c>
      <c r="E4002" s="28" t="s">
        <v>7227</v>
      </c>
      <c r="F4002" s="28" t="s">
        <v>7464</v>
      </c>
      <c r="G4002" s="27">
        <v>42139</v>
      </c>
      <c r="H4002" s="26">
        <v>15</v>
      </c>
      <c r="I4002" s="26" t="s">
        <v>7229</v>
      </c>
      <c r="J4002" s="26" t="s">
        <v>7465</v>
      </c>
      <c r="K4002" s="27">
        <v>42542</v>
      </c>
      <c r="L4002" s="27">
        <v>42612</v>
      </c>
      <c r="M4002" s="27"/>
      <c r="N4002" s="27"/>
      <c r="O4002" s="26"/>
      <c r="P4002" s="26"/>
      <c r="Q4002" s="26"/>
    </row>
    <row r="4003" spans="1:17" x14ac:dyDescent="0.25">
      <c r="A4003" s="26">
        <v>6368</v>
      </c>
      <c r="B4003" s="26">
        <v>20138</v>
      </c>
      <c r="C4003" s="26" t="s">
        <v>0</v>
      </c>
      <c r="D4003" s="26" t="s">
        <v>9417</v>
      </c>
      <c r="E4003" s="28" t="s">
        <v>7227</v>
      </c>
      <c r="F4003" s="28" t="s">
        <v>7462</v>
      </c>
      <c r="G4003" s="27">
        <v>42139</v>
      </c>
      <c r="H4003" s="26">
        <v>4</v>
      </c>
      <c r="I4003" s="26" t="s">
        <v>7229</v>
      </c>
      <c r="J4003" s="26" t="s">
        <v>7463</v>
      </c>
      <c r="K4003" s="27">
        <v>42542</v>
      </c>
      <c r="L4003" s="27">
        <v>42621</v>
      </c>
      <c r="M4003" s="27"/>
      <c r="N4003" s="27"/>
      <c r="O4003" s="26"/>
      <c r="P4003" s="26"/>
      <c r="Q4003" s="26"/>
    </row>
    <row r="4004" spans="1:17" x14ac:dyDescent="0.25">
      <c r="A4004" s="26">
        <v>6369</v>
      </c>
      <c r="B4004" s="26">
        <v>20140</v>
      </c>
      <c r="C4004" s="26" t="s">
        <v>0</v>
      </c>
      <c r="D4004" s="26" t="s">
        <v>9415</v>
      </c>
      <c r="E4004" s="28" t="s">
        <v>7227</v>
      </c>
      <c r="F4004" s="28" t="s">
        <v>7466</v>
      </c>
      <c r="G4004" s="27">
        <v>42139</v>
      </c>
      <c r="H4004" s="26">
        <v>20</v>
      </c>
      <c r="I4004" s="26" t="s">
        <v>7229</v>
      </c>
      <c r="J4004" s="26" t="s">
        <v>7467</v>
      </c>
      <c r="K4004" s="27">
        <v>42543</v>
      </c>
      <c r="L4004" s="27">
        <v>42563</v>
      </c>
      <c r="M4004" s="27">
        <v>42572</v>
      </c>
      <c r="N4004" s="27"/>
      <c r="O4004" s="26"/>
      <c r="P4004" s="26"/>
      <c r="Q4004" s="26"/>
    </row>
    <row r="4005" spans="1:17" x14ac:dyDescent="0.25">
      <c r="A4005" s="26">
        <v>6370</v>
      </c>
      <c r="B4005" s="26">
        <v>20141</v>
      </c>
      <c r="C4005" s="26" t="s">
        <v>0</v>
      </c>
      <c r="D4005" s="26" t="s">
        <v>9415</v>
      </c>
      <c r="E4005" s="28" t="s">
        <v>7227</v>
      </c>
      <c r="F4005" s="28" t="s">
        <v>7468</v>
      </c>
      <c r="G4005" s="27">
        <v>42139</v>
      </c>
      <c r="H4005" s="26">
        <v>14.945</v>
      </c>
      <c r="I4005" s="26" t="s">
        <v>7229</v>
      </c>
      <c r="J4005" s="26" t="s">
        <v>7469</v>
      </c>
      <c r="K4005" s="27">
        <v>42543</v>
      </c>
      <c r="L4005" s="27"/>
      <c r="M4005" s="27"/>
      <c r="N4005" s="27"/>
      <c r="O4005" s="26"/>
      <c r="P4005" s="26" t="s">
        <v>9170</v>
      </c>
      <c r="Q4005" s="26">
        <v>14.945</v>
      </c>
    </row>
    <row r="4006" spans="1:17" x14ac:dyDescent="0.25">
      <c r="A4006" s="26">
        <v>6371</v>
      </c>
      <c r="B4006" s="26">
        <v>20143</v>
      </c>
      <c r="C4006" s="26" t="s">
        <v>0</v>
      </c>
      <c r="D4006" s="26" t="s">
        <v>9415</v>
      </c>
      <c r="E4006" s="28" t="s">
        <v>7227</v>
      </c>
      <c r="F4006" s="28" t="s">
        <v>7474</v>
      </c>
      <c r="G4006" s="27">
        <v>42142</v>
      </c>
      <c r="H4006" s="26">
        <v>44.88</v>
      </c>
      <c r="I4006" s="26" t="s">
        <v>7229</v>
      </c>
      <c r="J4006" s="26" t="s">
        <v>7475</v>
      </c>
      <c r="K4006" s="27">
        <v>42543</v>
      </c>
      <c r="L4006" s="27">
        <v>42629</v>
      </c>
      <c r="M4006" s="27">
        <v>42636</v>
      </c>
      <c r="N4006" s="27"/>
      <c r="O4006" s="26"/>
      <c r="P4006" s="26"/>
      <c r="Q4006" s="26"/>
    </row>
    <row r="4007" spans="1:17" x14ac:dyDescent="0.25">
      <c r="A4007" s="26">
        <v>6372</v>
      </c>
      <c r="B4007" s="26">
        <v>20142</v>
      </c>
      <c r="C4007" s="26" t="s">
        <v>0</v>
      </c>
      <c r="D4007" s="26" t="s">
        <v>9415</v>
      </c>
      <c r="E4007" s="28" t="s">
        <v>7227</v>
      </c>
      <c r="F4007" s="28" t="s">
        <v>7470</v>
      </c>
      <c r="G4007" s="27">
        <v>42142</v>
      </c>
      <c r="H4007" s="26">
        <v>50</v>
      </c>
      <c r="I4007" s="26" t="s">
        <v>7229</v>
      </c>
      <c r="J4007" s="26" t="s">
        <v>7471</v>
      </c>
      <c r="K4007" s="27">
        <v>42543</v>
      </c>
      <c r="L4007" s="27"/>
      <c r="M4007" s="27"/>
      <c r="N4007" s="27"/>
      <c r="O4007" s="26"/>
      <c r="P4007" s="26" t="s">
        <v>9170</v>
      </c>
      <c r="Q4007" s="26">
        <v>50</v>
      </c>
    </row>
    <row r="4008" spans="1:17" x14ac:dyDescent="0.25">
      <c r="A4008" s="26">
        <v>6373</v>
      </c>
      <c r="B4008" s="26">
        <v>20144</v>
      </c>
      <c r="C4008" s="26" t="s">
        <v>0</v>
      </c>
      <c r="D4008" s="26" t="s">
        <v>9417</v>
      </c>
      <c r="E4008" s="28" t="s">
        <v>7227</v>
      </c>
      <c r="F4008" s="28" t="s">
        <v>7476</v>
      </c>
      <c r="G4008" s="27">
        <v>42142</v>
      </c>
      <c r="H4008" s="26">
        <v>7.02</v>
      </c>
      <c r="I4008" s="26" t="s">
        <v>7229</v>
      </c>
      <c r="J4008" s="26" t="s">
        <v>7477</v>
      </c>
      <c r="K4008" s="27">
        <v>42543</v>
      </c>
      <c r="L4008" s="27">
        <v>42629</v>
      </c>
      <c r="M4008" s="27"/>
      <c r="N4008" s="27"/>
      <c r="O4008" s="26"/>
      <c r="P4008" s="26"/>
      <c r="Q4008" s="26"/>
    </row>
    <row r="4009" spans="1:17" x14ac:dyDescent="0.25">
      <c r="A4009" s="26">
        <v>6374</v>
      </c>
      <c r="B4009" s="26">
        <v>20145</v>
      </c>
      <c r="C4009" s="26" t="s">
        <v>0</v>
      </c>
      <c r="D4009" s="26" t="s">
        <v>9416</v>
      </c>
      <c r="E4009" s="28" t="s">
        <v>7227</v>
      </c>
      <c r="F4009" s="28" t="s">
        <v>7472</v>
      </c>
      <c r="G4009" s="27">
        <v>42142</v>
      </c>
      <c r="H4009" s="26">
        <v>5</v>
      </c>
      <c r="I4009" s="26" t="s">
        <v>7229</v>
      </c>
      <c r="J4009" s="26" t="s">
        <v>7473</v>
      </c>
      <c r="K4009" s="27">
        <v>42543</v>
      </c>
      <c r="L4009" s="27">
        <v>42557</v>
      </c>
      <c r="M4009" s="27">
        <v>42571</v>
      </c>
      <c r="N4009" s="27">
        <v>42661</v>
      </c>
      <c r="O4009" s="26">
        <v>4.99</v>
      </c>
      <c r="P4009" s="26"/>
      <c r="Q4009" s="26"/>
    </row>
    <row r="4010" spans="1:17" x14ac:dyDescent="0.25">
      <c r="A4010" s="26">
        <v>6375</v>
      </c>
      <c r="B4010" s="26">
        <v>20146</v>
      </c>
      <c r="C4010" s="26" t="s">
        <v>0</v>
      </c>
      <c r="D4010" s="26" t="s">
        <v>9415</v>
      </c>
      <c r="E4010" s="28" t="s">
        <v>7227</v>
      </c>
      <c r="F4010" s="28" t="s">
        <v>7478</v>
      </c>
      <c r="G4010" s="27">
        <v>42143</v>
      </c>
      <c r="H4010" s="26">
        <v>3</v>
      </c>
      <c r="I4010" s="26" t="s">
        <v>7229</v>
      </c>
      <c r="J4010" s="26" t="s">
        <v>7479</v>
      </c>
      <c r="K4010" s="27">
        <v>42543</v>
      </c>
      <c r="L4010" s="27"/>
      <c r="M4010" s="27"/>
      <c r="N4010" s="27"/>
      <c r="O4010" s="26"/>
      <c r="P4010" s="26" t="s">
        <v>9170</v>
      </c>
      <c r="Q4010" s="26">
        <v>3</v>
      </c>
    </row>
    <row r="4011" spans="1:17" x14ac:dyDescent="0.25">
      <c r="A4011" s="26">
        <v>6376</v>
      </c>
      <c r="B4011" s="26">
        <v>20147</v>
      </c>
      <c r="C4011" s="26" t="s">
        <v>0</v>
      </c>
      <c r="D4011" s="26" t="s">
        <v>9415</v>
      </c>
      <c r="E4011" s="28" t="s">
        <v>7227</v>
      </c>
      <c r="F4011" s="28" t="s">
        <v>7487</v>
      </c>
      <c r="G4011" s="27">
        <v>42143</v>
      </c>
      <c r="H4011" s="26">
        <v>7.25</v>
      </c>
      <c r="I4011" s="26" t="s">
        <v>7229</v>
      </c>
      <c r="J4011" s="26" t="s">
        <v>7488</v>
      </c>
      <c r="K4011" s="27">
        <v>42543</v>
      </c>
      <c r="L4011" s="27"/>
      <c r="M4011" s="27"/>
      <c r="N4011" s="27"/>
      <c r="O4011" s="26"/>
      <c r="P4011" s="26" t="s">
        <v>9177</v>
      </c>
      <c r="Q4011" s="26">
        <v>7.25</v>
      </c>
    </row>
    <row r="4012" spans="1:17" x14ac:dyDescent="0.25">
      <c r="A4012" s="26">
        <v>6377</v>
      </c>
      <c r="B4012" s="26">
        <v>20148</v>
      </c>
      <c r="C4012" s="26" t="s">
        <v>0</v>
      </c>
      <c r="D4012" s="26" t="s">
        <v>9417</v>
      </c>
      <c r="E4012" s="28" t="s">
        <v>7227</v>
      </c>
      <c r="F4012" s="28" t="s">
        <v>7331</v>
      </c>
      <c r="G4012" s="27">
        <v>42143</v>
      </c>
      <c r="H4012" s="26">
        <v>47.06</v>
      </c>
      <c r="I4012" s="26" t="s">
        <v>7229</v>
      </c>
      <c r="J4012" s="26" t="s">
        <v>7486</v>
      </c>
      <c r="K4012" s="27">
        <v>42543</v>
      </c>
      <c r="L4012" s="27"/>
      <c r="M4012" s="27"/>
      <c r="N4012" s="27"/>
      <c r="O4012" s="26"/>
      <c r="P4012" s="26" t="s">
        <v>8718</v>
      </c>
      <c r="Q4012" s="26">
        <v>47.06</v>
      </c>
    </row>
    <row r="4013" spans="1:17" x14ac:dyDescent="0.25">
      <c r="A4013" s="26">
        <v>6378</v>
      </c>
      <c r="B4013" s="26">
        <v>20149</v>
      </c>
      <c r="C4013" s="26" t="s">
        <v>0</v>
      </c>
      <c r="D4013" s="26" t="s">
        <v>9415</v>
      </c>
      <c r="E4013" s="28" t="s">
        <v>7227</v>
      </c>
      <c r="F4013" s="28" t="s">
        <v>7484</v>
      </c>
      <c r="G4013" s="27">
        <v>42143</v>
      </c>
      <c r="H4013" s="26">
        <v>5</v>
      </c>
      <c r="I4013" s="26" t="s">
        <v>7229</v>
      </c>
      <c r="J4013" s="26" t="s">
        <v>7485</v>
      </c>
      <c r="K4013" s="27">
        <v>42543</v>
      </c>
      <c r="L4013" s="27">
        <v>42633</v>
      </c>
      <c r="M4013" s="27">
        <v>42656</v>
      </c>
      <c r="N4013" s="27"/>
      <c r="O4013" s="26"/>
      <c r="P4013" s="26"/>
      <c r="Q4013" s="26"/>
    </row>
    <row r="4014" spans="1:17" x14ac:dyDescent="0.25">
      <c r="A4014" s="26">
        <v>6379</v>
      </c>
      <c r="B4014" s="26">
        <v>20150</v>
      </c>
      <c r="C4014" s="26" t="s">
        <v>0</v>
      </c>
      <c r="D4014" s="26" t="s">
        <v>9415</v>
      </c>
      <c r="E4014" s="28" t="s">
        <v>7227</v>
      </c>
      <c r="F4014" s="28" t="s">
        <v>7482</v>
      </c>
      <c r="G4014" s="27">
        <v>42143</v>
      </c>
      <c r="H4014" s="26">
        <v>7</v>
      </c>
      <c r="I4014" s="26" t="s">
        <v>7229</v>
      </c>
      <c r="J4014" s="26" t="s">
        <v>7483</v>
      </c>
      <c r="K4014" s="27">
        <v>42543</v>
      </c>
      <c r="L4014" s="27">
        <v>42633</v>
      </c>
      <c r="M4014" s="27">
        <v>42656</v>
      </c>
      <c r="N4014" s="27">
        <v>42767</v>
      </c>
      <c r="O4014" s="26">
        <v>6.76</v>
      </c>
      <c r="P4014" s="26"/>
      <c r="Q4014" s="26"/>
    </row>
    <row r="4015" spans="1:17" x14ac:dyDescent="0.25">
      <c r="A4015" s="26">
        <v>6380</v>
      </c>
      <c r="B4015" s="26">
        <v>20151</v>
      </c>
      <c r="C4015" s="26" t="s">
        <v>0</v>
      </c>
      <c r="D4015" s="26" t="s">
        <v>9415</v>
      </c>
      <c r="E4015" s="28" t="s">
        <v>7227</v>
      </c>
      <c r="F4015" s="28" t="s">
        <v>7480</v>
      </c>
      <c r="G4015" s="27">
        <v>42143</v>
      </c>
      <c r="H4015" s="26">
        <v>20</v>
      </c>
      <c r="I4015" s="26" t="s">
        <v>7229</v>
      </c>
      <c r="J4015" s="26" t="s">
        <v>7481</v>
      </c>
      <c r="K4015" s="27">
        <v>42543</v>
      </c>
      <c r="L4015" s="27">
        <v>42584</v>
      </c>
      <c r="M4015" s="27">
        <v>42599</v>
      </c>
      <c r="N4015" s="27"/>
      <c r="O4015" s="26"/>
      <c r="P4015" s="26"/>
      <c r="Q4015" s="26"/>
    </row>
    <row r="4016" spans="1:17" x14ac:dyDescent="0.25">
      <c r="A4016" s="26">
        <v>6381</v>
      </c>
      <c r="B4016" s="26">
        <v>20152</v>
      </c>
      <c r="C4016" s="26" t="s">
        <v>0</v>
      </c>
      <c r="D4016" s="26" t="s">
        <v>9415</v>
      </c>
      <c r="E4016" s="28" t="s">
        <v>7227</v>
      </c>
      <c r="F4016" s="28" t="s">
        <v>9348</v>
      </c>
      <c r="G4016" s="27">
        <v>42144</v>
      </c>
      <c r="H4016" s="26">
        <v>5</v>
      </c>
      <c r="I4016" s="26" t="s">
        <v>7229</v>
      </c>
      <c r="J4016" s="26" t="s">
        <v>7493</v>
      </c>
      <c r="K4016" s="27">
        <v>42543</v>
      </c>
      <c r="L4016" s="27">
        <v>42629</v>
      </c>
      <c r="M4016" s="27">
        <v>42636</v>
      </c>
      <c r="N4016" s="27">
        <v>42719</v>
      </c>
      <c r="O4016" s="26">
        <v>5</v>
      </c>
      <c r="P4016" s="26"/>
      <c r="Q4016" s="26"/>
    </row>
    <row r="4017" spans="1:17" x14ac:dyDescent="0.25">
      <c r="A4017" s="26">
        <v>6382</v>
      </c>
      <c r="B4017" s="26">
        <v>20157</v>
      </c>
      <c r="C4017" s="26" t="s">
        <v>0</v>
      </c>
      <c r="D4017" s="26" t="s">
        <v>9417</v>
      </c>
      <c r="E4017" s="28" t="s">
        <v>7227</v>
      </c>
      <c r="F4017" s="28" t="s">
        <v>7495</v>
      </c>
      <c r="G4017" s="27">
        <v>42144</v>
      </c>
      <c r="H4017" s="26">
        <v>20</v>
      </c>
      <c r="I4017" s="26" t="s">
        <v>7229</v>
      </c>
      <c r="J4017" s="26" t="s">
        <v>5262</v>
      </c>
      <c r="K4017" s="27">
        <v>42543</v>
      </c>
      <c r="L4017" s="27">
        <v>42592</v>
      </c>
      <c r="M4017" s="27">
        <v>42625</v>
      </c>
      <c r="N4017" s="27">
        <v>42685</v>
      </c>
      <c r="O4017" s="26">
        <v>19.95</v>
      </c>
      <c r="P4017" s="26"/>
      <c r="Q4017" s="26"/>
    </row>
    <row r="4018" spans="1:17" x14ac:dyDescent="0.25">
      <c r="A4018" s="26">
        <v>6383</v>
      </c>
      <c r="B4018" s="26">
        <v>20156</v>
      </c>
      <c r="C4018" s="26" t="s">
        <v>0</v>
      </c>
      <c r="D4018" s="26" t="s">
        <v>9415</v>
      </c>
      <c r="E4018" s="28" t="s">
        <v>7227</v>
      </c>
      <c r="F4018" s="28" t="s">
        <v>7494</v>
      </c>
      <c r="G4018" s="27">
        <v>42144</v>
      </c>
      <c r="H4018" s="26">
        <v>6</v>
      </c>
      <c r="I4018" s="26" t="s">
        <v>7229</v>
      </c>
      <c r="J4018" s="26" t="s">
        <v>7351</v>
      </c>
      <c r="K4018" s="27">
        <v>42543</v>
      </c>
      <c r="L4018" s="27">
        <v>42635</v>
      </c>
      <c r="M4018" s="27"/>
      <c r="N4018" s="27"/>
      <c r="O4018" s="26"/>
      <c r="P4018" s="26"/>
      <c r="Q4018" s="26"/>
    </row>
    <row r="4019" spans="1:17" x14ac:dyDescent="0.25">
      <c r="A4019" s="26">
        <v>6384</v>
      </c>
      <c r="B4019" s="26">
        <v>20155</v>
      </c>
      <c r="C4019" s="26" t="s">
        <v>0</v>
      </c>
      <c r="D4019" s="26" t="s">
        <v>9415</v>
      </c>
      <c r="E4019" s="28" t="s">
        <v>7227</v>
      </c>
      <c r="F4019" s="28" t="s">
        <v>7489</v>
      </c>
      <c r="G4019" s="27">
        <v>42144</v>
      </c>
      <c r="H4019" s="26">
        <v>2.5</v>
      </c>
      <c r="I4019" s="26" t="s">
        <v>7229</v>
      </c>
      <c r="J4019" s="26" t="s">
        <v>7490</v>
      </c>
      <c r="K4019" s="27">
        <v>42543</v>
      </c>
      <c r="L4019" s="27">
        <v>42618</v>
      </c>
      <c r="M4019" s="27"/>
      <c r="N4019" s="27"/>
      <c r="O4019" s="26"/>
      <c r="P4019" s="26"/>
      <c r="Q4019" s="26"/>
    </row>
    <row r="4020" spans="1:17" x14ac:dyDescent="0.25">
      <c r="A4020" s="26">
        <v>6385</v>
      </c>
      <c r="B4020" s="26">
        <v>20154</v>
      </c>
      <c r="C4020" s="26" t="s">
        <v>0</v>
      </c>
      <c r="D4020" s="26" t="s">
        <v>9415</v>
      </c>
      <c r="E4020" s="28" t="s">
        <v>7227</v>
      </c>
      <c r="F4020" s="28" t="s">
        <v>7489</v>
      </c>
      <c r="G4020" s="27">
        <v>42144</v>
      </c>
      <c r="H4020" s="26">
        <v>2.5</v>
      </c>
      <c r="I4020" s="26" t="s">
        <v>7229</v>
      </c>
      <c r="J4020" s="26" t="s">
        <v>7490</v>
      </c>
      <c r="K4020" s="27">
        <v>42543</v>
      </c>
      <c r="L4020" s="27">
        <v>42618</v>
      </c>
      <c r="M4020" s="27"/>
      <c r="N4020" s="27"/>
      <c r="O4020" s="26"/>
      <c r="P4020" s="26"/>
      <c r="Q4020" s="26"/>
    </row>
    <row r="4021" spans="1:17" x14ac:dyDescent="0.25">
      <c r="A4021" s="26">
        <v>6386</v>
      </c>
      <c r="B4021" s="26">
        <v>20153</v>
      </c>
      <c r="C4021" s="26" t="s">
        <v>0</v>
      </c>
      <c r="D4021" s="26" t="s">
        <v>9415</v>
      </c>
      <c r="E4021" s="28" t="s">
        <v>7227</v>
      </c>
      <c r="F4021" s="28" t="s">
        <v>7491</v>
      </c>
      <c r="G4021" s="27">
        <v>42144</v>
      </c>
      <c r="H4021" s="26">
        <v>9</v>
      </c>
      <c r="I4021" s="26" t="s">
        <v>7229</v>
      </c>
      <c r="J4021" s="26" t="s">
        <v>7492</v>
      </c>
      <c r="K4021" s="27">
        <v>42543</v>
      </c>
      <c r="L4021" s="27">
        <v>42634</v>
      </c>
      <c r="M4021" s="27"/>
      <c r="N4021" s="27"/>
      <c r="O4021" s="26"/>
      <c r="P4021" s="26"/>
      <c r="Q4021" s="26"/>
    </row>
    <row r="4022" spans="1:17" x14ac:dyDescent="0.25">
      <c r="A4022" s="26">
        <v>6387</v>
      </c>
      <c r="B4022" s="26">
        <v>20161</v>
      </c>
      <c r="C4022" s="26" t="s">
        <v>0</v>
      </c>
      <c r="D4022" s="26" t="s">
        <v>9415</v>
      </c>
      <c r="E4022" s="28" t="s">
        <v>7227</v>
      </c>
      <c r="F4022" s="28" t="s">
        <v>7500</v>
      </c>
      <c r="G4022" s="27">
        <v>42145</v>
      </c>
      <c r="H4022" s="26">
        <v>4</v>
      </c>
      <c r="I4022" s="26" t="s">
        <v>7229</v>
      </c>
      <c r="J4022" s="26" t="s">
        <v>7502</v>
      </c>
      <c r="K4022" s="27">
        <v>42544</v>
      </c>
      <c r="L4022" s="27"/>
      <c r="M4022" s="27"/>
      <c r="N4022" s="27"/>
      <c r="O4022" s="26"/>
      <c r="P4022" s="26"/>
      <c r="Q4022" s="26"/>
    </row>
    <row r="4023" spans="1:17" x14ac:dyDescent="0.25">
      <c r="A4023" s="26">
        <v>6388</v>
      </c>
      <c r="B4023" s="26">
        <v>20162</v>
      </c>
      <c r="C4023" s="26" t="s">
        <v>0</v>
      </c>
      <c r="D4023" s="26" t="s">
        <v>9415</v>
      </c>
      <c r="E4023" s="28" t="s">
        <v>7227</v>
      </c>
      <c r="F4023" s="28" t="s">
        <v>7500</v>
      </c>
      <c r="G4023" s="27">
        <v>42145</v>
      </c>
      <c r="H4023" s="26">
        <v>4</v>
      </c>
      <c r="I4023" s="26" t="s">
        <v>7229</v>
      </c>
      <c r="J4023" s="26" t="s">
        <v>7501</v>
      </c>
      <c r="K4023" s="27">
        <v>42544</v>
      </c>
      <c r="L4023" s="27"/>
      <c r="M4023" s="27"/>
      <c r="N4023" s="27"/>
      <c r="O4023" s="26"/>
      <c r="P4023" s="26"/>
      <c r="Q4023" s="26"/>
    </row>
    <row r="4024" spans="1:17" x14ac:dyDescent="0.25">
      <c r="A4024" s="26">
        <v>6389</v>
      </c>
      <c r="B4024" s="26">
        <v>20160</v>
      </c>
      <c r="C4024" s="26" t="s">
        <v>0</v>
      </c>
      <c r="D4024" s="26" t="s">
        <v>9415</v>
      </c>
      <c r="E4024" s="28" t="s">
        <v>7227</v>
      </c>
      <c r="F4024" s="28" t="s">
        <v>9178</v>
      </c>
      <c r="G4024" s="27">
        <v>42145</v>
      </c>
      <c r="H4024" s="26">
        <v>34</v>
      </c>
      <c r="I4024" s="26" t="s">
        <v>7229</v>
      </c>
      <c r="J4024" s="26" t="s">
        <v>3399</v>
      </c>
      <c r="K4024" s="27">
        <v>42543</v>
      </c>
      <c r="L4024" s="27">
        <v>42633</v>
      </c>
      <c r="M4024" s="27">
        <v>42663</v>
      </c>
      <c r="N4024" s="27">
        <v>42678</v>
      </c>
      <c r="O4024" s="26">
        <v>34</v>
      </c>
      <c r="P4024" s="26"/>
      <c r="Q4024" s="26"/>
    </row>
    <row r="4025" spans="1:17" x14ac:dyDescent="0.25">
      <c r="A4025" s="26">
        <v>6390</v>
      </c>
      <c r="B4025" s="26">
        <v>20158</v>
      </c>
      <c r="C4025" s="26" t="s">
        <v>0</v>
      </c>
      <c r="D4025" s="26" t="s">
        <v>9416</v>
      </c>
      <c r="E4025" s="28" t="s">
        <v>7227</v>
      </c>
      <c r="F4025" s="28" t="s">
        <v>7503</v>
      </c>
      <c r="G4025" s="27">
        <v>42145</v>
      </c>
      <c r="H4025" s="26">
        <v>15</v>
      </c>
      <c r="I4025" s="26" t="s">
        <v>7229</v>
      </c>
      <c r="J4025" s="26" t="s">
        <v>7504</v>
      </c>
      <c r="K4025" s="27">
        <v>42543</v>
      </c>
      <c r="L4025" s="27"/>
      <c r="M4025" s="27"/>
      <c r="N4025" s="27"/>
      <c r="O4025" s="26"/>
      <c r="P4025" s="26" t="s">
        <v>9179</v>
      </c>
      <c r="Q4025" s="26">
        <v>15</v>
      </c>
    </row>
    <row r="4026" spans="1:17" x14ac:dyDescent="0.25">
      <c r="A4026" s="26">
        <v>6391</v>
      </c>
      <c r="B4026" s="26">
        <v>20159</v>
      </c>
      <c r="C4026" s="26" t="s">
        <v>0</v>
      </c>
      <c r="D4026" s="26" t="s">
        <v>9415</v>
      </c>
      <c r="E4026" s="28" t="s">
        <v>7227</v>
      </c>
      <c r="F4026" s="28" t="s">
        <v>7496</v>
      </c>
      <c r="G4026" s="27">
        <v>42145</v>
      </c>
      <c r="H4026" s="26">
        <v>35</v>
      </c>
      <c r="I4026" s="26" t="s">
        <v>7229</v>
      </c>
      <c r="J4026" s="26" t="s">
        <v>7497</v>
      </c>
      <c r="K4026" s="27">
        <v>42543</v>
      </c>
      <c r="L4026" s="27">
        <v>42633</v>
      </c>
      <c r="M4026" s="27">
        <v>42655</v>
      </c>
      <c r="N4026" s="27"/>
      <c r="O4026" s="26"/>
      <c r="P4026" s="26"/>
      <c r="Q4026" s="26"/>
    </row>
    <row r="4027" spans="1:17" x14ac:dyDescent="0.25">
      <c r="A4027" s="26">
        <v>6392</v>
      </c>
      <c r="B4027" s="26">
        <v>20163</v>
      </c>
      <c r="C4027" s="26" t="s">
        <v>0</v>
      </c>
      <c r="D4027" s="26" t="s">
        <v>9415</v>
      </c>
      <c r="E4027" s="28" t="s">
        <v>7227</v>
      </c>
      <c r="F4027" s="28" t="s">
        <v>7498</v>
      </c>
      <c r="G4027" s="27">
        <v>42145</v>
      </c>
      <c r="H4027" s="26">
        <v>10</v>
      </c>
      <c r="I4027" s="26" t="s">
        <v>7229</v>
      </c>
      <c r="J4027" s="26" t="s">
        <v>7499</v>
      </c>
      <c r="K4027" s="27">
        <v>42544</v>
      </c>
      <c r="L4027" s="27"/>
      <c r="M4027" s="27"/>
      <c r="N4027" s="27"/>
      <c r="O4027" s="26"/>
      <c r="P4027" s="26" t="s">
        <v>9170</v>
      </c>
      <c r="Q4027" s="26">
        <v>10</v>
      </c>
    </row>
    <row r="4028" spans="1:17" x14ac:dyDescent="0.25">
      <c r="A4028" s="26">
        <v>6393</v>
      </c>
      <c r="B4028" s="26">
        <v>20166</v>
      </c>
      <c r="C4028" s="26" t="s">
        <v>0</v>
      </c>
      <c r="D4028" s="26" t="s">
        <v>9416</v>
      </c>
      <c r="E4028" s="28" t="s">
        <v>7227</v>
      </c>
      <c r="F4028" s="28" t="s">
        <v>7507</v>
      </c>
      <c r="G4028" s="27">
        <v>42149</v>
      </c>
      <c r="H4028" s="26">
        <v>5</v>
      </c>
      <c r="I4028" s="26" t="s">
        <v>7229</v>
      </c>
      <c r="J4028" s="26" t="s">
        <v>7508</v>
      </c>
      <c r="K4028" s="27">
        <v>42544</v>
      </c>
      <c r="L4028" s="27">
        <v>42576</v>
      </c>
      <c r="M4028" s="27">
        <v>42576</v>
      </c>
      <c r="N4028" s="27">
        <v>42660</v>
      </c>
      <c r="O4028" s="26">
        <v>5</v>
      </c>
      <c r="P4028" s="26"/>
      <c r="Q4028" s="26"/>
    </row>
    <row r="4029" spans="1:17" x14ac:dyDescent="0.25">
      <c r="A4029" s="26">
        <v>6394</v>
      </c>
      <c r="B4029" s="26">
        <v>20165</v>
      </c>
      <c r="C4029" s="26" t="s">
        <v>0</v>
      </c>
      <c r="D4029" s="26" t="s">
        <v>9415</v>
      </c>
      <c r="E4029" s="28" t="s">
        <v>7227</v>
      </c>
      <c r="F4029" s="28" t="s">
        <v>7509</v>
      </c>
      <c r="G4029" s="27">
        <v>42149</v>
      </c>
      <c r="H4029" s="26">
        <v>5</v>
      </c>
      <c r="I4029" s="26" t="s">
        <v>7229</v>
      </c>
      <c r="J4029" s="26" t="s">
        <v>7510</v>
      </c>
      <c r="K4029" s="27">
        <v>42544</v>
      </c>
      <c r="L4029" s="27">
        <v>42636</v>
      </c>
      <c r="M4029" s="27"/>
      <c r="N4029" s="27"/>
      <c r="O4029" s="26"/>
      <c r="P4029" s="26"/>
      <c r="Q4029" s="26"/>
    </row>
    <row r="4030" spans="1:17" x14ac:dyDescent="0.25">
      <c r="A4030" s="26">
        <v>6395</v>
      </c>
      <c r="B4030" s="26">
        <v>20164</v>
      </c>
      <c r="C4030" s="26" t="s">
        <v>0</v>
      </c>
      <c r="D4030" s="26" t="s">
        <v>9415</v>
      </c>
      <c r="E4030" s="28" t="s">
        <v>7227</v>
      </c>
      <c r="F4030" s="28" t="s">
        <v>7505</v>
      </c>
      <c r="G4030" s="27">
        <v>42149</v>
      </c>
      <c r="H4030" s="26">
        <v>5.72</v>
      </c>
      <c r="I4030" s="26" t="s">
        <v>7229</v>
      </c>
      <c r="J4030" s="26" t="s">
        <v>7506</v>
      </c>
      <c r="K4030" s="27"/>
      <c r="L4030" s="27"/>
      <c r="M4030" s="27"/>
      <c r="N4030" s="27"/>
      <c r="O4030" s="26"/>
      <c r="P4030" s="26" t="s">
        <v>8538</v>
      </c>
      <c r="Q4030" s="26"/>
    </row>
    <row r="4031" spans="1:17" x14ac:dyDescent="0.25">
      <c r="A4031" s="26">
        <v>6396</v>
      </c>
      <c r="B4031" s="26">
        <v>20224</v>
      </c>
      <c r="C4031" s="26" t="s">
        <v>0</v>
      </c>
      <c r="D4031" s="26" t="s">
        <v>9417</v>
      </c>
      <c r="E4031" s="28" t="s">
        <v>7227</v>
      </c>
      <c r="F4031" s="28" t="s">
        <v>7518</v>
      </c>
      <c r="G4031" s="27">
        <v>42150</v>
      </c>
      <c r="H4031" s="26">
        <v>9.8000000000000007</v>
      </c>
      <c r="I4031" s="26" t="s">
        <v>7229</v>
      </c>
      <c r="J4031" s="26" t="s">
        <v>7519</v>
      </c>
      <c r="K4031" s="27">
        <v>42545</v>
      </c>
      <c r="L4031" s="27"/>
      <c r="M4031" s="27"/>
      <c r="N4031" s="27"/>
      <c r="O4031" s="26"/>
      <c r="P4031" s="26" t="s">
        <v>8718</v>
      </c>
      <c r="Q4031" s="26">
        <v>9.8000000000000007</v>
      </c>
    </row>
    <row r="4032" spans="1:17" x14ac:dyDescent="0.25">
      <c r="A4032" s="26">
        <v>6398</v>
      </c>
      <c r="B4032" s="26">
        <v>20168</v>
      </c>
      <c r="C4032" s="26" t="s">
        <v>0</v>
      </c>
      <c r="D4032" s="26" t="s">
        <v>9415</v>
      </c>
      <c r="E4032" s="28" t="s">
        <v>7227</v>
      </c>
      <c r="F4032" s="28" t="s">
        <v>7515</v>
      </c>
      <c r="G4032" s="27">
        <v>42150</v>
      </c>
      <c r="H4032" s="26">
        <v>10</v>
      </c>
      <c r="I4032" s="26" t="s">
        <v>7229</v>
      </c>
      <c r="J4032" s="26" t="s">
        <v>7516</v>
      </c>
      <c r="K4032" s="27">
        <v>42544</v>
      </c>
      <c r="L4032" s="27">
        <v>42634</v>
      </c>
      <c r="M4032" s="27">
        <v>42655</v>
      </c>
      <c r="N4032" s="27"/>
      <c r="O4032" s="26"/>
      <c r="P4032" s="26"/>
      <c r="Q4032" s="26"/>
    </row>
    <row r="4033" spans="1:17" x14ac:dyDescent="0.25">
      <c r="A4033" s="26">
        <v>6399</v>
      </c>
      <c r="B4033" s="26">
        <v>20169</v>
      </c>
      <c r="C4033" s="26" t="s">
        <v>0</v>
      </c>
      <c r="D4033" s="26" t="s">
        <v>9415</v>
      </c>
      <c r="E4033" s="28" t="s">
        <v>7227</v>
      </c>
      <c r="F4033" s="28" t="s">
        <v>7511</v>
      </c>
      <c r="G4033" s="27">
        <v>42150</v>
      </c>
      <c r="H4033" s="26">
        <v>20</v>
      </c>
      <c r="I4033" s="26" t="s">
        <v>7229</v>
      </c>
      <c r="J4033" s="26" t="s">
        <v>7512</v>
      </c>
      <c r="K4033" s="27">
        <v>42544</v>
      </c>
      <c r="L4033" s="27">
        <v>42622</v>
      </c>
      <c r="M4033" s="27">
        <v>42634</v>
      </c>
      <c r="N4033" s="27"/>
      <c r="O4033" s="26"/>
      <c r="P4033" s="26"/>
      <c r="Q4033" s="26"/>
    </row>
    <row r="4034" spans="1:17" x14ac:dyDescent="0.25">
      <c r="A4034" s="26">
        <v>6400</v>
      </c>
      <c r="B4034" s="26">
        <v>20170</v>
      </c>
      <c r="C4034" s="26" t="s">
        <v>0</v>
      </c>
      <c r="D4034" s="26" t="s">
        <v>9415</v>
      </c>
      <c r="E4034" s="28" t="s">
        <v>7227</v>
      </c>
      <c r="F4034" s="28" t="s">
        <v>7513</v>
      </c>
      <c r="G4034" s="27">
        <v>42150</v>
      </c>
      <c r="H4034" s="26">
        <v>6</v>
      </c>
      <c r="I4034" s="26" t="s">
        <v>7229</v>
      </c>
      <c r="J4034" s="26" t="s">
        <v>7514</v>
      </c>
      <c r="K4034" s="27">
        <v>42544</v>
      </c>
      <c r="L4034" s="27"/>
      <c r="M4034" s="27"/>
      <c r="N4034" s="27"/>
      <c r="O4034" s="26"/>
      <c r="P4034" s="26" t="s">
        <v>9170</v>
      </c>
      <c r="Q4034" s="26">
        <v>6</v>
      </c>
    </row>
    <row r="4035" spans="1:17" x14ac:dyDescent="0.25">
      <c r="A4035" s="26">
        <v>6401</v>
      </c>
      <c r="B4035" s="26">
        <v>20171</v>
      </c>
      <c r="C4035" s="26" t="s">
        <v>0</v>
      </c>
      <c r="D4035" s="26" t="s">
        <v>9415</v>
      </c>
      <c r="E4035" s="28" t="s">
        <v>7227</v>
      </c>
      <c r="F4035" s="28" t="s">
        <v>7436</v>
      </c>
      <c r="G4035" s="27">
        <v>42150</v>
      </c>
      <c r="H4035" s="26">
        <v>3</v>
      </c>
      <c r="I4035" s="26" t="s">
        <v>7229</v>
      </c>
      <c r="J4035" s="26" t="s">
        <v>7517</v>
      </c>
      <c r="K4035" s="27">
        <v>42544</v>
      </c>
      <c r="L4035" s="27"/>
      <c r="M4035" s="27"/>
      <c r="N4035" s="27"/>
      <c r="O4035" s="26"/>
      <c r="P4035" s="26" t="s">
        <v>9170</v>
      </c>
      <c r="Q4035" s="26">
        <v>3</v>
      </c>
    </row>
    <row r="4036" spans="1:17" x14ac:dyDescent="0.25">
      <c r="A4036" s="26">
        <v>6402</v>
      </c>
      <c r="B4036" s="26">
        <v>20172</v>
      </c>
      <c r="C4036" s="26" t="s">
        <v>0</v>
      </c>
      <c r="D4036" s="26" t="s">
        <v>9415</v>
      </c>
      <c r="E4036" s="28" t="s">
        <v>7227</v>
      </c>
      <c r="F4036" s="28" t="s">
        <v>7522</v>
      </c>
      <c r="G4036" s="27">
        <v>42151</v>
      </c>
      <c r="H4036" s="26">
        <v>42.5</v>
      </c>
      <c r="I4036" s="26" t="s">
        <v>7229</v>
      </c>
      <c r="J4036" s="26" t="s">
        <v>7523</v>
      </c>
      <c r="K4036" s="27">
        <v>42544</v>
      </c>
      <c r="L4036" s="27">
        <v>42636</v>
      </c>
      <c r="M4036" s="27">
        <v>42656</v>
      </c>
      <c r="N4036" s="27"/>
      <c r="O4036" s="26"/>
      <c r="P4036" s="26"/>
      <c r="Q4036" s="26"/>
    </row>
    <row r="4037" spans="1:17" x14ac:dyDescent="0.25">
      <c r="A4037" s="26">
        <v>6403</v>
      </c>
      <c r="B4037" s="26">
        <v>20173</v>
      </c>
      <c r="C4037" s="26" t="s">
        <v>0</v>
      </c>
      <c r="D4037" s="26" t="s">
        <v>9415</v>
      </c>
      <c r="E4037" s="28" t="s">
        <v>7227</v>
      </c>
      <c r="F4037" s="28" t="s">
        <v>7527</v>
      </c>
      <c r="G4037" s="27">
        <v>42151</v>
      </c>
      <c r="H4037" s="26">
        <v>3</v>
      </c>
      <c r="I4037" s="26" t="s">
        <v>7229</v>
      </c>
      <c r="J4037" s="26" t="s">
        <v>7528</v>
      </c>
      <c r="K4037" s="27">
        <v>42544</v>
      </c>
      <c r="L4037" s="27"/>
      <c r="M4037" s="27"/>
      <c r="N4037" s="27"/>
      <c r="O4037" s="26"/>
      <c r="P4037" s="26" t="s">
        <v>9170</v>
      </c>
      <c r="Q4037" s="26">
        <v>3</v>
      </c>
    </row>
    <row r="4038" spans="1:17" x14ac:dyDescent="0.25">
      <c r="A4038" s="26">
        <v>6405</v>
      </c>
      <c r="B4038" s="26">
        <v>20175</v>
      </c>
      <c r="C4038" s="26" t="s">
        <v>0</v>
      </c>
      <c r="D4038" s="26" t="s">
        <v>9416</v>
      </c>
      <c r="E4038" s="28" t="s">
        <v>7227</v>
      </c>
      <c r="F4038" s="28" t="s">
        <v>7524</v>
      </c>
      <c r="G4038" s="27">
        <v>42151</v>
      </c>
      <c r="H4038" s="26">
        <v>30</v>
      </c>
      <c r="I4038" s="26" t="s">
        <v>7229</v>
      </c>
      <c r="J4038" s="26" t="s">
        <v>7525</v>
      </c>
      <c r="K4038" s="27">
        <v>42544</v>
      </c>
      <c r="L4038" s="27"/>
      <c r="M4038" s="27"/>
      <c r="N4038" s="27"/>
      <c r="O4038" s="26"/>
      <c r="P4038" s="26" t="s">
        <v>9180</v>
      </c>
      <c r="Q4038" s="26">
        <v>30</v>
      </c>
    </row>
    <row r="4039" spans="1:17" x14ac:dyDescent="0.25">
      <c r="A4039" s="26">
        <v>6406</v>
      </c>
      <c r="B4039" s="26">
        <v>20176</v>
      </c>
      <c r="C4039" s="26" t="s">
        <v>0</v>
      </c>
      <c r="D4039" s="26" t="s">
        <v>9415</v>
      </c>
      <c r="E4039" s="28" t="s">
        <v>7227</v>
      </c>
      <c r="F4039" s="28" t="s">
        <v>7532</v>
      </c>
      <c r="G4039" s="27">
        <v>42152</v>
      </c>
      <c r="H4039" s="26">
        <v>20</v>
      </c>
      <c r="I4039" s="26" t="s">
        <v>7229</v>
      </c>
      <c r="J4039" s="26" t="s">
        <v>7533</v>
      </c>
      <c r="K4039" s="27">
        <v>42544</v>
      </c>
      <c r="L4039" s="27">
        <v>42583</v>
      </c>
      <c r="M4039" s="27">
        <v>42594</v>
      </c>
      <c r="N4039" s="27"/>
      <c r="O4039" s="26"/>
      <c r="P4039" s="26"/>
      <c r="Q4039" s="26"/>
    </row>
    <row r="4040" spans="1:17" x14ac:dyDescent="0.25">
      <c r="A4040" s="26">
        <v>6407</v>
      </c>
      <c r="B4040" s="26">
        <v>20177</v>
      </c>
      <c r="C4040" s="26" t="s">
        <v>0</v>
      </c>
      <c r="D4040" s="26" t="s">
        <v>9417</v>
      </c>
      <c r="E4040" s="28" t="s">
        <v>7227</v>
      </c>
      <c r="F4040" s="28" t="s">
        <v>7534</v>
      </c>
      <c r="G4040" s="27">
        <v>42152</v>
      </c>
      <c r="H4040" s="26">
        <v>7</v>
      </c>
      <c r="I4040" s="26" t="s">
        <v>7229</v>
      </c>
      <c r="J4040" s="26" t="s">
        <v>7535</v>
      </c>
      <c r="K4040" s="27">
        <v>42544</v>
      </c>
      <c r="L4040" s="27">
        <v>42620</v>
      </c>
      <c r="M4040" s="27">
        <v>42634</v>
      </c>
      <c r="N4040" s="27"/>
      <c r="O4040" s="26"/>
      <c r="P4040" s="26"/>
      <c r="Q4040" s="26"/>
    </row>
    <row r="4041" spans="1:17" x14ac:dyDescent="0.25">
      <c r="A4041" s="26">
        <v>6412</v>
      </c>
      <c r="B4041" s="26">
        <v>20182</v>
      </c>
      <c r="C4041" s="26" t="s">
        <v>0</v>
      </c>
      <c r="D4041" s="26" t="s">
        <v>9415</v>
      </c>
      <c r="E4041" s="28" t="s">
        <v>7227</v>
      </c>
      <c r="F4041" s="28" t="s">
        <v>7540</v>
      </c>
      <c r="G4041" s="27">
        <v>42157</v>
      </c>
      <c r="H4041" s="26">
        <v>3</v>
      </c>
      <c r="I4041" s="26" t="s">
        <v>7229</v>
      </c>
      <c r="J4041" s="26" t="s">
        <v>7541</v>
      </c>
      <c r="K4041" s="27">
        <v>42544</v>
      </c>
      <c r="L4041" s="27">
        <v>42636</v>
      </c>
      <c r="M4041" s="27"/>
      <c r="N4041" s="27"/>
      <c r="O4041" s="26"/>
      <c r="P4041" s="26"/>
      <c r="Q4041" s="26"/>
    </row>
    <row r="4042" spans="1:17" x14ac:dyDescent="0.25">
      <c r="A4042" s="26">
        <v>6413</v>
      </c>
      <c r="B4042" s="26">
        <v>20183</v>
      </c>
      <c r="C4042" s="26" t="s">
        <v>0</v>
      </c>
      <c r="D4042" s="26" t="s">
        <v>9415</v>
      </c>
      <c r="E4042" s="28" t="s">
        <v>7227</v>
      </c>
      <c r="F4042" s="28" t="s">
        <v>7542</v>
      </c>
      <c r="G4042" s="27">
        <v>42157</v>
      </c>
      <c r="H4042" s="26">
        <v>24</v>
      </c>
      <c r="I4042" s="26" t="s">
        <v>7229</v>
      </c>
      <c r="J4042" s="26" t="s">
        <v>7543</v>
      </c>
      <c r="K4042" s="27">
        <v>42544</v>
      </c>
      <c r="L4042" s="27">
        <v>42634</v>
      </c>
      <c r="M4042" s="27">
        <v>42655</v>
      </c>
      <c r="N4042" s="27"/>
      <c r="O4042" s="26"/>
      <c r="P4042" s="26"/>
      <c r="Q4042" s="26"/>
    </row>
    <row r="4043" spans="1:17" x14ac:dyDescent="0.25">
      <c r="A4043" s="26">
        <v>6414</v>
      </c>
      <c r="B4043" s="26">
        <v>20189</v>
      </c>
      <c r="C4043" s="26" t="s">
        <v>0</v>
      </c>
      <c r="D4043" s="26" t="s">
        <v>9417</v>
      </c>
      <c r="E4043" s="28" t="s">
        <v>7227</v>
      </c>
      <c r="F4043" s="28" t="s">
        <v>7551</v>
      </c>
      <c r="G4043" s="27">
        <v>42158</v>
      </c>
      <c r="H4043" s="26">
        <v>4.9000000000000004</v>
      </c>
      <c r="I4043" s="26" t="s">
        <v>7229</v>
      </c>
      <c r="J4043" s="26" t="s">
        <v>7552</v>
      </c>
      <c r="K4043" s="27">
        <v>42544</v>
      </c>
      <c r="L4043" s="27">
        <v>42635</v>
      </c>
      <c r="M4043" s="27"/>
      <c r="N4043" s="27"/>
      <c r="O4043" s="26"/>
      <c r="P4043" s="26"/>
      <c r="Q4043" s="26"/>
    </row>
    <row r="4044" spans="1:17" x14ac:dyDescent="0.25">
      <c r="A4044" s="26">
        <v>6415</v>
      </c>
      <c r="B4044" s="26">
        <v>20186</v>
      </c>
      <c r="C4044" s="26" t="s">
        <v>0</v>
      </c>
      <c r="D4044" s="26" t="s">
        <v>9416</v>
      </c>
      <c r="E4044" s="28" t="s">
        <v>7227</v>
      </c>
      <c r="F4044" s="28" t="s">
        <v>7544</v>
      </c>
      <c r="G4044" s="27">
        <v>42158</v>
      </c>
      <c r="H4044" s="26">
        <v>38.28</v>
      </c>
      <c r="I4044" s="26" t="s">
        <v>3</v>
      </c>
      <c r="J4044" s="26" t="s">
        <v>7546</v>
      </c>
      <c r="K4044" s="27">
        <v>42544</v>
      </c>
      <c r="L4044" s="27"/>
      <c r="M4044" s="27"/>
      <c r="N4044" s="27"/>
      <c r="O4044" s="26"/>
      <c r="P4044" s="26" t="s">
        <v>9180</v>
      </c>
      <c r="Q4044" s="26">
        <v>38.28</v>
      </c>
    </row>
    <row r="4045" spans="1:17" x14ac:dyDescent="0.25">
      <c r="A4045" s="26">
        <v>6416</v>
      </c>
      <c r="B4045" s="26">
        <v>20184</v>
      </c>
      <c r="C4045" s="26" t="s">
        <v>0</v>
      </c>
      <c r="D4045" s="26" t="s">
        <v>9415</v>
      </c>
      <c r="E4045" s="28" t="s">
        <v>7227</v>
      </c>
      <c r="F4045" s="28" t="s">
        <v>7549</v>
      </c>
      <c r="G4045" s="27">
        <v>42158</v>
      </c>
      <c r="H4045" s="26">
        <v>9.9</v>
      </c>
      <c r="I4045" s="26" t="s">
        <v>7229</v>
      </c>
      <c r="J4045" s="26" t="s">
        <v>7550</v>
      </c>
      <c r="K4045" s="27">
        <v>42544</v>
      </c>
      <c r="L4045" s="27">
        <v>42635</v>
      </c>
      <c r="M4045" s="27"/>
      <c r="N4045" s="27"/>
      <c r="O4045" s="26"/>
      <c r="P4045" s="26"/>
      <c r="Q4045" s="26"/>
    </row>
    <row r="4046" spans="1:17" x14ac:dyDescent="0.25">
      <c r="A4046" s="26">
        <v>6418</v>
      </c>
      <c r="B4046" s="26">
        <v>20188</v>
      </c>
      <c r="C4046" s="26" t="s">
        <v>0</v>
      </c>
      <c r="D4046" s="26" t="s">
        <v>9415</v>
      </c>
      <c r="E4046" s="28" t="s">
        <v>7227</v>
      </c>
      <c r="F4046" s="28" t="s">
        <v>7553</v>
      </c>
      <c r="G4046" s="27">
        <v>42158</v>
      </c>
      <c r="H4046" s="26">
        <v>10</v>
      </c>
      <c r="I4046" s="26" t="s">
        <v>7229</v>
      </c>
      <c r="J4046" s="26" t="s">
        <v>7554</v>
      </c>
      <c r="K4046" s="27">
        <v>42544</v>
      </c>
      <c r="L4046" s="27">
        <v>42634</v>
      </c>
      <c r="M4046" s="27">
        <v>42655</v>
      </c>
      <c r="N4046" s="27"/>
      <c r="O4046" s="26"/>
      <c r="P4046" s="26"/>
      <c r="Q4046" s="26"/>
    </row>
    <row r="4047" spans="1:17" x14ac:dyDescent="0.25">
      <c r="A4047" s="26">
        <v>6419</v>
      </c>
      <c r="B4047" s="26">
        <v>20187</v>
      </c>
      <c r="C4047" s="26" t="s">
        <v>0</v>
      </c>
      <c r="D4047" s="26" t="s">
        <v>9416</v>
      </c>
      <c r="E4047" s="28" t="s">
        <v>7227</v>
      </c>
      <c r="F4047" s="28" t="s">
        <v>7544</v>
      </c>
      <c r="G4047" s="27">
        <v>42158</v>
      </c>
      <c r="H4047" s="26">
        <v>49.88</v>
      </c>
      <c r="I4047" s="26" t="s">
        <v>3</v>
      </c>
      <c r="J4047" s="26" t="s">
        <v>7545</v>
      </c>
      <c r="K4047" s="27">
        <v>42544</v>
      </c>
      <c r="L4047" s="27"/>
      <c r="M4047" s="27"/>
      <c r="N4047" s="27"/>
      <c r="O4047" s="26"/>
      <c r="P4047" s="26" t="s">
        <v>9181</v>
      </c>
      <c r="Q4047" s="26">
        <v>49.88</v>
      </c>
    </row>
    <row r="4048" spans="1:17" x14ac:dyDescent="0.25">
      <c r="A4048" s="26">
        <v>6420</v>
      </c>
      <c r="B4048" s="26">
        <v>20190</v>
      </c>
      <c r="C4048" s="26" t="s">
        <v>0</v>
      </c>
      <c r="D4048" s="26" t="s">
        <v>9416</v>
      </c>
      <c r="E4048" s="28" t="s">
        <v>7227</v>
      </c>
      <c r="F4048" s="28" t="s">
        <v>7555</v>
      </c>
      <c r="G4048" s="27">
        <v>42159</v>
      </c>
      <c r="H4048" s="26">
        <v>20</v>
      </c>
      <c r="I4048" s="26" t="s">
        <v>7229</v>
      </c>
      <c r="J4048" s="26" t="s">
        <v>7556</v>
      </c>
      <c r="K4048" s="27">
        <v>42544</v>
      </c>
      <c r="L4048" s="27">
        <v>42636</v>
      </c>
      <c r="M4048" s="27"/>
      <c r="N4048" s="27"/>
      <c r="O4048" s="26"/>
      <c r="P4048" s="26"/>
      <c r="Q4048" s="26"/>
    </row>
    <row r="4049" spans="1:17" x14ac:dyDescent="0.25">
      <c r="A4049" s="26">
        <v>6421</v>
      </c>
      <c r="B4049" s="26">
        <v>20191</v>
      </c>
      <c r="C4049" s="26" t="s">
        <v>0</v>
      </c>
      <c r="D4049" s="26" t="s">
        <v>9415</v>
      </c>
      <c r="E4049" s="28" t="s">
        <v>7227</v>
      </c>
      <c r="F4049" s="28" t="s">
        <v>900</v>
      </c>
      <c r="G4049" s="27">
        <v>42160</v>
      </c>
      <c r="H4049" s="26">
        <v>3.5</v>
      </c>
      <c r="I4049" s="26" t="s">
        <v>7229</v>
      </c>
      <c r="J4049" s="26" t="s">
        <v>7557</v>
      </c>
      <c r="K4049" s="27">
        <v>42544</v>
      </c>
      <c r="L4049" s="27"/>
      <c r="M4049" s="27"/>
      <c r="N4049" s="27"/>
      <c r="O4049" s="26"/>
      <c r="P4049" s="26" t="s">
        <v>9170</v>
      </c>
      <c r="Q4049" s="26">
        <v>3.5</v>
      </c>
    </row>
    <row r="4050" spans="1:17" x14ac:dyDescent="0.25">
      <c r="A4050" s="26">
        <v>6422</v>
      </c>
      <c r="B4050" s="26">
        <v>20193</v>
      </c>
      <c r="C4050" s="26" t="s">
        <v>0</v>
      </c>
      <c r="D4050" s="26" t="s">
        <v>9415</v>
      </c>
      <c r="E4050" s="28" t="s">
        <v>7227</v>
      </c>
      <c r="F4050" s="28" t="s">
        <v>7558</v>
      </c>
      <c r="G4050" s="27">
        <v>42160</v>
      </c>
      <c r="H4050" s="26">
        <v>40</v>
      </c>
      <c r="I4050" s="26" t="s">
        <v>7229</v>
      </c>
      <c r="J4050" s="26" t="s">
        <v>7559</v>
      </c>
      <c r="K4050" s="27">
        <v>42544</v>
      </c>
      <c r="L4050" s="27"/>
      <c r="M4050" s="27"/>
      <c r="N4050" s="27"/>
      <c r="O4050" s="26"/>
      <c r="P4050" s="26" t="s">
        <v>9170</v>
      </c>
      <c r="Q4050" s="26">
        <v>40</v>
      </c>
    </row>
    <row r="4051" spans="1:17" x14ac:dyDescent="0.25">
      <c r="A4051" s="26">
        <v>6423</v>
      </c>
      <c r="B4051" s="26">
        <v>20194</v>
      </c>
      <c r="C4051" s="26" t="s">
        <v>0</v>
      </c>
      <c r="D4051" s="26" t="s">
        <v>9416</v>
      </c>
      <c r="E4051" s="28" t="s">
        <v>7227</v>
      </c>
      <c r="F4051" s="28" t="s">
        <v>7560</v>
      </c>
      <c r="G4051" s="27">
        <v>42160</v>
      </c>
      <c r="H4051" s="26">
        <v>50</v>
      </c>
      <c r="I4051" s="26" t="s">
        <v>7229</v>
      </c>
      <c r="J4051" s="26" t="s">
        <v>7561</v>
      </c>
      <c r="K4051" s="27">
        <v>42544</v>
      </c>
      <c r="L4051" s="27">
        <v>42636</v>
      </c>
      <c r="M4051" s="27"/>
      <c r="N4051" s="27"/>
      <c r="O4051" s="26"/>
      <c r="P4051" s="26"/>
      <c r="Q4051" s="26"/>
    </row>
    <row r="4052" spans="1:17" x14ac:dyDescent="0.25">
      <c r="A4052" s="26">
        <v>6424</v>
      </c>
      <c r="B4052" s="26">
        <v>20195</v>
      </c>
      <c r="C4052" s="26" t="s">
        <v>0</v>
      </c>
      <c r="D4052" s="26" t="s">
        <v>9415</v>
      </c>
      <c r="E4052" s="28" t="s">
        <v>7227</v>
      </c>
      <c r="F4052" s="28" t="s">
        <v>7562</v>
      </c>
      <c r="G4052" s="27">
        <v>42160</v>
      </c>
      <c r="H4052" s="26">
        <v>3</v>
      </c>
      <c r="I4052" s="26" t="s">
        <v>7229</v>
      </c>
      <c r="J4052" s="26" t="s">
        <v>7563</v>
      </c>
      <c r="K4052" s="27">
        <v>42544</v>
      </c>
      <c r="L4052" s="27"/>
      <c r="M4052" s="27"/>
      <c r="N4052" s="27"/>
      <c r="O4052" s="26"/>
      <c r="P4052" s="26" t="s">
        <v>9170</v>
      </c>
      <c r="Q4052" s="26">
        <v>3</v>
      </c>
    </row>
    <row r="4053" spans="1:17" x14ac:dyDescent="0.25">
      <c r="A4053" s="26">
        <v>6426</v>
      </c>
      <c r="B4053" s="26">
        <v>20192</v>
      </c>
      <c r="C4053" s="26" t="s">
        <v>0</v>
      </c>
      <c r="D4053" s="26" t="s">
        <v>9415</v>
      </c>
      <c r="E4053" s="28" t="s">
        <v>7227</v>
      </c>
      <c r="F4053" s="28" t="s">
        <v>7566</v>
      </c>
      <c r="G4053" s="27">
        <v>42160</v>
      </c>
      <c r="H4053" s="26">
        <v>3.5</v>
      </c>
      <c r="I4053" s="26" t="s">
        <v>7229</v>
      </c>
      <c r="J4053" s="26" t="s">
        <v>7557</v>
      </c>
      <c r="K4053" s="27">
        <v>42544</v>
      </c>
      <c r="L4053" s="27"/>
      <c r="M4053" s="27"/>
      <c r="N4053" s="27"/>
      <c r="O4053" s="26"/>
      <c r="P4053" s="26" t="s">
        <v>9170</v>
      </c>
      <c r="Q4053" s="26">
        <v>3.5</v>
      </c>
    </row>
    <row r="4054" spans="1:17" x14ac:dyDescent="0.25">
      <c r="A4054" s="26">
        <v>6427</v>
      </c>
      <c r="B4054" s="26">
        <v>20199</v>
      </c>
      <c r="C4054" s="26" t="s">
        <v>0</v>
      </c>
      <c r="D4054" s="26" t="s">
        <v>9416</v>
      </c>
      <c r="E4054" s="28" t="s">
        <v>7227</v>
      </c>
      <c r="F4054" s="28" t="s">
        <v>7569</v>
      </c>
      <c r="G4054" s="27">
        <v>42163</v>
      </c>
      <c r="H4054" s="26">
        <v>50</v>
      </c>
      <c r="I4054" s="26" t="s">
        <v>7229</v>
      </c>
      <c r="J4054" s="26" t="s">
        <v>7175</v>
      </c>
      <c r="K4054" s="27">
        <v>42544</v>
      </c>
      <c r="L4054" s="27">
        <v>42627</v>
      </c>
      <c r="M4054" s="27"/>
      <c r="N4054" s="27"/>
      <c r="O4054" s="26"/>
      <c r="P4054" s="26"/>
      <c r="Q4054" s="26"/>
    </row>
    <row r="4055" spans="1:17" x14ac:dyDescent="0.25">
      <c r="A4055" s="26">
        <v>6428</v>
      </c>
      <c r="B4055" s="26">
        <v>20198</v>
      </c>
      <c r="C4055" s="26" t="s">
        <v>0</v>
      </c>
      <c r="D4055" s="26" t="s">
        <v>9418</v>
      </c>
      <c r="E4055" s="28" t="s">
        <v>7227</v>
      </c>
      <c r="F4055" s="28" t="s">
        <v>7567</v>
      </c>
      <c r="G4055" s="27">
        <v>42163</v>
      </c>
      <c r="H4055" s="26">
        <v>4.93</v>
      </c>
      <c r="I4055" s="26" t="s">
        <v>7229</v>
      </c>
      <c r="J4055" s="26" t="s">
        <v>7568</v>
      </c>
      <c r="K4055" s="27">
        <v>42544</v>
      </c>
      <c r="L4055" s="27"/>
      <c r="M4055" s="27"/>
      <c r="N4055" s="27"/>
      <c r="O4055" s="26"/>
      <c r="P4055" s="26" t="s">
        <v>9182</v>
      </c>
      <c r="Q4055" s="26">
        <v>4.93</v>
      </c>
    </row>
    <row r="4056" spans="1:17" x14ac:dyDescent="0.25">
      <c r="A4056" s="26">
        <v>6430</v>
      </c>
      <c r="B4056" s="26">
        <v>20201</v>
      </c>
      <c r="C4056" s="26" t="s">
        <v>0</v>
      </c>
      <c r="D4056" s="26" t="s">
        <v>9417</v>
      </c>
      <c r="E4056" s="28" t="s">
        <v>7227</v>
      </c>
      <c r="F4056" s="28" t="s">
        <v>7573</v>
      </c>
      <c r="G4056" s="27">
        <v>42164</v>
      </c>
      <c r="H4056" s="26">
        <v>20</v>
      </c>
      <c r="I4056" s="26" t="s">
        <v>7229</v>
      </c>
      <c r="J4056" s="26" t="s">
        <v>3016</v>
      </c>
      <c r="K4056" s="27"/>
      <c r="L4056" s="27"/>
      <c r="M4056" s="27"/>
      <c r="N4056" s="27"/>
      <c r="O4056" s="26"/>
      <c r="P4056" s="26" t="s">
        <v>8539</v>
      </c>
      <c r="Q4056" s="26"/>
    </row>
    <row r="4057" spans="1:17" x14ac:dyDescent="0.25">
      <c r="A4057" s="26">
        <v>6431</v>
      </c>
      <c r="B4057" s="26">
        <v>20200</v>
      </c>
      <c r="C4057" s="26" t="s">
        <v>0</v>
      </c>
      <c r="D4057" s="26" t="s">
        <v>9416</v>
      </c>
      <c r="E4057" s="28" t="s">
        <v>7227</v>
      </c>
      <c r="F4057" s="28" t="s">
        <v>7571</v>
      </c>
      <c r="G4057" s="27">
        <v>42164</v>
      </c>
      <c r="H4057" s="26">
        <v>10</v>
      </c>
      <c r="I4057" s="26" t="s">
        <v>7229</v>
      </c>
      <c r="J4057" s="26" t="s">
        <v>7572</v>
      </c>
      <c r="K4057" s="27">
        <v>42544</v>
      </c>
      <c r="L4057" s="27">
        <v>42614</v>
      </c>
      <c r="M4057" s="27"/>
      <c r="N4057" s="27"/>
      <c r="O4057" s="26"/>
      <c r="P4057" s="26"/>
      <c r="Q4057" s="26"/>
    </row>
    <row r="4058" spans="1:17" x14ac:dyDescent="0.25">
      <c r="A4058" s="26">
        <v>6432</v>
      </c>
      <c r="B4058" s="26">
        <v>20202</v>
      </c>
      <c r="C4058" s="26" t="s">
        <v>0</v>
      </c>
      <c r="D4058" s="26" t="s">
        <v>9418</v>
      </c>
      <c r="E4058" s="28" t="s">
        <v>7227</v>
      </c>
      <c r="F4058" s="28" t="s">
        <v>7578</v>
      </c>
      <c r="G4058" s="27">
        <v>42165</v>
      </c>
      <c r="H4058" s="26">
        <v>20</v>
      </c>
      <c r="I4058" s="26" t="s">
        <v>7229</v>
      </c>
      <c r="J4058" s="26" t="s">
        <v>7580</v>
      </c>
      <c r="K4058" s="27">
        <v>42545</v>
      </c>
      <c r="L4058" s="27">
        <v>42635</v>
      </c>
      <c r="M4058" s="27">
        <v>42716</v>
      </c>
      <c r="N4058" s="27">
        <v>42751</v>
      </c>
      <c r="O4058" s="26">
        <v>20</v>
      </c>
      <c r="P4058" s="26"/>
      <c r="Q4058" s="26"/>
    </row>
    <row r="4059" spans="1:17" x14ac:dyDescent="0.25">
      <c r="A4059" s="26">
        <v>6433</v>
      </c>
      <c r="B4059" s="26">
        <v>20203</v>
      </c>
      <c r="C4059" s="26" t="s">
        <v>0</v>
      </c>
      <c r="D4059" s="26" t="s">
        <v>9418</v>
      </c>
      <c r="E4059" s="28" t="s">
        <v>7227</v>
      </c>
      <c r="F4059" s="28" t="s">
        <v>7578</v>
      </c>
      <c r="G4059" s="27">
        <v>42165</v>
      </c>
      <c r="H4059" s="26">
        <v>42.5</v>
      </c>
      <c r="I4059" s="26" t="s">
        <v>7229</v>
      </c>
      <c r="J4059" s="26" t="s">
        <v>7579</v>
      </c>
      <c r="K4059" s="27">
        <v>42545</v>
      </c>
      <c r="L4059" s="27">
        <v>42635</v>
      </c>
      <c r="M4059" s="27">
        <v>42716</v>
      </c>
      <c r="N4059" s="27">
        <v>42751</v>
      </c>
      <c r="O4059" s="26">
        <v>42.5</v>
      </c>
      <c r="P4059" s="26"/>
      <c r="Q4059" s="26"/>
    </row>
    <row r="4060" spans="1:17" x14ac:dyDescent="0.25">
      <c r="A4060" s="26">
        <v>6435</v>
      </c>
      <c r="B4060" s="26">
        <v>20205</v>
      </c>
      <c r="C4060" s="26" t="s">
        <v>0</v>
      </c>
      <c r="D4060" s="26" t="s">
        <v>9415</v>
      </c>
      <c r="E4060" s="28" t="s">
        <v>7227</v>
      </c>
      <c r="F4060" s="28" t="s">
        <v>7574</v>
      </c>
      <c r="G4060" s="27">
        <v>42165</v>
      </c>
      <c r="H4060" s="26">
        <v>45</v>
      </c>
      <c r="I4060" s="26" t="s">
        <v>7229</v>
      </c>
      <c r="J4060" s="26" t="s">
        <v>7575</v>
      </c>
      <c r="K4060" s="27">
        <v>42545</v>
      </c>
      <c r="L4060" s="27">
        <v>42632</v>
      </c>
      <c r="M4060" s="27">
        <v>42636</v>
      </c>
      <c r="N4060" s="27"/>
      <c r="O4060" s="26"/>
      <c r="P4060" s="26"/>
      <c r="Q4060" s="26"/>
    </row>
    <row r="4061" spans="1:17" x14ac:dyDescent="0.25">
      <c r="A4061" s="26">
        <v>6436</v>
      </c>
      <c r="B4061" s="26">
        <v>20206</v>
      </c>
      <c r="C4061" s="26" t="s">
        <v>0</v>
      </c>
      <c r="D4061" s="26" t="s">
        <v>9415</v>
      </c>
      <c r="E4061" s="28" t="s">
        <v>7227</v>
      </c>
      <c r="F4061" s="28" t="s">
        <v>7581</v>
      </c>
      <c r="G4061" s="27">
        <v>42166</v>
      </c>
      <c r="H4061" s="26">
        <v>20</v>
      </c>
      <c r="I4061" s="26" t="s">
        <v>7229</v>
      </c>
      <c r="J4061" s="26" t="s">
        <v>7582</v>
      </c>
      <c r="K4061" s="27">
        <v>42545</v>
      </c>
      <c r="L4061" s="27">
        <v>42578</v>
      </c>
      <c r="M4061" s="27">
        <v>42683</v>
      </c>
      <c r="N4061" s="27"/>
      <c r="O4061" s="26"/>
      <c r="P4061" s="26"/>
      <c r="Q4061" s="26"/>
    </row>
    <row r="4062" spans="1:17" x14ac:dyDescent="0.25">
      <c r="A4062" s="26">
        <v>6437</v>
      </c>
      <c r="B4062" s="26">
        <v>20207</v>
      </c>
      <c r="C4062" s="26" t="s">
        <v>0</v>
      </c>
      <c r="D4062" s="26" t="s">
        <v>9415</v>
      </c>
      <c r="E4062" s="28" t="s">
        <v>7227</v>
      </c>
      <c r="F4062" s="28" t="s">
        <v>7583</v>
      </c>
      <c r="G4062" s="27">
        <v>42167</v>
      </c>
      <c r="H4062" s="26">
        <v>15</v>
      </c>
      <c r="I4062" s="26" t="s">
        <v>7229</v>
      </c>
      <c r="J4062" s="26" t="s">
        <v>7584</v>
      </c>
      <c r="K4062" s="27">
        <v>42545</v>
      </c>
      <c r="L4062" s="27"/>
      <c r="M4062" s="27"/>
      <c r="N4062" s="27"/>
      <c r="O4062" s="26"/>
      <c r="P4062" s="26" t="s">
        <v>9170</v>
      </c>
      <c r="Q4062" s="26">
        <v>15</v>
      </c>
    </row>
    <row r="4063" spans="1:17" x14ac:dyDescent="0.25">
      <c r="A4063" s="26">
        <v>6438</v>
      </c>
      <c r="B4063" s="26">
        <v>20210</v>
      </c>
      <c r="C4063" s="26" t="s">
        <v>0</v>
      </c>
      <c r="D4063" s="26" t="s">
        <v>9415</v>
      </c>
      <c r="E4063" s="28" t="s">
        <v>7227</v>
      </c>
      <c r="F4063" s="28" t="s">
        <v>7589</v>
      </c>
      <c r="G4063" s="27">
        <v>42167</v>
      </c>
      <c r="H4063" s="26">
        <v>10</v>
      </c>
      <c r="I4063" s="26" t="s">
        <v>7229</v>
      </c>
      <c r="J4063" s="26" t="s">
        <v>7360</v>
      </c>
      <c r="K4063" s="27">
        <v>42545</v>
      </c>
      <c r="L4063" s="27">
        <v>42576</v>
      </c>
      <c r="M4063" s="27"/>
      <c r="N4063" s="27"/>
      <c r="O4063" s="26"/>
      <c r="P4063" s="26"/>
      <c r="Q4063" s="26"/>
    </row>
    <row r="4064" spans="1:17" x14ac:dyDescent="0.25">
      <c r="A4064" s="26">
        <v>6439</v>
      </c>
      <c r="B4064" s="26">
        <v>20209</v>
      </c>
      <c r="C4064" s="26" t="s">
        <v>0</v>
      </c>
      <c r="D4064" s="26" t="s">
        <v>9415</v>
      </c>
      <c r="E4064" s="28" t="s">
        <v>7227</v>
      </c>
      <c r="F4064" s="28" t="s">
        <v>7587</v>
      </c>
      <c r="G4064" s="27">
        <v>42167</v>
      </c>
      <c r="H4064" s="26">
        <v>10</v>
      </c>
      <c r="I4064" s="26" t="s">
        <v>7229</v>
      </c>
      <c r="J4064" s="26" t="s">
        <v>7588</v>
      </c>
      <c r="K4064" s="27">
        <v>42545</v>
      </c>
      <c r="L4064" s="27"/>
      <c r="M4064" s="27"/>
      <c r="N4064" s="27"/>
      <c r="O4064" s="26"/>
      <c r="P4064" s="26"/>
      <c r="Q4064" s="26"/>
    </row>
    <row r="4065" spans="1:17" x14ac:dyDescent="0.25">
      <c r="A4065" s="26">
        <v>6440</v>
      </c>
      <c r="B4065" s="26">
        <v>20208</v>
      </c>
      <c r="C4065" s="26" t="s">
        <v>0</v>
      </c>
      <c r="D4065" s="26" t="s">
        <v>9415</v>
      </c>
      <c r="E4065" s="28" t="s">
        <v>7227</v>
      </c>
      <c r="F4065" s="28" t="s">
        <v>7585</v>
      </c>
      <c r="G4065" s="27">
        <v>42167</v>
      </c>
      <c r="H4065" s="26">
        <v>20</v>
      </c>
      <c r="I4065" s="26" t="s">
        <v>7229</v>
      </c>
      <c r="J4065" s="26" t="s">
        <v>7586</v>
      </c>
      <c r="K4065" s="27">
        <v>42545</v>
      </c>
      <c r="L4065" s="27">
        <v>42634</v>
      </c>
      <c r="M4065" s="27">
        <v>42656</v>
      </c>
      <c r="N4065" s="27"/>
      <c r="O4065" s="26"/>
      <c r="P4065" s="26"/>
      <c r="Q4065" s="26"/>
    </row>
    <row r="4066" spans="1:17" x14ac:dyDescent="0.25">
      <c r="A4066" s="26">
        <v>6442</v>
      </c>
      <c r="B4066" s="26">
        <v>20211</v>
      </c>
      <c r="C4066" s="26" t="s">
        <v>0</v>
      </c>
      <c r="D4066" s="26" t="s">
        <v>9415</v>
      </c>
      <c r="E4066" s="28" t="s">
        <v>7227</v>
      </c>
      <c r="F4066" s="28" t="s">
        <v>7594</v>
      </c>
      <c r="G4066" s="27">
        <v>42171</v>
      </c>
      <c r="H4066" s="26">
        <v>5</v>
      </c>
      <c r="I4066" s="26" t="s">
        <v>7229</v>
      </c>
      <c r="J4066" s="26" t="s">
        <v>7595</v>
      </c>
      <c r="K4066" s="27">
        <v>42545</v>
      </c>
      <c r="L4066" s="27"/>
      <c r="M4066" s="27"/>
      <c r="N4066" s="27"/>
      <c r="O4066" s="26"/>
      <c r="P4066" s="26" t="s">
        <v>9170</v>
      </c>
      <c r="Q4066" s="26">
        <v>5</v>
      </c>
    </row>
    <row r="4067" spans="1:17" x14ac:dyDescent="0.25">
      <c r="A4067" s="26">
        <v>6443</v>
      </c>
      <c r="B4067" s="26">
        <v>20212</v>
      </c>
      <c r="C4067" s="26" t="s">
        <v>0</v>
      </c>
      <c r="D4067" s="26" t="s">
        <v>9417</v>
      </c>
      <c r="E4067" s="28" t="s">
        <v>7227</v>
      </c>
      <c r="F4067" s="28" t="s">
        <v>7592</v>
      </c>
      <c r="G4067" s="27">
        <v>42171</v>
      </c>
      <c r="H4067" s="26">
        <v>4</v>
      </c>
      <c r="I4067" s="26" t="s">
        <v>7229</v>
      </c>
      <c r="J4067" s="26" t="s">
        <v>7593</v>
      </c>
      <c r="K4067" s="27">
        <v>42545</v>
      </c>
      <c r="L4067" s="27">
        <v>42594</v>
      </c>
      <c r="M4067" s="27">
        <v>42712</v>
      </c>
      <c r="N4067" s="27">
        <v>42719</v>
      </c>
      <c r="O4067" s="26"/>
      <c r="P4067" s="26"/>
      <c r="Q4067" s="26"/>
    </row>
    <row r="4068" spans="1:17" x14ac:dyDescent="0.25">
      <c r="A4068" s="26">
        <v>6444</v>
      </c>
      <c r="B4068" s="26">
        <v>20213</v>
      </c>
      <c r="C4068" s="26" t="s">
        <v>0</v>
      </c>
      <c r="D4068" s="26" t="s">
        <v>9415</v>
      </c>
      <c r="E4068" s="28" t="s">
        <v>7227</v>
      </c>
      <c r="F4068" s="28" t="s">
        <v>7596</v>
      </c>
      <c r="G4068" s="27">
        <v>42172</v>
      </c>
      <c r="H4068" s="26">
        <v>50</v>
      </c>
      <c r="I4068" s="26" t="s">
        <v>7229</v>
      </c>
      <c r="J4068" s="26" t="s">
        <v>4419</v>
      </c>
      <c r="K4068" s="27">
        <v>42545</v>
      </c>
      <c r="L4068" s="27">
        <v>42564</v>
      </c>
      <c r="M4068" s="27">
        <v>42584</v>
      </c>
      <c r="N4068" s="27">
        <v>42724</v>
      </c>
      <c r="O4068" s="26">
        <v>50</v>
      </c>
      <c r="P4068" s="26"/>
      <c r="Q4068" s="26"/>
    </row>
    <row r="4069" spans="1:17" x14ac:dyDescent="0.25">
      <c r="A4069" s="26">
        <v>6445</v>
      </c>
      <c r="B4069" s="26">
        <v>20214</v>
      </c>
      <c r="C4069" s="26" t="s">
        <v>0</v>
      </c>
      <c r="D4069" s="26" t="s">
        <v>9415</v>
      </c>
      <c r="E4069" s="28" t="s">
        <v>7227</v>
      </c>
      <c r="F4069" s="28" t="s">
        <v>7597</v>
      </c>
      <c r="G4069" s="27">
        <v>42173</v>
      </c>
      <c r="H4069" s="26">
        <v>7</v>
      </c>
      <c r="I4069" s="26" t="s">
        <v>7229</v>
      </c>
      <c r="J4069" s="26" t="s">
        <v>7598</v>
      </c>
      <c r="K4069" s="27"/>
      <c r="L4069" s="27"/>
      <c r="M4069" s="27"/>
      <c r="N4069" s="27"/>
      <c r="O4069" s="26"/>
      <c r="P4069" s="26" t="s">
        <v>8540</v>
      </c>
      <c r="Q4069" s="26"/>
    </row>
    <row r="4070" spans="1:17" x14ac:dyDescent="0.25">
      <c r="A4070" s="26">
        <v>6446</v>
      </c>
      <c r="B4070" s="26">
        <v>20215</v>
      </c>
      <c r="C4070" s="26" t="s">
        <v>0</v>
      </c>
      <c r="D4070" s="26" t="s">
        <v>9415</v>
      </c>
      <c r="E4070" s="28" t="s">
        <v>7227</v>
      </c>
      <c r="F4070" s="28" t="s">
        <v>7599</v>
      </c>
      <c r="G4070" s="27">
        <v>42173</v>
      </c>
      <c r="H4070" s="26">
        <v>25</v>
      </c>
      <c r="I4070" s="26" t="s">
        <v>7229</v>
      </c>
      <c r="J4070" s="26" t="s">
        <v>7600</v>
      </c>
      <c r="K4070" s="27">
        <v>42545</v>
      </c>
      <c r="L4070" s="27">
        <v>42585</v>
      </c>
      <c r="M4070" s="27">
        <v>42599</v>
      </c>
      <c r="N4070" s="27"/>
      <c r="O4070" s="26"/>
      <c r="P4070" s="26"/>
      <c r="Q4070" s="26"/>
    </row>
    <row r="4071" spans="1:17" x14ac:dyDescent="0.25">
      <c r="A4071" s="26">
        <v>6447</v>
      </c>
      <c r="B4071" s="26">
        <v>20216</v>
      </c>
      <c r="C4071" s="26" t="s">
        <v>0</v>
      </c>
      <c r="D4071" s="26" t="s">
        <v>9415</v>
      </c>
      <c r="E4071" s="28" t="s">
        <v>7227</v>
      </c>
      <c r="F4071" s="28" t="s">
        <v>7607</v>
      </c>
      <c r="G4071" s="27">
        <v>42174</v>
      </c>
      <c r="H4071" s="26">
        <v>20</v>
      </c>
      <c r="I4071" s="26" t="s">
        <v>7229</v>
      </c>
      <c r="J4071" s="26" t="s">
        <v>2418</v>
      </c>
      <c r="K4071" s="27">
        <v>42545</v>
      </c>
      <c r="L4071" s="27"/>
      <c r="M4071" s="27"/>
      <c r="N4071" s="27"/>
      <c r="O4071" s="26"/>
      <c r="P4071" s="26" t="s">
        <v>9170</v>
      </c>
      <c r="Q4071" s="26">
        <v>20</v>
      </c>
    </row>
    <row r="4072" spans="1:17" x14ac:dyDescent="0.25">
      <c r="A4072" s="26">
        <v>6448</v>
      </c>
      <c r="B4072" s="26">
        <v>20217</v>
      </c>
      <c r="C4072" s="26" t="s">
        <v>0</v>
      </c>
      <c r="D4072" s="26" t="s">
        <v>9417</v>
      </c>
      <c r="E4072" s="28" t="s">
        <v>7227</v>
      </c>
      <c r="F4072" s="28" t="s">
        <v>7601</v>
      </c>
      <c r="G4072" s="27">
        <v>42174</v>
      </c>
      <c r="H4072" s="26">
        <v>20.09</v>
      </c>
      <c r="I4072" s="26" t="s">
        <v>7229</v>
      </c>
      <c r="J4072" s="26" t="s">
        <v>7602</v>
      </c>
      <c r="K4072" s="27">
        <v>42545</v>
      </c>
      <c r="L4072" s="27">
        <v>42587</v>
      </c>
      <c r="M4072" s="27">
        <v>42634</v>
      </c>
      <c r="N4072" s="27">
        <v>42634</v>
      </c>
      <c r="O4072" s="26"/>
      <c r="P4072" s="26"/>
      <c r="Q4072" s="26"/>
    </row>
    <row r="4073" spans="1:17" x14ac:dyDescent="0.25">
      <c r="A4073" s="26">
        <v>6450</v>
      </c>
      <c r="B4073" s="26">
        <v>20219</v>
      </c>
      <c r="C4073" s="26" t="s">
        <v>0</v>
      </c>
      <c r="D4073" s="26" t="s">
        <v>9418</v>
      </c>
      <c r="E4073" s="28" t="s">
        <v>7227</v>
      </c>
      <c r="F4073" s="28" t="s">
        <v>7603</v>
      </c>
      <c r="G4073" s="27">
        <v>42174</v>
      </c>
      <c r="H4073" s="26">
        <v>4.93</v>
      </c>
      <c r="I4073" s="26" t="s">
        <v>7229</v>
      </c>
      <c r="J4073" s="26" t="s">
        <v>7604</v>
      </c>
      <c r="K4073" s="27">
        <v>42545</v>
      </c>
      <c r="L4073" s="27">
        <v>42612</v>
      </c>
      <c r="M4073" s="27"/>
      <c r="N4073" s="27"/>
      <c r="O4073" s="26"/>
      <c r="P4073" s="26"/>
      <c r="Q4073" s="26"/>
    </row>
    <row r="4074" spans="1:17" x14ac:dyDescent="0.25">
      <c r="A4074" s="26">
        <v>6451</v>
      </c>
      <c r="B4074" s="26">
        <v>20220</v>
      </c>
      <c r="C4074" s="26" t="s">
        <v>0</v>
      </c>
      <c r="D4074" s="26" t="s">
        <v>9416</v>
      </c>
      <c r="E4074" s="28" t="s">
        <v>7227</v>
      </c>
      <c r="F4074" s="28" t="s">
        <v>7608</v>
      </c>
      <c r="G4074" s="27">
        <v>42178</v>
      </c>
      <c r="H4074" s="26">
        <v>3</v>
      </c>
      <c r="I4074" s="26" t="s">
        <v>7229</v>
      </c>
      <c r="J4074" s="26" t="s">
        <v>2858</v>
      </c>
      <c r="K4074" s="27">
        <v>42545</v>
      </c>
      <c r="L4074" s="27">
        <v>42601</v>
      </c>
      <c r="M4074" s="27"/>
      <c r="N4074" s="27"/>
      <c r="O4074" s="26"/>
      <c r="P4074" s="26"/>
      <c r="Q4074" s="26"/>
    </row>
    <row r="4075" spans="1:17" x14ac:dyDescent="0.25">
      <c r="A4075" s="26">
        <v>6452</v>
      </c>
      <c r="B4075" s="26">
        <v>20221</v>
      </c>
      <c r="C4075" s="26" t="s">
        <v>0</v>
      </c>
      <c r="D4075" s="26" t="s">
        <v>9416</v>
      </c>
      <c r="E4075" s="28" t="s">
        <v>7227</v>
      </c>
      <c r="F4075" s="28" t="s">
        <v>7609</v>
      </c>
      <c r="G4075" s="27">
        <v>42178</v>
      </c>
      <c r="H4075" s="26">
        <v>3</v>
      </c>
      <c r="I4075" s="26" t="s">
        <v>7229</v>
      </c>
      <c r="J4075" s="26" t="s">
        <v>2858</v>
      </c>
      <c r="K4075" s="27">
        <v>42545</v>
      </c>
      <c r="L4075" s="27">
        <v>42601</v>
      </c>
      <c r="M4075" s="27"/>
      <c r="N4075" s="27"/>
      <c r="O4075" s="26"/>
      <c r="P4075" s="26"/>
      <c r="Q4075" s="26"/>
    </row>
    <row r="4076" spans="1:17" x14ac:dyDescent="0.25">
      <c r="A4076" s="26">
        <v>6453</v>
      </c>
      <c r="B4076" s="26">
        <v>20223</v>
      </c>
      <c r="C4076" s="26" t="s">
        <v>0</v>
      </c>
      <c r="D4076" s="26" t="s">
        <v>9416</v>
      </c>
      <c r="E4076" s="28" t="s">
        <v>7227</v>
      </c>
      <c r="F4076" s="28" t="s">
        <v>7610</v>
      </c>
      <c r="G4076" s="27">
        <v>42179</v>
      </c>
      <c r="H4076" s="26">
        <v>20</v>
      </c>
      <c r="I4076" s="26" t="s">
        <v>7229</v>
      </c>
      <c r="J4076" s="26" t="s">
        <v>7611</v>
      </c>
      <c r="K4076" s="27">
        <v>42545</v>
      </c>
      <c r="L4076" s="27">
        <v>42636</v>
      </c>
      <c r="M4076" s="27"/>
      <c r="N4076" s="27"/>
      <c r="O4076" s="26"/>
      <c r="P4076" s="26"/>
      <c r="Q4076" s="26"/>
    </row>
    <row r="4077" spans="1:17" x14ac:dyDescent="0.25">
      <c r="A4077" s="26">
        <v>6454</v>
      </c>
      <c r="B4077" s="26">
        <v>20222</v>
      </c>
      <c r="C4077" s="26" t="s">
        <v>0</v>
      </c>
      <c r="D4077" s="26" t="s">
        <v>9418</v>
      </c>
      <c r="E4077" s="28" t="s">
        <v>7227</v>
      </c>
      <c r="F4077" s="28" t="s">
        <v>7612</v>
      </c>
      <c r="G4077" s="27">
        <v>42179</v>
      </c>
      <c r="H4077" s="26">
        <v>10.15</v>
      </c>
      <c r="I4077" s="26" t="s">
        <v>7229</v>
      </c>
      <c r="J4077" s="26" t="s">
        <v>7613</v>
      </c>
      <c r="K4077" s="27">
        <v>42545</v>
      </c>
      <c r="L4077" s="27">
        <v>42584</v>
      </c>
      <c r="M4077" s="27">
        <v>42657</v>
      </c>
      <c r="N4077" s="27"/>
      <c r="O4077" s="26"/>
      <c r="P4077" s="26"/>
      <c r="Q4077" s="26"/>
    </row>
    <row r="4078" spans="1:17" x14ac:dyDescent="0.25">
      <c r="A4078" s="26">
        <v>6456</v>
      </c>
      <c r="B4078" s="26">
        <v>20225</v>
      </c>
      <c r="C4078" s="26" t="s">
        <v>0</v>
      </c>
      <c r="D4078" s="26" t="s">
        <v>9417</v>
      </c>
      <c r="E4078" s="28" t="s">
        <v>7227</v>
      </c>
      <c r="F4078" s="28" t="s">
        <v>7614</v>
      </c>
      <c r="G4078" s="27">
        <v>42180</v>
      </c>
      <c r="H4078" s="26">
        <v>14.9</v>
      </c>
      <c r="I4078" s="26" t="s">
        <v>7229</v>
      </c>
      <c r="J4078" s="26" t="s">
        <v>4745</v>
      </c>
      <c r="K4078" s="27">
        <v>42545</v>
      </c>
      <c r="L4078" s="27"/>
      <c r="M4078" s="27"/>
      <c r="N4078" s="27"/>
      <c r="O4078" s="26"/>
      <c r="P4078" s="26" t="s">
        <v>9183</v>
      </c>
      <c r="Q4078" s="26">
        <v>14.9</v>
      </c>
    </row>
    <row r="4079" spans="1:17" x14ac:dyDescent="0.25">
      <c r="A4079" s="26">
        <v>6457</v>
      </c>
      <c r="B4079" s="26">
        <v>20227</v>
      </c>
      <c r="C4079" s="26" t="s">
        <v>0</v>
      </c>
      <c r="D4079" s="26" t="s">
        <v>9415</v>
      </c>
      <c r="E4079" s="28" t="s">
        <v>7227</v>
      </c>
      <c r="F4079" s="28" t="s">
        <v>7617</v>
      </c>
      <c r="G4079" s="27">
        <v>42187</v>
      </c>
      <c r="H4079" s="26">
        <v>6</v>
      </c>
      <c r="I4079" s="26" t="s">
        <v>7229</v>
      </c>
      <c r="J4079" s="26" t="s">
        <v>7618</v>
      </c>
      <c r="K4079" s="27">
        <v>42545</v>
      </c>
      <c r="L4079" s="27">
        <v>42608</v>
      </c>
      <c r="M4079" s="27">
        <v>42625</v>
      </c>
      <c r="N4079" s="27"/>
      <c r="O4079" s="26"/>
      <c r="P4079" s="26"/>
      <c r="Q4079" s="26"/>
    </row>
    <row r="4080" spans="1:17" x14ac:dyDescent="0.25">
      <c r="A4080" s="26">
        <v>6458</v>
      </c>
      <c r="B4080" s="26">
        <v>20228</v>
      </c>
      <c r="C4080" s="26" t="s">
        <v>0</v>
      </c>
      <c r="D4080" s="26" t="s">
        <v>9415</v>
      </c>
      <c r="E4080" s="28" t="s">
        <v>7227</v>
      </c>
      <c r="F4080" s="28" t="s">
        <v>7619</v>
      </c>
      <c r="G4080" s="27">
        <v>42191</v>
      </c>
      <c r="H4080" s="26">
        <v>20</v>
      </c>
      <c r="I4080" s="26" t="s">
        <v>7229</v>
      </c>
      <c r="J4080" s="26" t="s">
        <v>7620</v>
      </c>
      <c r="K4080" s="27">
        <v>42545</v>
      </c>
      <c r="L4080" s="27"/>
      <c r="M4080" s="27"/>
      <c r="N4080" s="27"/>
      <c r="O4080" s="26"/>
      <c r="P4080" s="26" t="s">
        <v>9170</v>
      </c>
      <c r="Q4080" s="26">
        <v>20</v>
      </c>
    </row>
    <row r="4081" spans="1:17" x14ac:dyDescent="0.25">
      <c r="A4081" s="26">
        <v>6460</v>
      </c>
      <c r="B4081" s="26">
        <v>20229</v>
      </c>
      <c r="C4081" s="26" t="s">
        <v>0</v>
      </c>
      <c r="D4081" s="26" t="s">
        <v>9415</v>
      </c>
      <c r="E4081" s="28" t="s">
        <v>7227</v>
      </c>
      <c r="F4081" s="28" t="s">
        <v>7621</v>
      </c>
      <c r="G4081" s="27">
        <v>42192</v>
      </c>
      <c r="H4081" s="26">
        <v>5</v>
      </c>
      <c r="I4081" s="26" t="s">
        <v>7229</v>
      </c>
      <c r="J4081" s="26" t="s">
        <v>7622</v>
      </c>
      <c r="K4081" s="27">
        <v>42545</v>
      </c>
      <c r="L4081" s="27">
        <v>42551</v>
      </c>
      <c r="M4081" s="27">
        <v>42571</v>
      </c>
      <c r="N4081" s="27">
        <v>42719</v>
      </c>
      <c r="O4081" s="26">
        <v>5</v>
      </c>
      <c r="P4081" s="26"/>
      <c r="Q4081" s="26"/>
    </row>
    <row r="4082" spans="1:17" x14ac:dyDescent="0.25">
      <c r="A4082" s="26">
        <v>6461</v>
      </c>
      <c r="B4082" s="26">
        <v>20230</v>
      </c>
      <c r="C4082" s="26" t="s">
        <v>0</v>
      </c>
      <c r="D4082" s="26" t="s">
        <v>9415</v>
      </c>
      <c r="E4082" s="28" t="s">
        <v>7227</v>
      </c>
      <c r="F4082" s="28" t="s">
        <v>7623</v>
      </c>
      <c r="G4082" s="27">
        <v>42193</v>
      </c>
      <c r="H4082" s="26">
        <v>40</v>
      </c>
      <c r="I4082" s="26" t="s">
        <v>7229</v>
      </c>
      <c r="J4082" s="26" t="s">
        <v>7624</v>
      </c>
      <c r="K4082" s="27">
        <v>42548</v>
      </c>
      <c r="L4082" s="27">
        <v>42633</v>
      </c>
      <c r="M4082" s="27">
        <v>42649</v>
      </c>
      <c r="N4082" s="27"/>
      <c r="O4082" s="26"/>
      <c r="P4082" s="26"/>
      <c r="Q4082" s="26"/>
    </row>
    <row r="4083" spans="1:17" x14ac:dyDescent="0.25">
      <c r="A4083" s="26">
        <v>6465</v>
      </c>
      <c r="B4083" s="26">
        <v>20235</v>
      </c>
      <c r="C4083" s="26" t="s">
        <v>0</v>
      </c>
      <c r="D4083" s="26" t="s">
        <v>9415</v>
      </c>
      <c r="E4083" s="28" t="s">
        <v>7227</v>
      </c>
      <c r="F4083" s="28" t="s">
        <v>7629</v>
      </c>
      <c r="G4083" s="27">
        <v>42200</v>
      </c>
      <c r="H4083" s="26">
        <v>20</v>
      </c>
      <c r="I4083" s="26" t="s">
        <v>7229</v>
      </c>
      <c r="J4083" s="26" t="s">
        <v>7630</v>
      </c>
      <c r="K4083" s="27">
        <v>42548</v>
      </c>
      <c r="L4083" s="27">
        <v>42639</v>
      </c>
      <c r="M4083" s="27"/>
      <c r="N4083" s="27"/>
      <c r="O4083" s="26"/>
      <c r="P4083" s="26"/>
      <c r="Q4083" s="26"/>
    </row>
    <row r="4084" spans="1:17" x14ac:dyDescent="0.25">
      <c r="A4084" s="26">
        <v>6466</v>
      </c>
      <c r="B4084" s="26">
        <v>20236</v>
      </c>
      <c r="C4084" s="26" t="s">
        <v>0</v>
      </c>
      <c r="D4084" s="26" t="s">
        <v>9415</v>
      </c>
      <c r="E4084" s="28" t="s">
        <v>7227</v>
      </c>
      <c r="F4084" s="28" t="s">
        <v>7631</v>
      </c>
      <c r="G4084" s="27">
        <v>42206</v>
      </c>
      <c r="H4084" s="26">
        <v>11.535</v>
      </c>
      <c r="I4084" s="26" t="s">
        <v>7229</v>
      </c>
      <c r="J4084" s="26" t="s">
        <v>7632</v>
      </c>
      <c r="K4084" s="27">
        <v>42548</v>
      </c>
      <c r="L4084" s="27"/>
      <c r="M4084" s="27"/>
      <c r="N4084" s="27"/>
      <c r="O4084" s="26"/>
      <c r="P4084" s="26" t="s">
        <v>9170</v>
      </c>
      <c r="Q4084" s="26">
        <v>11.535</v>
      </c>
    </row>
    <row r="4085" spans="1:17" x14ac:dyDescent="0.25">
      <c r="A4085" s="26">
        <v>6467</v>
      </c>
      <c r="B4085" s="26">
        <v>20239</v>
      </c>
      <c r="C4085" s="26" t="s">
        <v>0</v>
      </c>
      <c r="D4085" s="26" t="s">
        <v>9415</v>
      </c>
      <c r="E4085" s="28" t="s">
        <v>7227</v>
      </c>
      <c r="F4085" s="28" t="s">
        <v>7635</v>
      </c>
      <c r="G4085" s="27">
        <v>42207</v>
      </c>
      <c r="H4085" s="26">
        <v>6</v>
      </c>
      <c r="I4085" s="26" t="s">
        <v>7229</v>
      </c>
      <c r="J4085" s="26" t="s">
        <v>7636</v>
      </c>
      <c r="K4085" s="27">
        <v>42548</v>
      </c>
      <c r="L4085" s="27">
        <v>42636</v>
      </c>
      <c r="M4085" s="27">
        <v>42690</v>
      </c>
      <c r="N4085" s="27"/>
      <c r="O4085" s="26"/>
      <c r="P4085" s="26"/>
      <c r="Q4085" s="26"/>
    </row>
    <row r="4086" spans="1:17" x14ac:dyDescent="0.25">
      <c r="A4086" s="26">
        <v>6468</v>
      </c>
      <c r="B4086" s="26">
        <v>20238</v>
      </c>
      <c r="C4086" s="26" t="s">
        <v>0</v>
      </c>
      <c r="D4086" s="26" t="s">
        <v>9415</v>
      </c>
      <c r="E4086" s="28" t="s">
        <v>7227</v>
      </c>
      <c r="F4086" s="28" t="s">
        <v>7635</v>
      </c>
      <c r="G4086" s="27">
        <v>42207</v>
      </c>
      <c r="H4086" s="26">
        <v>6</v>
      </c>
      <c r="I4086" s="26" t="s">
        <v>7229</v>
      </c>
      <c r="J4086" s="26" t="s">
        <v>7637</v>
      </c>
      <c r="K4086" s="27">
        <v>42548</v>
      </c>
      <c r="L4086" s="27">
        <v>42636</v>
      </c>
      <c r="M4086" s="27"/>
      <c r="N4086" s="27"/>
      <c r="O4086" s="26"/>
      <c r="P4086" s="26"/>
      <c r="Q4086" s="26"/>
    </row>
    <row r="4087" spans="1:17" ht="30" x14ac:dyDescent="0.25">
      <c r="A4087" s="26">
        <v>6470</v>
      </c>
      <c r="B4087" s="26">
        <v>20241</v>
      </c>
      <c r="C4087" s="26" t="s">
        <v>0</v>
      </c>
      <c r="D4087" s="26" t="s">
        <v>9415</v>
      </c>
      <c r="E4087" s="28" t="s">
        <v>7227</v>
      </c>
      <c r="F4087" s="28" t="s">
        <v>7640</v>
      </c>
      <c r="G4087" s="27">
        <v>42208</v>
      </c>
      <c r="H4087" s="26">
        <v>4.5</v>
      </c>
      <c r="I4087" s="26" t="s">
        <v>7229</v>
      </c>
      <c r="J4087" s="26" t="s">
        <v>7641</v>
      </c>
      <c r="K4087" s="27">
        <v>42548</v>
      </c>
      <c r="L4087" s="27">
        <v>42559</v>
      </c>
      <c r="M4087" s="27">
        <v>42606</v>
      </c>
      <c r="N4087" s="27">
        <v>42689</v>
      </c>
      <c r="O4087" s="26">
        <v>4.5</v>
      </c>
      <c r="P4087" s="28" t="s">
        <v>7642</v>
      </c>
      <c r="Q4087" s="26"/>
    </row>
    <row r="4088" spans="1:17" x14ac:dyDescent="0.25">
      <c r="A4088" s="26">
        <v>6471</v>
      </c>
      <c r="B4088" s="26">
        <v>20240</v>
      </c>
      <c r="C4088" s="26" t="s">
        <v>0</v>
      </c>
      <c r="D4088" s="26" t="s">
        <v>9418</v>
      </c>
      <c r="E4088" s="28" t="s">
        <v>7227</v>
      </c>
      <c r="F4088" s="28" t="s">
        <v>7638</v>
      </c>
      <c r="G4088" s="27">
        <v>42208</v>
      </c>
      <c r="H4088" s="26">
        <v>23.25</v>
      </c>
      <c r="I4088" s="26" t="s">
        <v>7229</v>
      </c>
      <c r="J4088" s="26" t="s">
        <v>7639</v>
      </c>
      <c r="K4088" s="27">
        <v>42548</v>
      </c>
      <c r="L4088" s="27"/>
      <c r="M4088" s="27"/>
      <c r="N4088" s="27"/>
      <c r="O4088" s="26"/>
      <c r="P4088" s="26" t="s">
        <v>9184</v>
      </c>
      <c r="Q4088" s="26">
        <v>23.25</v>
      </c>
    </row>
    <row r="4089" spans="1:17" x14ac:dyDescent="0.25">
      <c r="A4089" s="26">
        <v>6472</v>
      </c>
      <c r="B4089" s="26">
        <v>20242</v>
      </c>
      <c r="C4089" s="26" t="s">
        <v>0</v>
      </c>
      <c r="D4089" s="26" t="s">
        <v>9415</v>
      </c>
      <c r="E4089" s="28" t="s">
        <v>7227</v>
      </c>
      <c r="F4089" s="28" t="s">
        <v>7643</v>
      </c>
      <c r="G4089" s="27">
        <v>42212</v>
      </c>
      <c r="H4089" s="26">
        <v>3.5</v>
      </c>
      <c r="I4089" s="26" t="s">
        <v>7229</v>
      </c>
      <c r="J4089" s="26" t="s">
        <v>7644</v>
      </c>
      <c r="K4089" s="27">
        <v>42548</v>
      </c>
      <c r="L4089" s="27"/>
      <c r="M4089" s="27"/>
      <c r="N4089" s="27"/>
      <c r="O4089" s="26"/>
      <c r="P4089" s="26" t="s">
        <v>9185</v>
      </c>
      <c r="Q4089" s="26">
        <v>3.5</v>
      </c>
    </row>
    <row r="4090" spans="1:17" x14ac:dyDescent="0.25">
      <c r="A4090" s="26">
        <v>6474</v>
      </c>
      <c r="B4090" s="26">
        <v>20244</v>
      </c>
      <c r="C4090" s="26" t="s">
        <v>0</v>
      </c>
      <c r="D4090" s="26" t="s">
        <v>9415</v>
      </c>
      <c r="E4090" s="28" t="s">
        <v>7227</v>
      </c>
      <c r="F4090" s="28" t="s">
        <v>7647</v>
      </c>
      <c r="G4090" s="27">
        <v>42214</v>
      </c>
      <c r="H4090" s="26">
        <v>50</v>
      </c>
      <c r="I4090" s="26" t="s">
        <v>7229</v>
      </c>
      <c r="J4090" s="26" t="s">
        <v>7648</v>
      </c>
      <c r="K4090" s="27">
        <v>42548</v>
      </c>
      <c r="L4090" s="27">
        <v>42634</v>
      </c>
      <c r="M4090" s="27"/>
      <c r="N4090" s="27"/>
      <c r="O4090" s="26"/>
      <c r="P4090" s="26"/>
      <c r="Q4090" s="26"/>
    </row>
    <row r="4091" spans="1:17" x14ac:dyDescent="0.25">
      <c r="A4091" s="26">
        <v>6475</v>
      </c>
      <c r="B4091" s="26">
        <v>20245</v>
      </c>
      <c r="C4091" s="26" t="s">
        <v>0</v>
      </c>
      <c r="D4091" s="26" t="s">
        <v>9417</v>
      </c>
      <c r="E4091" s="28" t="s">
        <v>7227</v>
      </c>
      <c r="F4091" s="28" t="s">
        <v>7649</v>
      </c>
      <c r="G4091" s="27">
        <v>42215</v>
      </c>
      <c r="H4091" s="26">
        <v>20</v>
      </c>
      <c r="I4091" s="26" t="s">
        <v>7229</v>
      </c>
      <c r="J4091" s="26" t="s">
        <v>2941</v>
      </c>
      <c r="K4091" s="27">
        <v>42548</v>
      </c>
      <c r="L4091" s="27">
        <v>42551</v>
      </c>
      <c r="M4091" s="27">
        <v>42601</v>
      </c>
      <c r="N4091" s="27">
        <v>42720</v>
      </c>
      <c r="O4091" s="26"/>
      <c r="P4091" s="26"/>
      <c r="Q4091" s="26"/>
    </row>
    <row r="4092" spans="1:17" x14ac:dyDescent="0.25">
      <c r="A4092" s="26">
        <v>6477</v>
      </c>
      <c r="B4092" s="26">
        <v>20246</v>
      </c>
      <c r="C4092" s="26" t="s">
        <v>0</v>
      </c>
      <c r="D4092" s="26" t="s">
        <v>9416</v>
      </c>
      <c r="E4092" s="28" t="s">
        <v>7227</v>
      </c>
      <c r="F4092" s="28" t="s">
        <v>7651</v>
      </c>
      <c r="G4092" s="27">
        <v>42220</v>
      </c>
      <c r="H4092" s="26">
        <v>3</v>
      </c>
      <c r="I4092" s="26" t="s">
        <v>7229</v>
      </c>
      <c r="J4092" s="26" t="s">
        <v>7652</v>
      </c>
      <c r="K4092" s="27">
        <v>42548</v>
      </c>
      <c r="L4092" s="27">
        <v>42590</v>
      </c>
      <c r="M4092" s="27"/>
      <c r="N4092" s="27"/>
      <c r="O4092" s="26"/>
      <c r="P4092" s="26"/>
      <c r="Q4092" s="26"/>
    </row>
    <row r="4093" spans="1:17" x14ac:dyDescent="0.25">
      <c r="A4093" s="26">
        <v>6478</v>
      </c>
      <c r="B4093" s="26">
        <v>20249</v>
      </c>
      <c r="C4093" s="26" t="s">
        <v>0</v>
      </c>
      <c r="D4093" s="26" t="s">
        <v>9417</v>
      </c>
      <c r="E4093" s="28" t="s">
        <v>7227</v>
      </c>
      <c r="F4093" s="28" t="s">
        <v>7653</v>
      </c>
      <c r="G4093" s="27">
        <v>42223</v>
      </c>
      <c r="H4093" s="26">
        <v>15</v>
      </c>
      <c r="I4093" s="26" t="s">
        <v>7229</v>
      </c>
      <c r="J4093" s="26" t="s">
        <v>7065</v>
      </c>
      <c r="K4093" s="27">
        <v>42548</v>
      </c>
      <c r="L4093" s="27"/>
      <c r="M4093" s="27"/>
      <c r="N4093" s="27"/>
      <c r="O4093" s="26"/>
      <c r="P4093" s="26" t="s">
        <v>8718</v>
      </c>
      <c r="Q4093" s="26">
        <v>15</v>
      </c>
    </row>
    <row r="4094" spans="1:17" x14ac:dyDescent="0.25">
      <c r="A4094" s="26">
        <v>6479</v>
      </c>
      <c r="B4094" s="26">
        <v>20248</v>
      </c>
      <c r="C4094" s="26" t="s">
        <v>0</v>
      </c>
      <c r="D4094" s="26" t="s">
        <v>9415</v>
      </c>
      <c r="E4094" s="28" t="s">
        <v>7227</v>
      </c>
      <c r="F4094" s="28" t="s">
        <v>7654</v>
      </c>
      <c r="G4094" s="27">
        <v>42223</v>
      </c>
      <c r="H4094" s="26">
        <v>6</v>
      </c>
      <c r="I4094" s="26" t="s">
        <v>7229</v>
      </c>
      <c r="J4094" s="26" t="s">
        <v>7655</v>
      </c>
      <c r="K4094" s="27">
        <v>42548</v>
      </c>
      <c r="L4094" s="27"/>
      <c r="M4094" s="27"/>
      <c r="N4094" s="27"/>
      <c r="O4094" s="26"/>
      <c r="P4094" s="26" t="s">
        <v>9170</v>
      </c>
      <c r="Q4094" s="26">
        <v>6</v>
      </c>
    </row>
    <row r="4095" spans="1:17" x14ac:dyDescent="0.25">
      <c r="A4095" s="26">
        <v>6481</v>
      </c>
      <c r="B4095" s="26">
        <v>20250</v>
      </c>
      <c r="C4095" s="26" t="s">
        <v>0</v>
      </c>
      <c r="D4095" s="26" t="s">
        <v>9415</v>
      </c>
      <c r="E4095" s="28" t="s">
        <v>7227</v>
      </c>
      <c r="F4095" s="28" t="s">
        <v>383</v>
      </c>
      <c r="G4095" s="27">
        <v>42228</v>
      </c>
      <c r="H4095" s="26">
        <v>50</v>
      </c>
      <c r="I4095" s="26" t="s">
        <v>7229</v>
      </c>
      <c r="J4095" s="26" t="s">
        <v>7658</v>
      </c>
      <c r="K4095" s="27">
        <v>42548</v>
      </c>
      <c r="L4095" s="27"/>
      <c r="M4095" s="27"/>
      <c r="N4095" s="27"/>
      <c r="O4095" s="26"/>
      <c r="P4095" s="26" t="s">
        <v>9170</v>
      </c>
      <c r="Q4095" s="26">
        <v>50</v>
      </c>
    </row>
    <row r="4096" spans="1:17" x14ac:dyDescent="0.25">
      <c r="A4096" s="26">
        <v>6482</v>
      </c>
      <c r="B4096" s="26">
        <v>20251</v>
      </c>
      <c r="C4096" s="26" t="s">
        <v>0</v>
      </c>
      <c r="D4096" s="26" t="s">
        <v>9417</v>
      </c>
      <c r="E4096" s="28" t="s">
        <v>7227</v>
      </c>
      <c r="F4096" s="28" t="s">
        <v>7659</v>
      </c>
      <c r="G4096" s="27">
        <v>42233</v>
      </c>
      <c r="H4096" s="26">
        <v>6.5</v>
      </c>
      <c r="I4096" s="26" t="s">
        <v>7229</v>
      </c>
      <c r="J4096" s="26" t="s">
        <v>7660</v>
      </c>
      <c r="K4096" s="27">
        <v>42548</v>
      </c>
      <c r="L4096" s="27">
        <v>42628</v>
      </c>
      <c r="M4096" s="27">
        <v>42643</v>
      </c>
      <c r="N4096" s="27">
        <v>42643</v>
      </c>
      <c r="O4096" s="26"/>
      <c r="P4096" s="26"/>
      <c r="Q4096" s="26"/>
    </row>
    <row r="4097" spans="1:17" x14ac:dyDescent="0.25">
      <c r="A4097" s="26">
        <v>6486</v>
      </c>
      <c r="B4097" s="26">
        <v>20253</v>
      </c>
      <c r="C4097" s="26" t="s">
        <v>0</v>
      </c>
      <c r="D4097" s="26" t="s">
        <v>9415</v>
      </c>
      <c r="E4097" s="28" t="s">
        <v>7227</v>
      </c>
      <c r="F4097" s="28" t="s">
        <v>7663</v>
      </c>
      <c r="G4097" s="27">
        <v>42234</v>
      </c>
      <c r="H4097" s="26">
        <v>8</v>
      </c>
      <c r="I4097" s="26" t="s">
        <v>7229</v>
      </c>
      <c r="J4097" s="26" t="s">
        <v>7664</v>
      </c>
      <c r="K4097" s="27">
        <v>42549</v>
      </c>
      <c r="L4097" s="27">
        <v>42641</v>
      </c>
      <c r="M4097" s="27">
        <v>42656</v>
      </c>
      <c r="N4097" s="27"/>
      <c r="O4097" s="26"/>
      <c r="P4097" s="26"/>
      <c r="Q4097" s="26"/>
    </row>
    <row r="4098" spans="1:17" x14ac:dyDescent="0.25">
      <c r="A4098" s="26">
        <v>6487</v>
      </c>
      <c r="B4098" s="26">
        <v>20254</v>
      </c>
      <c r="C4098" s="26" t="s">
        <v>0</v>
      </c>
      <c r="D4098" s="26" t="s">
        <v>9415</v>
      </c>
      <c r="E4098" s="28" t="s">
        <v>7227</v>
      </c>
      <c r="F4098" s="28" t="s">
        <v>7665</v>
      </c>
      <c r="G4098" s="27">
        <v>42234</v>
      </c>
      <c r="H4098" s="26">
        <v>14</v>
      </c>
      <c r="I4098" s="26" t="s">
        <v>7229</v>
      </c>
      <c r="J4098" s="26" t="s">
        <v>7666</v>
      </c>
      <c r="K4098" s="27">
        <v>42549</v>
      </c>
      <c r="L4098" s="27">
        <v>42639</v>
      </c>
      <c r="M4098" s="27">
        <v>42656</v>
      </c>
      <c r="N4098" s="27"/>
      <c r="O4098" s="26"/>
      <c r="P4098" s="26"/>
      <c r="Q4098" s="26"/>
    </row>
    <row r="4099" spans="1:17" x14ac:dyDescent="0.25">
      <c r="A4099" s="26">
        <v>6489</v>
      </c>
      <c r="B4099" s="26">
        <v>20260</v>
      </c>
      <c r="C4099" s="26" t="s">
        <v>0</v>
      </c>
      <c r="D4099" s="26" t="s">
        <v>9416</v>
      </c>
      <c r="E4099" s="28" t="s">
        <v>7227</v>
      </c>
      <c r="F4099" s="28" t="s">
        <v>7669</v>
      </c>
      <c r="G4099" s="27">
        <v>42237</v>
      </c>
      <c r="H4099" s="26">
        <v>3.75</v>
      </c>
      <c r="I4099" s="26" t="s">
        <v>7229</v>
      </c>
      <c r="J4099" s="26" t="s">
        <v>7670</v>
      </c>
      <c r="K4099" s="27">
        <v>42549</v>
      </c>
      <c r="L4099" s="27">
        <v>42641</v>
      </c>
      <c r="M4099" s="27"/>
      <c r="N4099" s="27"/>
      <c r="O4099" s="26"/>
      <c r="P4099" s="26"/>
      <c r="Q4099" s="26"/>
    </row>
    <row r="4100" spans="1:17" x14ac:dyDescent="0.25">
      <c r="A4100" s="26">
        <v>6490</v>
      </c>
      <c r="B4100" s="26">
        <v>20261</v>
      </c>
      <c r="C4100" s="26" t="s">
        <v>0</v>
      </c>
      <c r="D4100" s="26" t="s">
        <v>9415</v>
      </c>
      <c r="E4100" s="28" t="s">
        <v>7227</v>
      </c>
      <c r="F4100" s="28" t="s">
        <v>7671</v>
      </c>
      <c r="G4100" s="27">
        <v>42241</v>
      </c>
      <c r="H4100" s="26">
        <v>50</v>
      </c>
      <c r="I4100" s="26" t="s">
        <v>7229</v>
      </c>
      <c r="J4100" s="26" t="s">
        <v>7672</v>
      </c>
      <c r="K4100" s="27">
        <v>42549</v>
      </c>
      <c r="L4100" s="27">
        <v>42573</v>
      </c>
      <c r="M4100" s="27"/>
      <c r="N4100" s="27"/>
      <c r="O4100" s="26"/>
      <c r="P4100" s="26"/>
      <c r="Q4100" s="26"/>
    </row>
    <row r="4101" spans="1:17" x14ac:dyDescent="0.25">
      <c r="A4101" s="26">
        <v>6491</v>
      </c>
      <c r="B4101" s="26">
        <v>20262</v>
      </c>
      <c r="C4101" s="26" t="s">
        <v>0</v>
      </c>
      <c r="D4101" s="26" t="s">
        <v>9415</v>
      </c>
      <c r="E4101" s="28" t="s">
        <v>7227</v>
      </c>
      <c r="F4101" s="28" t="s">
        <v>7673</v>
      </c>
      <c r="G4101" s="27">
        <v>42241</v>
      </c>
      <c r="H4101" s="26">
        <v>50</v>
      </c>
      <c r="I4101" s="26" t="s">
        <v>7229</v>
      </c>
      <c r="J4101" s="26" t="s">
        <v>7674</v>
      </c>
      <c r="K4101" s="27">
        <v>42549</v>
      </c>
      <c r="L4101" s="27">
        <v>42618</v>
      </c>
      <c r="M4101" s="27"/>
      <c r="N4101" s="27"/>
      <c r="O4101" s="26"/>
      <c r="P4101" s="26"/>
      <c r="Q4101" s="26"/>
    </row>
    <row r="4102" spans="1:17" x14ac:dyDescent="0.25">
      <c r="A4102" s="26">
        <v>6493</v>
      </c>
      <c r="B4102" s="26">
        <v>20264</v>
      </c>
      <c r="C4102" s="26" t="s">
        <v>0</v>
      </c>
      <c r="D4102" s="26" t="s">
        <v>9416</v>
      </c>
      <c r="E4102" s="28" t="s">
        <v>7227</v>
      </c>
      <c r="F4102" s="28" t="s">
        <v>7679</v>
      </c>
      <c r="G4102" s="27">
        <v>42249</v>
      </c>
      <c r="H4102" s="26">
        <v>7.95</v>
      </c>
      <c r="I4102" s="26" t="s">
        <v>7229</v>
      </c>
      <c r="J4102" s="26" t="s">
        <v>7680</v>
      </c>
      <c r="K4102" s="27">
        <v>42549</v>
      </c>
      <c r="L4102" s="27"/>
      <c r="M4102" s="27"/>
      <c r="N4102" s="27"/>
      <c r="O4102" s="26"/>
      <c r="P4102" s="26" t="s">
        <v>9187</v>
      </c>
      <c r="Q4102" s="26">
        <v>7.95</v>
      </c>
    </row>
    <row r="4103" spans="1:17" x14ac:dyDescent="0.25">
      <c r="A4103" s="26">
        <v>6494</v>
      </c>
      <c r="B4103" s="26">
        <v>20265</v>
      </c>
      <c r="C4103" s="26" t="s">
        <v>0</v>
      </c>
      <c r="D4103" s="26" t="s">
        <v>9416</v>
      </c>
      <c r="E4103" s="28" t="s">
        <v>7227</v>
      </c>
      <c r="F4103" s="28" t="s">
        <v>7677</v>
      </c>
      <c r="G4103" s="27">
        <v>42249</v>
      </c>
      <c r="H4103" s="26">
        <v>10</v>
      </c>
      <c r="I4103" s="26" t="s">
        <v>7229</v>
      </c>
      <c r="J4103" s="26" t="s">
        <v>7678</v>
      </c>
      <c r="K4103" s="27">
        <v>42549</v>
      </c>
      <c r="L4103" s="27">
        <v>42592</v>
      </c>
      <c r="M4103" s="27">
        <v>42593</v>
      </c>
      <c r="N4103" s="27">
        <v>42754</v>
      </c>
      <c r="O4103" s="26">
        <v>10</v>
      </c>
      <c r="P4103" s="26"/>
      <c r="Q4103" s="26"/>
    </row>
    <row r="4104" spans="1:17" x14ac:dyDescent="0.25">
      <c r="A4104" s="26">
        <v>6495</v>
      </c>
      <c r="B4104" s="26">
        <v>20266</v>
      </c>
      <c r="C4104" s="26" t="s">
        <v>0</v>
      </c>
      <c r="D4104" s="26" t="s">
        <v>9415</v>
      </c>
      <c r="E4104" s="28" t="s">
        <v>7227</v>
      </c>
      <c r="F4104" s="28" t="s">
        <v>7683</v>
      </c>
      <c r="G4104" s="27">
        <v>42250</v>
      </c>
      <c r="H4104" s="26">
        <v>50</v>
      </c>
      <c r="I4104" s="26" t="s">
        <v>7229</v>
      </c>
      <c r="J4104" s="26" t="s">
        <v>3477</v>
      </c>
      <c r="K4104" s="27">
        <v>42550</v>
      </c>
      <c r="L4104" s="27"/>
      <c r="M4104" s="27"/>
      <c r="N4104" s="27"/>
      <c r="O4104" s="26"/>
      <c r="P4104" s="26" t="s">
        <v>9170</v>
      </c>
      <c r="Q4104" s="26">
        <v>50</v>
      </c>
    </row>
    <row r="4105" spans="1:17" x14ac:dyDescent="0.25">
      <c r="A4105" s="26">
        <v>6496</v>
      </c>
      <c r="B4105" s="26">
        <v>20267</v>
      </c>
      <c r="C4105" s="26" t="s">
        <v>0</v>
      </c>
      <c r="D4105" s="26" t="s">
        <v>9415</v>
      </c>
      <c r="E4105" s="28" t="s">
        <v>7227</v>
      </c>
      <c r="F4105" s="28" t="s">
        <v>7681</v>
      </c>
      <c r="G4105" s="27">
        <v>42250</v>
      </c>
      <c r="H4105" s="26">
        <v>30</v>
      </c>
      <c r="I4105" s="26" t="s">
        <v>7229</v>
      </c>
      <c r="J4105" s="26" t="s">
        <v>7682</v>
      </c>
      <c r="K4105" s="27">
        <v>42550</v>
      </c>
      <c r="L4105" s="27">
        <v>42625</v>
      </c>
      <c r="M4105" s="27">
        <v>42636</v>
      </c>
      <c r="N4105" s="27">
        <v>42754</v>
      </c>
      <c r="O4105" s="26">
        <v>29.925000000000001</v>
      </c>
      <c r="P4105" s="26"/>
      <c r="Q4105" s="26"/>
    </row>
    <row r="4106" spans="1:17" x14ac:dyDescent="0.25">
      <c r="A4106" s="26">
        <v>6497</v>
      </c>
      <c r="B4106" s="26">
        <v>20268</v>
      </c>
      <c r="C4106" s="26" t="s">
        <v>0</v>
      </c>
      <c r="D4106" s="26" t="s">
        <v>9415</v>
      </c>
      <c r="E4106" s="28" t="s">
        <v>7227</v>
      </c>
      <c r="F4106" s="28" t="s">
        <v>9349</v>
      </c>
      <c r="G4106" s="27">
        <v>42254</v>
      </c>
      <c r="H4106" s="26">
        <v>5</v>
      </c>
      <c r="I4106" s="26" t="s">
        <v>7229</v>
      </c>
      <c r="J4106" s="26" t="s">
        <v>7523</v>
      </c>
      <c r="K4106" s="27">
        <v>42550</v>
      </c>
      <c r="L4106" s="27">
        <v>42642</v>
      </c>
      <c r="M4106" s="27">
        <v>42675</v>
      </c>
      <c r="N4106" s="27"/>
      <c r="O4106" s="26"/>
      <c r="P4106" s="26"/>
      <c r="Q4106" s="26"/>
    </row>
    <row r="4107" spans="1:17" x14ac:dyDescent="0.25">
      <c r="A4107" s="26">
        <v>6498</v>
      </c>
      <c r="B4107" s="26">
        <v>20269</v>
      </c>
      <c r="C4107" s="26" t="s">
        <v>0</v>
      </c>
      <c r="D4107" s="26" t="s">
        <v>9415</v>
      </c>
      <c r="E4107" s="28" t="s">
        <v>7227</v>
      </c>
      <c r="F4107" s="28" t="s">
        <v>7684</v>
      </c>
      <c r="G4107" s="27">
        <v>42256</v>
      </c>
      <c r="H4107" s="26">
        <v>4.5</v>
      </c>
      <c r="I4107" s="26" t="s">
        <v>7229</v>
      </c>
      <c r="J4107" s="26" t="s">
        <v>7313</v>
      </c>
      <c r="K4107" s="27">
        <v>42550</v>
      </c>
      <c r="L4107" s="27"/>
      <c r="M4107" s="27"/>
      <c r="N4107" s="27"/>
      <c r="O4107" s="26"/>
      <c r="P4107" s="26" t="s">
        <v>9170</v>
      </c>
      <c r="Q4107" s="26">
        <v>4.5</v>
      </c>
    </row>
    <row r="4108" spans="1:17" x14ac:dyDescent="0.25">
      <c r="A4108" s="26">
        <v>6502</v>
      </c>
      <c r="B4108" s="26">
        <v>20274</v>
      </c>
      <c r="C4108" s="26" t="s">
        <v>0</v>
      </c>
      <c r="D4108" s="26" t="s">
        <v>9415</v>
      </c>
      <c r="E4108" s="28" t="s">
        <v>7227</v>
      </c>
      <c r="F4108" s="28" t="s">
        <v>7693</v>
      </c>
      <c r="G4108" s="27">
        <v>42272</v>
      </c>
      <c r="H4108" s="26">
        <v>12</v>
      </c>
      <c r="I4108" s="26" t="s">
        <v>7229</v>
      </c>
      <c r="J4108" s="26" t="s">
        <v>7694</v>
      </c>
      <c r="K4108" s="27">
        <v>42550</v>
      </c>
      <c r="L4108" s="27"/>
      <c r="M4108" s="27"/>
      <c r="N4108" s="27"/>
      <c r="O4108" s="26"/>
      <c r="P4108" s="26" t="s">
        <v>9170</v>
      </c>
      <c r="Q4108" s="26">
        <v>12</v>
      </c>
    </row>
    <row r="4109" spans="1:17" x14ac:dyDescent="0.25">
      <c r="A4109" s="26">
        <v>6504</v>
      </c>
      <c r="B4109" s="26">
        <v>20273</v>
      </c>
      <c r="C4109" s="26" t="s">
        <v>0</v>
      </c>
      <c r="D4109" s="26" t="s">
        <v>9415</v>
      </c>
      <c r="E4109" s="28" t="s">
        <v>7227</v>
      </c>
      <c r="F4109" s="28" t="s">
        <v>7695</v>
      </c>
      <c r="G4109" s="27">
        <v>42272</v>
      </c>
      <c r="H4109" s="26">
        <v>10</v>
      </c>
      <c r="I4109" s="26" t="s">
        <v>7229</v>
      </c>
      <c r="J4109" s="26" t="s">
        <v>7696</v>
      </c>
      <c r="K4109" s="27">
        <v>42550</v>
      </c>
      <c r="L4109" s="27" t="s">
        <v>9188</v>
      </c>
      <c r="M4109" s="27"/>
      <c r="N4109" s="27"/>
      <c r="O4109" s="26"/>
      <c r="P4109" s="26"/>
      <c r="Q4109" s="26"/>
    </row>
    <row r="4110" spans="1:17" x14ac:dyDescent="0.25">
      <c r="A4110" s="26">
        <v>6505</v>
      </c>
      <c r="B4110" s="26">
        <v>20276</v>
      </c>
      <c r="C4110" s="26" t="s">
        <v>0</v>
      </c>
      <c r="D4110" s="26" t="s">
        <v>9415</v>
      </c>
      <c r="E4110" s="28" t="s">
        <v>7227</v>
      </c>
      <c r="F4110" s="28" t="s">
        <v>7697</v>
      </c>
      <c r="G4110" s="27">
        <v>42275</v>
      </c>
      <c r="H4110" s="26">
        <v>5</v>
      </c>
      <c r="I4110" s="26" t="s">
        <v>7229</v>
      </c>
      <c r="J4110" s="26" t="s">
        <v>7648</v>
      </c>
      <c r="K4110" s="27">
        <v>42550</v>
      </c>
      <c r="L4110" s="27"/>
      <c r="M4110" s="27"/>
      <c r="N4110" s="27"/>
      <c r="O4110" s="26"/>
      <c r="P4110" s="26" t="s">
        <v>9170</v>
      </c>
      <c r="Q4110" s="26">
        <v>5</v>
      </c>
    </row>
    <row r="4111" spans="1:17" x14ac:dyDescent="0.25">
      <c r="A4111" s="26">
        <v>6506</v>
      </c>
      <c r="B4111" s="26">
        <v>20277</v>
      </c>
      <c r="C4111" s="26" t="s">
        <v>0</v>
      </c>
      <c r="D4111" s="26" t="s">
        <v>9415</v>
      </c>
      <c r="E4111" s="28" t="s">
        <v>7227</v>
      </c>
      <c r="F4111" s="28" t="s">
        <v>7698</v>
      </c>
      <c r="G4111" s="27">
        <v>42276</v>
      </c>
      <c r="H4111" s="26">
        <v>4</v>
      </c>
      <c r="I4111" s="26" t="s">
        <v>7229</v>
      </c>
      <c r="J4111" s="26" t="s">
        <v>7699</v>
      </c>
      <c r="K4111" s="27">
        <v>42550</v>
      </c>
      <c r="L4111" s="27"/>
      <c r="M4111" s="27"/>
      <c r="N4111" s="27"/>
      <c r="O4111" s="26"/>
      <c r="P4111" s="26" t="s">
        <v>9170</v>
      </c>
      <c r="Q4111" s="26">
        <v>4</v>
      </c>
    </row>
    <row r="4112" spans="1:17" ht="30" x14ac:dyDescent="0.25">
      <c r="A4112" s="26">
        <v>6507</v>
      </c>
      <c r="B4112" s="26">
        <v>20278</v>
      </c>
      <c r="C4112" s="26" t="s">
        <v>0</v>
      </c>
      <c r="D4112" s="26" t="s">
        <v>9417</v>
      </c>
      <c r="E4112" s="28" t="s">
        <v>7227</v>
      </c>
      <c r="F4112" s="28" t="s">
        <v>836</v>
      </c>
      <c r="G4112" s="27">
        <v>42279</v>
      </c>
      <c r="H4112" s="26">
        <v>42.5</v>
      </c>
      <c r="I4112" s="26" t="s">
        <v>7229</v>
      </c>
      <c r="J4112" s="26" t="s">
        <v>7700</v>
      </c>
      <c r="K4112" s="27">
        <v>42550</v>
      </c>
      <c r="L4112" s="27">
        <v>42642</v>
      </c>
      <c r="M4112" s="27"/>
      <c r="N4112" s="27"/>
      <c r="O4112" s="26"/>
      <c r="P4112" s="26"/>
      <c r="Q4112" s="26"/>
    </row>
    <row r="4113" spans="1:17" x14ac:dyDescent="0.25">
      <c r="A4113" s="26">
        <v>6509</v>
      </c>
      <c r="B4113" s="26">
        <v>20281</v>
      </c>
      <c r="C4113" s="26" t="s">
        <v>0</v>
      </c>
      <c r="D4113" s="26" t="s">
        <v>9416</v>
      </c>
      <c r="E4113" s="28" t="s">
        <v>7227</v>
      </c>
      <c r="F4113" s="28" t="s">
        <v>7703</v>
      </c>
      <c r="G4113" s="27">
        <v>42289</v>
      </c>
      <c r="H4113" s="26">
        <v>49.98</v>
      </c>
      <c r="I4113" s="26" t="s">
        <v>7229</v>
      </c>
      <c r="J4113" s="26" t="s">
        <v>7404</v>
      </c>
      <c r="K4113" s="27">
        <v>42551</v>
      </c>
      <c r="L4113" s="27">
        <v>42618</v>
      </c>
      <c r="M4113" s="27"/>
      <c r="N4113" s="27"/>
      <c r="O4113" s="26"/>
      <c r="P4113" s="26"/>
      <c r="Q4113" s="26"/>
    </row>
    <row r="4114" spans="1:17" x14ac:dyDescent="0.25">
      <c r="A4114" s="26">
        <v>6510</v>
      </c>
      <c r="B4114" s="26">
        <v>20280</v>
      </c>
      <c r="C4114" s="26" t="s">
        <v>0</v>
      </c>
      <c r="D4114" s="26" t="s">
        <v>9415</v>
      </c>
      <c r="E4114" s="28" t="s">
        <v>7227</v>
      </c>
      <c r="F4114" s="28" t="s">
        <v>7704</v>
      </c>
      <c r="G4114" s="27">
        <v>42289</v>
      </c>
      <c r="H4114" s="26">
        <v>3</v>
      </c>
      <c r="I4114" s="26" t="s">
        <v>7229</v>
      </c>
      <c r="J4114" s="26" t="s">
        <v>7705</v>
      </c>
      <c r="K4114" s="27">
        <v>42551</v>
      </c>
      <c r="L4114" s="27">
        <v>42576</v>
      </c>
      <c r="M4114" s="27">
        <v>42587</v>
      </c>
      <c r="N4114" s="27"/>
      <c r="O4114" s="26"/>
      <c r="P4114" s="26"/>
      <c r="Q4114" s="26"/>
    </row>
    <row r="4115" spans="1:17" x14ac:dyDescent="0.25">
      <c r="A4115" s="26">
        <v>6511</v>
      </c>
      <c r="B4115" s="26">
        <v>20282</v>
      </c>
      <c r="C4115" s="26" t="s">
        <v>0</v>
      </c>
      <c r="D4115" s="26" t="s">
        <v>9416</v>
      </c>
      <c r="E4115" s="28" t="s">
        <v>7227</v>
      </c>
      <c r="F4115" s="28" t="s">
        <v>7706</v>
      </c>
      <c r="G4115" s="27">
        <v>42289</v>
      </c>
      <c r="H4115" s="26">
        <v>12.48</v>
      </c>
      <c r="I4115" s="26" t="s">
        <v>7229</v>
      </c>
      <c r="J4115" s="26" t="s">
        <v>6922</v>
      </c>
      <c r="K4115" s="27">
        <v>42551</v>
      </c>
      <c r="L4115" s="27">
        <v>42642</v>
      </c>
      <c r="M4115" s="27"/>
      <c r="N4115" s="27"/>
      <c r="O4115" s="26"/>
      <c r="P4115" s="26"/>
      <c r="Q4115" s="26"/>
    </row>
    <row r="4116" spans="1:17" x14ac:dyDescent="0.25">
      <c r="A4116" s="26">
        <v>6512</v>
      </c>
      <c r="B4116" s="26">
        <v>20283</v>
      </c>
      <c r="C4116" s="26" t="s">
        <v>0</v>
      </c>
      <c r="D4116" s="26" t="s">
        <v>9415</v>
      </c>
      <c r="E4116" s="28" t="s">
        <v>7227</v>
      </c>
      <c r="F4116" s="28" t="s">
        <v>7707</v>
      </c>
      <c r="G4116" s="27">
        <v>42290</v>
      </c>
      <c r="H4116" s="26">
        <v>5</v>
      </c>
      <c r="I4116" s="26" t="s">
        <v>7229</v>
      </c>
      <c r="J4116" s="26" t="s">
        <v>7708</v>
      </c>
      <c r="K4116" s="27">
        <v>42552</v>
      </c>
      <c r="L4116" s="27">
        <v>42585</v>
      </c>
      <c r="M4116" s="27">
        <v>42599</v>
      </c>
      <c r="N4116" s="27">
        <v>42643</v>
      </c>
      <c r="O4116" s="26">
        <v>4.9400000000000004</v>
      </c>
      <c r="P4116" s="26"/>
      <c r="Q4116" s="26"/>
    </row>
    <row r="4117" spans="1:17" x14ac:dyDescent="0.25">
      <c r="A4117" s="26">
        <v>6514</v>
      </c>
      <c r="B4117" s="26">
        <v>20285</v>
      </c>
      <c r="C4117" s="26" t="s">
        <v>0</v>
      </c>
      <c r="D4117" s="26" t="s">
        <v>9415</v>
      </c>
      <c r="E4117" s="28" t="s">
        <v>7227</v>
      </c>
      <c r="F4117" s="28" t="s">
        <v>7710</v>
      </c>
      <c r="G4117" s="27">
        <v>42293</v>
      </c>
      <c r="H4117" s="26">
        <v>17</v>
      </c>
      <c r="I4117" s="26" t="s">
        <v>7229</v>
      </c>
      <c r="J4117" s="26" t="s">
        <v>7711</v>
      </c>
      <c r="K4117" s="27">
        <v>42559</v>
      </c>
      <c r="L4117" s="27"/>
      <c r="M4117" s="27"/>
      <c r="N4117" s="27"/>
      <c r="O4117" s="26"/>
      <c r="P4117" s="26" t="s">
        <v>9170</v>
      </c>
      <c r="Q4117" s="26">
        <v>17</v>
      </c>
    </row>
    <row r="4118" spans="1:17" x14ac:dyDescent="0.25">
      <c r="A4118" s="26">
        <v>6515</v>
      </c>
      <c r="B4118" s="26">
        <v>20286</v>
      </c>
      <c r="C4118" s="26" t="s">
        <v>0</v>
      </c>
      <c r="D4118" s="26" t="s">
        <v>9416</v>
      </c>
      <c r="E4118" s="28" t="s">
        <v>7227</v>
      </c>
      <c r="F4118" s="28" t="s">
        <v>7653</v>
      </c>
      <c r="G4118" s="27">
        <v>42300</v>
      </c>
      <c r="H4118" s="26">
        <v>10</v>
      </c>
      <c r="I4118" s="26" t="s">
        <v>7229</v>
      </c>
      <c r="J4118" s="26" t="s">
        <v>7712</v>
      </c>
      <c r="K4118" s="27">
        <v>42559</v>
      </c>
      <c r="L4118" s="27">
        <v>42629</v>
      </c>
      <c r="M4118" s="27">
        <v>42633</v>
      </c>
      <c r="N4118" s="27">
        <v>42751</v>
      </c>
      <c r="O4118" s="26">
        <v>5</v>
      </c>
      <c r="P4118" s="26"/>
      <c r="Q4118" s="26"/>
    </row>
    <row r="4119" spans="1:17" x14ac:dyDescent="0.25">
      <c r="A4119" s="26">
        <v>6517</v>
      </c>
      <c r="B4119" s="26">
        <v>20288</v>
      </c>
      <c r="C4119" s="26" t="s">
        <v>0</v>
      </c>
      <c r="D4119" s="26" t="s">
        <v>9417</v>
      </c>
      <c r="E4119" s="28" t="s">
        <v>7227</v>
      </c>
      <c r="F4119" s="28" t="s">
        <v>7714</v>
      </c>
      <c r="G4119" s="27">
        <v>42310</v>
      </c>
      <c r="H4119" s="26">
        <v>2.4</v>
      </c>
      <c r="I4119" s="26" t="s">
        <v>7229</v>
      </c>
      <c r="J4119" s="26" t="s">
        <v>7715</v>
      </c>
      <c r="K4119" s="27">
        <v>42559</v>
      </c>
      <c r="L4119" s="27">
        <v>42615</v>
      </c>
      <c r="M4119" s="27">
        <v>42690</v>
      </c>
      <c r="N4119" s="27"/>
      <c r="O4119" s="26"/>
      <c r="P4119" s="26"/>
      <c r="Q4119" s="26"/>
    </row>
    <row r="4120" spans="1:17" x14ac:dyDescent="0.25">
      <c r="A4120" s="26">
        <v>6521</v>
      </c>
      <c r="B4120" s="26">
        <v>20291</v>
      </c>
      <c r="C4120" s="26" t="s">
        <v>0</v>
      </c>
      <c r="D4120" s="26" t="s">
        <v>9416</v>
      </c>
      <c r="E4120" s="28" t="s">
        <v>7227</v>
      </c>
      <c r="F4120" s="28" t="s">
        <v>7721</v>
      </c>
      <c r="G4120" s="27">
        <v>42318</v>
      </c>
      <c r="H4120" s="26">
        <v>25.5</v>
      </c>
      <c r="I4120" s="26" t="s">
        <v>7229</v>
      </c>
      <c r="J4120" s="26" t="s">
        <v>7722</v>
      </c>
      <c r="K4120" s="27">
        <v>42559</v>
      </c>
      <c r="L4120" s="27">
        <v>42650</v>
      </c>
      <c r="M4120" s="27"/>
      <c r="N4120" s="27"/>
      <c r="O4120" s="26"/>
      <c r="P4120" s="26"/>
      <c r="Q4120" s="26"/>
    </row>
    <row r="4121" spans="1:17" x14ac:dyDescent="0.25">
      <c r="A4121" s="26">
        <v>6522</v>
      </c>
      <c r="B4121" s="26">
        <v>20292</v>
      </c>
      <c r="C4121" s="26" t="s">
        <v>0</v>
      </c>
      <c r="D4121" s="26" t="s">
        <v>9416</v>
      </c>
      <c r="E4121" s="28" t="s">
        <v>7227</v>
      </c>
      <c r="F4121" s="28" t="s">
        <v>7721</v>
      </c>
      <c r="G4121" s="27">
        <v>42318</v>
      </c>
      <c r="H4121" s="26">
        <v>49.8</v>
      </c>
      <c r="I4121" s="26" t="s">
        <v>7229</v>
      </c>
      <c r="J4121" s="26" t="s">
        <v>7722</v>
      </c>
      <c r="K4121" s="27">
        <v>42559</v>
      </c>
      <c r="L4121" s="27">
        <v>42650</v>
      </c>
      <c r="M4121" s="27"/>
      <c r="N4121" s="27"/>
      <c r="O4121" s="26"/>
      <c r="P4121" s="26"/>
      <c r="Q4121" s="26"/>
    </row>
    <row r="4122" spans="1:17" x14ac:dyDescent="0.25">
      <c r="A4122" s="26">
        <v>6523</v>
      </c>
      <c r="B4122" s="26">
        <v>20293</v>
      </c>
      <c r="C4122" s="26" t="s">
        <v>0</v>
      </c>
      <c r="D4122" s="26" t="s">
        <v>9415</v>
      </c>
      <c r="E4122" s="28" t="s">
        <v>7227</v>
      </c>
      <c r="F4122" s="28" t="s">
        <v>7723</v>
      </c>
      <c r="G4122" s="27">
        <v>42318</v>
      </c>
      <c r="H4122" s="26">
        <v>5</v>
      </c>
      <c r="I4122" s="26" t="s">
        <v>7229</v>
      </c>
      <c r="J4122" s="26" t="s">
        <v>7696</v>
      </c>
      <c r="K4122" s="27">
        <v>42562</v>
      </c>
      <c r="L4122" s="27">
        <v>42639</v>
      </c>
      <c r="M4122" s="27">
        <v>42690</v>
      </c>
      <c r="N4122" s="27"/>
      <c r="O4122" s="26"/>
      <c r="P4122" s="26"/>
      <c r="Q4122" s="26"/>
    </row>
    <row r="4123" spans="1:17" x14ac:dyDescent="0.25">
      <c r="A4123" s="26">
        <v>6525</v>
      </c>
      <c r="B4123" s="26">
        <v>20295</v>
      </c>
      <c r="C4123" s="26" t="s">
        <v>0</v>
      </c>
      <c r="D4123" s="26" t="s">
        <v>9415</v>
      </c>
      <c r="E4123" s="28" t="s">
        <v>7227</v>
      </c>
      <c r="F4123" s="28" t="s">
        <v>7726</v>
      </c>
      <c r="G4123" s="27">
        <v>42321</v>
      </c>
      <c r="H4123" s="26">
        <v>10</v>
      </c>
      <c r="I4123" s="26" t="s">
        <v>7229</v>
      </c>
      <c r="J4123" s="26" t="s">
        <v>7360</v>
      </c>
      <c r="K4123" s="27">
        <v>42562</v>
      </c>
      <c r="L4123" s="27"/>
      <c r="M4123" s="27"/>
      <c r="N4123" s="27"/>
      <c r="O4123" s="26"/>
      <c r="P4123" s="26" t="s">
        <v>9170</v>
      </c>
      <c r="Q4123" s="26">
        <v>10</v>
      </c>
    </row>
    <row r="4124" spans="1:17" x14ac:dyDescent="0.25">
      <c r="A4124" s="26">
        <v>6527</v>
      </c>
      <c r="B4124" s="26">
        <v>20297</v>
      </c>
      <c r="C4124" s="26" t="s">
        <v>0</v>
      </c>
      <c r="D4124" s="26" t="s">
        <v>9416</v>
      </c>
      <c r="E4124" s="28" t="s">
        <v>7227</v>
      </c>
      <c r="F4124" s="28" t="s">
        <v>7727</v>
      </c>
      <c r="G4124" s="27">
        <v>42327</v>
      </c>
      <c r="H4124" s="26">
        <v>10</v>
      </c>
      <c r="I4124" s="26" t="s">
        <v>7229</v>
      </c>
      <c r="J4124" s="26" t="s">
        <v>6922</v>
      </c>
      <c r="K4124" s="27">
        <v>42562</v>
      </c>
      <c r="L4124" s="27">
        <v>42641</v>
      </c>
      <c r="M4124" s="27"/>
      <c r="N4124" s="27"/>
      <c r="O4124" s="26"/>
      <c r="P4124" s="26"/>
      <c r="Q4124" s="26"/>
    </row>
    <row r="4125" spans="1:17" x14ac:dyDescent="0.25">
      <c r="A4125" s="26">
        <v>6528</v>
      </c>
      <c r="B4125" s="26">
        <v>20298</v>
      </c>
      <c r="C4125" s="26" t="s">
        <v>0</v>
      </c>
      <c r="D4125" s="26" t="s">
        <v>9415</v>
      </c>
      <c r="E4125" s="28" t="s">
        <v>7227</v>
      </c>
      <c r="F4125" s="28" t="s">
        <v>7728</v>
      </c>
      <c r="G4125" s="27">
        <v>42328</v>
      </c>
      <c r="H4125" s="26">
        <v>5</v>
      </c>
      <c r="I4125" s="26" t="s">
        <v>7229</v>
      </c>
      <c r="J4125" s="26" t="s">
        <v>7729</v>
      </c>
      <c r="K4125" s="27">
        <v>42562</v>
      </c>
      <c r="L4125" s="27"/>
      <c r="M4125" s="27"/>
      <c r="N4125" s="27"/>
      <c r="O4125" s="26"/>
      <c r="P4125" s="26" t="s">
        <v>9170</v>
      </c>
      <c r="Q4125" s="26">
        <v>5</v>
      </c>
    </row>
    <row r="4126" spans="1:17" x14ac:dyDescent="0.25">
      <c r="A4126" s="26">
        <v>6529</v>
      </c>
      <c r="B4126" s="26">
        <v>20299</v>
      </c>
      <c r="C4126" s="26" t="s">
        <v>0</v>
      </c>
      <c r="D4126" s="26" t="s">
        <v>9415</v>
      </c>
      <c r="E4126" s="28" t="s">
        <v>7227</v>
      </c>
      <c r="F4126" s="28" t="s">
        <v>7730</v>
      </c>
      <c r="G4126" s="27">
        <v>42328</v>
      </c>
      <c r="H4126" s="26">
        <v>5.16</v>
      </c>
      <c r="I4126" s="26" t="s">
        <v>7229</v>
      </c>
      <c r="J4126" s="26" t="s">
        <v>7731</v>
      </c>
      <c r="K4126" s="27">
        <v>42563</v>
      </c>
      <c r="L4126" s="27"/>
      <c r="M4126" s="27"/>
      <c r="N4126" s="27"/>
      <c r="O4126" s="26"/>
      <c r="P4126" s="26" t="s">
        <v>9170</v>
      </c>
      <c r="Q4126" s="26">
        <v>5.16</v>
      </c>
    </row>
    <row r="4127" spans="1:17" x14ac:dyDescent="0.25">
      <c r="A4127" s="26">
        <v>6531</v>
      </c>
      <c r="B4127" s="26">
        <v>20301</v>
      </c>
      <c r="C4127" s="26" t="s">
        <v>0</v>
      </c>
      <c r="D4127" s="26" t="s">
        <v>9416</v>
      </c>
      <c r="E4127" s="28" t="s">
        <v>7227</v>
      </c>
      <c r="F4127" s="28" t="s">
        <v>7734</v>
      </c>
      <c r="G4127" s="27">
        <v>42332</v>
      </c>
      <c r="H4127" s="26">
        <v>10</v>
      </c>
      <c r="I4127" s="26" t="s">
        <v>7229</v>
      </c>
      <c r="J4127" s="26" t="s">
        <v>6423</v>
      </c>
      <c r="K4127" s="27">
        <v>42563</v>
      </c>
      <c r="L4127" s="27">
        <v>42653</v>
      </c>
      <c r="M4127" s="27"/>
      <c r="N4127" s="27"/>
      <c r="O4127" s="26"/>
      <c r="P4127" s="26"/>
      <c r="Q4127" s="26"/>
    </row>
    <row r="4128" spans="1:17" x14ac:dyDescent="0.25">
      <c r="A4128" s="26">
        <v>6532</v>
      </c>
      <c r="B4128" s="26">
        <v>20302</v>
      </c>
      <c r="C4128" s="26" t="s">
        <v>0</v>
      </c>
      <c r="D4128" s="26" t="s">
        <v>9416</v>
      </c>
      <c r="E4128" s="28" t="s">
        <v>7227</v>
      </c>
      <c r="F4128" s="28" t="s">
        <v>7735</v>
      </c>
      <c r="G4128" s="27">
        <v>42339</v>
      </c>
      <c r="H4128" s="26">
        <v>44.37</v>
      </c>
      <c r="I4128" s="26" t="s">
        <v>7229</v>
      </c>
      <c r="J4128" s="26" t="s">
        <v>3746</v>
      </c>
      <c r="K4128" s="27">
        <v>42563</v>
      </c>
      <c r="L4128" s="27">
        <v>42590</v>
      </c>
      <c r="M4128" s="27">
        <v>42611</v>
      </c>
      <c r="N4128" s="27">
        <v>42669</v>
      </c>
      <c r="O4128" s="26">
        <v>44.37</v>
      </c>
      <c r="P4128" s="26"/>
      <c r="Q4128" s="26"/>
    </row>
    <row r="4129" spans="1:17" x14ac:dyDescent="0.25">
      <c r="A4129" s="26">
        <v>6535</v>
      </c>
      <c r="B4129" s="26">
        <v>20304</v>
      </c>
      <c r="C4129" s="26" t="s">
        <v>0</v>
      </c>
      <c r="D4129" s="26" t="s">
        <v>9417</v>
      </c>
      <c r="E4129" s="28" t="s">
        <v>7227</v>
      </c>
      <c r="F4129" s="28" t="s">
        <v>7738</v>
      </c>
      <c r="G4129" s="27">
        <v>42342</v>
      </c>
      <c r="H4129" s="26">
        <v>2.08</v>
      </c>
      <c r="I4129" s="26" t="s">
        <v>7229</v>
      </c>
      <c r="J4129" s="26" t="s">
        <v>3374</v>
      </c>
      <c r="K4129" s="27">
        <v>42563</v>
      </c>
      <c r="L4129" s="27"/>
      <c r="M4129" s="27"/>
      <c r="N4129" s="27"/>
      <c r="O4129" s="26"/>
      <c r="P4129" s="26" t="s">
        <v>8718</v>
      </c>
      <c r="Q4129" s="26">
        <v>2.08</v>
      </c>
    </row>
    <row r="4130" spans="1:17" x14ac:dyDescent="0.25">
      <c r="A4130" s="26">
        <v>6537</v>
      </c>
      <c r="B4130" s="26">
        <v>20305</v>
      </c>
      <c r="C4130" s="26" t="s">
        <v>0</v>
      </c>
      <c r="D4130" s="26" t="s">
        <v>9415</v>
      </c>
      <c r="E4130" s="28" t="s">
        <v>7227</v>
      </c>
      <c r="F4130" s="28" t="s">
        <v>7741</v>
      </c>
      <c r="G4130" s="27">
        <v>42347</v>
      </c>
      <c r="H4130" s="26">
        <v>9.25</v>
      </c>
      <c r="I4130" s="26" t="s">
        <v>7229</v>
      </c>
      <c r="J4130" s="26" t="s">
        <v>7742</v>
      </c>
      <c r="K4130" s="27">
        <v>42563</v>
      </c>
      <c r="L4130" s="27">
        <v>42654</v>
      </c>
      <c r="M4130" s="27"/>
      <c r="N4130" s="27"/>
      <c r="O4130" s="26"/>
      <c r="P4130" s="26"/>
      <c r="Q4130" s="26"/>
    </row>
    <row r="4131" spans="1:17" x14ac:dyDescent="0.25">
      <c r="A4131" s="26">
        <v>6538</v>
      </c>
      <c r="B4131" s="26">
        <v>20307</v>
      </c>
      <c r="C4131" s="26" t="s">
        <v>0</v>
      </c>
      <c r="D4131" s="26" t="s">
        <v>9415</v>
      </c>
      <c r="E4131" s="28" t="s">
        <v>7227</v>
      </c>
      <c r="F4131" s="28" t="s">
        <v>7743</v>
      </c>
      <c r="G4131" s="27">
        <v>42349</v>
      </c>
      <c r="H4131" s="26">
        <v>30</v>
      </c>
      <c r="I4131" s="26" t="s">
        <v>7229</v>
      </c>
      <c r="J4131" s="26" t="s">
        <v>7744</v>
      </c>
      <c r="K4131" s="27">
        <v>42563</v>
      </c>
      <c r="L4131" s="27">
        <v>42580</v>
      </c>
      <c r="M4131" s="27">
        <v>42598</v>
      </c>
      <c r="N4131" s="27"/>
      <c r="O4131" s="26"/>
      <c r="P4131" s="26"/>
      <c r="Q4131" s="26"/>
    </row>
    <row r="4132" spans="1:17" x14ac:dyDescent="0.25">
      <c r="A4132" s="26">
        <v>6541</v>
      </c>
      <c r="B4132" s="26">
        <v>20311</v>
      </c>
      <c r="C4132" s="26" t="s">
        <v>0</v>
      </c>
      <c r="D4132" s="26" t="s">
        <v>9417</v>
      </c>
      <c r="E4132" s="28" t="s">
        <v>7227</v>
      </c>
      <c r="F4132" s="28" t="s">
        <v>7748</v>
      </c>
      <c r="G4132" s="27">
        <v>42355</v>
      </c>
      <c r="H4132" s="26">
        <v>2</v>
      </c>
      <c r="I4132" s="26" t="s">
        <v>7229</v>
      </c>
      <c r="J4132" s="26" t="s">
        <v>6229</v>
      </c>
      <c r="K4132" s="27">
        <v>42563</v>
      </c>
      <c r="L4132" s="27"/>
      <c r="M4132" s="27"/>
      <c r="N4132" s="27"/>
      <c r="O4132" s="26"/>
      <c r="P4132" s="26" t="s">
        <v>8718</v>
      </c>
      <c r="Q4132" s="26">
        <v>2</v>
      </c>
    </row>
    <row r="4133" spans="1:17" x14ac:dyDescent="0.25">
      <c r="A4133" s="26">
        <v>6542</v>
      </c>
      <c r="B4133" s="26">
        <v>20310</v>
      </c>
      <c r="C4133" s="26" t="s">
        <v>0</v>
      </c>
      <c r="D4133" s="26" t="s">
        <v>9417</v>
      </c>
      <c r="E4133" s="28" t="s">
        <v>7227</v>
      </c>
      <c r="F4133" s="28" t="s">
        <v>7748</v>
      </c>
      <c r="G4133" s="27">
        <v>42355</v>
      </c>
      <c r="H4133" s="26">
        <v>2</v>
      </c>
      <c r="I4133" s="26" t="s">
        <v>7229</v>
      </c>
      <c r="J4133" s="26" t="s">
        <v>6229</v>
      </c>
      <c r="K4133" s="27">
        <v>42563</v>
      </c>
      <c r="L4133" s="27"/>
      <c r="M4133" s="27"/>
      <c r="N4133" s="27"/>
      <c r="O4133" s="26"/>
      <c r="P4133" s="26" t="s">
        <v>8718</v>
      </c>
      <c r="Q4133" s="26">
        <v>2</v>
      </c>
    </row>
    <row r="4134" spans="1:17" x14ac:dyDescent="0.25">
      <c r="A4134" s="26">
        <v>6543</v>
      </c>
      <c r="B4134" s="26">
        <v>20309</v>
      </c>
      <c r="C4134" s="26" t="s">
        <v>0</v>
      </c>
      <c r="D4134" s="26" t="s">
        <v>9417</v>
      </c>
      <c r="E4134" s="28" t="s">
        <v>7227</v>
      </c>
      <c r="F4134" s="28" t="s">
        <v>7749</v>
      </c>
      <c r="G4134" s="27">
        <v>42355</v>
      </c>
      <c r="H4134" s="26">
        <v>8</v>
      </c>
      <c r="I4134" s="26" t="s">
        <v>7229</v>
      </c>
      <c r="J4134" s="26" t="s">
        <v>7750</v>
      </c>
      <c r="K4134" s="27">
        <v>42563</v>
      </c>
      <c r="L4134" s="27"/>
      <c r="M4134" s="27"/>
      <c r="N4134" s="27"/>
      <c r="O4134" s="26"/>
      <c r="P4134" s="26" t="s">
        <v>8718</v>
      </c>
      <c r="Q4134" s="26">
        <v>8</v>
      </c>
    </row>
    <row r="4135" spans="1:17" x14ac:dyDescent="0.25">
      <c r="A4135" s="26">
        <v>6544</v>
      </c>
      <c r="B4135" s="26">
        <v>20312</v>
      </c>
      <c r="C4135" s="26" t="s">
        <v>0</v>
      </c>
      <c r="D4135" s="26" t="s">
        <v>9415</v>
      </c>
      <c r="E4135" s="28" t="s">
        <v>7227</v>
      </c>
      <c r="F4135" s="28" t="s">
        <v>7751</v>
      </c>
      <c r="G4135" s="27">
        <v>42356</v>
      </c>
      <c r="H4135" s="26">
        <v>12</v>
      </c>
      <c r="I4135" s="26" t="s">
        <v>7229</v>
      </c>
      <c r="J4135" s="26" t="s">
        <v>7752</v>
      </c>
      <c r="K4135" s="27">
        <v>42564</v>
      </c>
      <c r="L4135" s="27">
        <v>42625</v>
      </c>
      <c r="M4135" s="27">
        <v>42636</v>
      </c>
      <c r="N4135" s="27"/>
      <c r="O4135" s="26"/>
      <c r="P4135" s="26"/>
      <c r="Q4135" s="26"/>
    </row>
    <row r="4136" spans="1:17" x14ac:dyDescent="0.25">
      <c r="A4136" s="26">
        <v>6545</v>
      </c>
      <c r="B4136" s="26">
        <v>20314</v>
      </c>
      <c r="C4136" s="26" t="s">
        <v>0</v>
      </c>
      <c r="D4136" s="26" t="s">
        <v>9415</v>
      </c>
      <c r="E4136" s="28" t="s">
        <v>7227</v>
      </c>
      <c r="F4136" s="28" t="s">
        <v>7753</v>
      </c>
      <c r="G4136" s="27">
        <v>42359</v>
      </c>
      <c r="H4136" s="26">
        <v>20</v>
      </c>
      <c r="I4136" s="26" t="s">
        <v>7229</v>
      </c>
      <c r="J4136" s="26" t="s">
        <v>7754</v>
      </c>
      <c r="K4136" s="27">
        <v>42565</v>
      </c>
      <c r="L4136" s="27">
        <v>42643</v>
      </c>
      <c r="M4136" s="27">
        <v>42676</v>
      </c>
      <c r="N4136" s="27"/>
      <c r="O4136" s="26"/>
      <c r="P4136" s="26"/>
      <c r="Q4136" s="26"/>
    </row>
    <row r="4137" spans="1:17" x14ac:dyDescent="0.25">
      <c r="A4137" s="26">
        <v>6546</v>
      </c>
      <c r="B4137" s="26">
        <v>20317</v>
      </c>
      <c r="C4137" s="26" t="s">
        <v>0</v>
      </c>
      <c r="D4137" s="26" t="s">
        <v>9416</v>
      </c>
      <c r="E4137" s="28" t="s">
        <v>7227</v>
      </c>
      <c r="F4137" s="28" t="s">
        <v>7755</v>
      </c>
      <c r="G4137" s="27">
        <v>42360</v>
      </c>
      <c r="H4137" s="26">
        <v>20</v>
      </c>
      <c r="I4137" s="26" t="s">
        <v>3</v>
      </c>
      <c r="J4137" s="26" t="s">
        <v>7756</v>
      </c>
      <c r="K4137" s="27">
        <v>42565</v>
      </c>
      <c r="L4137" s="27">
        <v>42656</v>
      </c>
      <c r="M4137" s="27">
        <v>42669</v>
      </c>
      <c r="N4137" s="27"/>
      <c r="O4137" s="26"/>
      <c r="P4137" s="26"/>
      <c r="Q4137" s="26"/>
    </row>
    <row r="4138" spans="1:17" x14ac:dyDescent="0.25">
      <c r="A4138" s="26">
        <v>6547</v>
      </c>
      <c r="B4138" s="26">
        <v>20316</v>
      </c>
      <c r="C4138" s="26" t="s">
        <v>0</v>
      </c>
      <c r="D4138" s="26" t="s">
        <v>9416</v>
      </c>
      <c r="E4138" s="28" t="s">
        <v>7227</v>
      </c>
      <c r="F4138" s="28" t="s">
        <v>7755</v>
      </c>
      <c r="G4138" s="27">
        <v>42360</v>
      </c>
      <c r="H4138" s="26">
        <v>20</v>
      </c>
      <c r="I4138" s="26" t="s">
        <v>3</v>
      </c>
      <c r="J4138" s="26" t="s">
        <v>7756</v>
      </c>
      <c r="K4138" s="27">
        <v>42565</v>
      </c>
      <c r="L4138" s="27">
        <v>42656</v>
      </c>
      <c r="M4138" s="27"/>
      <c r="N4138" s="27"/>
      <c r="O4138" s="26"/>
      <c r="P4138" s="26"/>
      <c r="Q4138" s="26"/>
    </row>
    <row r="4139" spans="1:17" x14ac:dyDescent="0.25">
      <c r="A4139" s="26">
        <v>6548</v>
      </c>
      <c r="B4139" s="26">
        <v>20315</v>
      </c>
      <c r="C4139" s="26" t="s">
        <v>0</v>
      </c>
      <c r="D4139" s="26" t="s">
        <v>9416</v>
      </c>
      <c r="E4139" s="28" t="s">
        <v>7227</v>
      </c>
      <c r="F4139" s="28" t="s">
        <v>7755</v>
      </c>
      <c r="G4139" s="27">
        <v>42360</v>
      </c>
      <c r="H4139" s="26">
        <v>20</v>
      </c>
      <c r="I4139" s="26" t="s">
        <v>3</v>
      </c>
      <c r="J4139" s="26" t="s">
        <v>7756</v>
      </c>
      <c r="K4139" s="27">
        <v>42565</v>
      </c>
      <c r="L4139" s="27">
        <v>42656</v>
      </c>
      <c r="M4139" s="27"/>
      <c r="N4139" s="27"/>
      <c r="O4139" s="26"/>
      <c r="P4139" s="26"/>
      <c r="Q4139" s="26"/>
    </row>
    <row r="4140" spans="1:17" x14ac:dyDescent="0.25">
      <c r="A4140" s="26">
        <v>6549</v>
      </c>
      <c r="B4140" s="26">
        <v>20318</v>
      </c>
      <c r="C4140" s="26" t="s">
        <v>0</v>
      </c>
      <c r="D4140" s="26" t="s">
        <v>9415</v>
      </c>
      <c r="E4140" s="28" t="s">
        <v>7227</v>
      </c>
      <c r="F4140" s="28" t="s">
        <v>7757</v>
      </c>
      <c r="G4140" s="27">
        <v>42362</v>
      </c>
      <c r="H4140" s="26">
        <v>10</v>
      </c>
      <c r="I4140" s="26" t="s">
        <v>7229</v>
      </c>
      <c r="J4140" s="26" t="s">
        <v>7758</v>
      </c>
      <c r="K4140" s="27">
        <v>42565</v>
      </c>
      <c r="L4140" s="27">
        <v>42627</v>
      </c>
      <c r="M4140" s="27">
        <v>42636</v>
      </c>
      <c r="N4140" s="27">
        <v>42692</v>
      </c>
      <c r="O4140" s="26">
        <v>9.8800000000000008</v>
      </c>
      <c r="P4140" s="26"/>
      <c r="Q4140" s="26"/>
    </row>
    <row r="4141" spans="1:17" x14ac:dyDescent="0.25">
      <c r="A4141" s="26">
        <v>6555</v>
      </c>
      <c r="B4141" s="26">
        <v>20323</v>
      </c>
      <c r="C4141" s="26" t="s">
        <v>0</v>
      </c>
      <c r="D4141" s="26" t="s">
        <v>9416</v>
      </c>
      <c r="E4141" s="28" t="s">
        <v>7227</v>
      </c>
      <c r="F4141" s="28" t="s">
        <v>7765</v>
      </c>
      <c r="G4141" s="27">
        <v>42398</v>
      </c>
      <c r="H4141" s="26">
        <v>50</v>
      </c>
      <c r="I4141" s="26" t="s">
        <v>7229</v>
      </c>
      <c r="J4141" s="26" t="s">
        <v>7766</v>
      </c>
      <c r="K4141" s="27">
        <v>42565</v>
      </c>
      <c r="L4141" s="27">
        <v>42650</v>
      </c>
      <c r="M4141" s="27"/>
      <c r="N4141" s="27"/>
      <c r="O4141" s="26"/>
      <c r="P4141" s="26"/>
      <c r="Q4141" s="26"/>
    </row>
    <row r="4142" spans="1:17" x14ac:dyDescent="0.25">
      <c r="A4142" s="26">
        <v>6557</v>
      </c>
      <c r="B4142" s="26">
        <v>20324</v>
      </c>
      <c r="C4142" s="26" t="s">
        <v>0</v>
      </c>
      <c r="D4142" s="26" t="s">
        <v>9416</v>
      </c>
      <c r="E4142" s="28" t="s">
        <v>7227</v>
      </c>
      <c r="F4142" s="28" t="s">
        <v>7768</v>
      </c>
      <c r="G4142" s="27">
        <v>42402</v>
      </c>
      <c r="H4142" s="26">
        <v>25</v>
      </c>
      <c r="I4142" s="26" t="s">
        <v>7229</v>
      </c>
      <c r="J4142" s="26" t="s">
        <v>7769</v>
      </c>
      <c r="K4142" s="27">
        <v>42565</v>
      </c>
      <c r="L4142" s="27">
        <v>42649</v>
      </c>
      <c r="M4142" s="27"/>
      <c r="N4142" s="27"/>
      <c r="O4142" s="26"/>
      <c r="P4142" s="26"/>
      <c r="Q4142" s="26"/>
    </row>
    <row r="4143" spans="1:17" x14ac:dyDescent="0.25">
      <c r="A4143" s="26">
        <v>6558</v>
      </c>
      <c r="B4143" s="26">
        <v>20325</v>
      </c>
      <c r="C4143" s="26" t="s">
        <v>0</v>
      </c>
      <c r="D4143" s="26" t="s">
        <v>9415</v>
      </c>
      <c r="E4143" s="28" t="s">
        <v>7227</v>
      </c>
      <c r="F4143" s="28" t="s">
        <v>7770</v>
      </c>
      <c r="G4143" s="27">
        <v>42403</v>
      </c>
      <c r="H4143" s="26">
        <v>50</v>
      </c>
      <c r="I4143" s="26" t="s">
        <v>7229</v>
      </c>
      <c r="J4143" s="26" t="s">
        <v>7771</v>
      </c>
      <c r="K4143" s="27">
        <v>42565</v>
      </c>
      <c r="L4143" s="27">
        <v>42591</v>
      </c>
      <c r="M4143" s="27">
        <v>42604</v>
      </c>
      <c r="N4143" s="27"/>
      <c r="O4143" s="26"/>
      <c r="P4143" s="26"/>
      <c r="Q4143" s="26"/>
    </row>
    <row r="4144" spans="1:17" x14ac:dyDescent="0.25">
      <c r="A4144" s="26">
        <v>6559</v>
      </c>
      <c r="B4144" s="26">
        <v>20327</v>
      </c>
      <c r="C4144" s="26" t="s">
        <v>0</v>
      </c>
      <c r="D4144" s="26" t="s">
        <v>9415</v>
      </c>
      <c r="E4144" s="28" t="s">
        <v>7227</v>
      </c>
      <c r="F4144" s="28" t="s">
        <v>7772</v>
      </c>
      <c r="G4144" s="27">
        <v>42405</v>
      </c>
      <c r="H4144" s="26">
        <v>4.96</v>
      </c>
      <c r="I4144" s="26" t="s">
        <v>7229</v>
      </c>
      <c r="J4144" s="26" t="s">
        <v>4844</v>
      </c>
      <c r="K4144" s="27">
        <v>42565</v>
      </c>
      <c r="L4144" s="27">
        <v>42565</v>
      </c>
      <c r="M4144" s="27"/>
      <c r="N4144" s="27"/>
      <c r="O4144" s="26"/>
      <c r="P4144" s="26"/>
      <c r="Q4144" s="26"/>
    </row>
    <row r="4145" spans="1:17" x14ac:dyDescent="0.25">
      <c r="A4145" s="26">
        <v>6561</v>
      </c>
      <c r="B4145" s="26">
        <v>20328</v>
      </c>
      <c r="C4145" s="26" t="s">
        <v>0</v>
      </c>
      <c r="D4145" s="26" t="s">
        <v>9416</v>
      </c>
      <c r="E4145" s="28" t="s">
        <v>7227</v>
      </c>
      <c r="F4145" s="28" t="s">
        <v>7609</v>
      </c>
      <c r="G4145" s="27">
        <v>42409</v>
      </c>
      <c r="H4145" s="26">
        <v>3</v>
      </c>
      <c r="I4145" s="26" t="s">
        <v>7229</v>
      </c>
      <c r="J4145" s="26" t="s">
        <v>2858</v>
      </c>
      <c r="K4145" s="27">
        <v>42565</v>
      </c>
      <c r="L4145" s="27"/>
      <c r="M4145" s="27"/>
      <c r="N4145" s="27"/>
      <c r="O4145" s="26"/>
      <c r="P4145" s="26" t="s">
        <v>9193</v>
      </c>
      <c r="Q4145" s="26">
        <v>3</v>
      </c>
    </row>
    <row r="4146" spans="1:17" x14ac:dyDescent="0.25">
      <c r="A4146" s="26">
        <v>6564</v>
      </c>
      <c r="B4146" s="26">
        <v>20332</v>
      </c>
      <c r="C4146" s="26" t="s">
        <v>0</v>
      </c>
      <c r="D4146" s="26" t="s">
        <v>9416</v>
      </c>
      <c r="E4146" s="28" t="s">
        <v>7227</v>
      </c>
      <c r="F4146" s="28" t="s">
        <v>7777</v>
      </c>
      <c r="G4146" s="27">
        <v>42417</v>
      </c>
      <c r="H4146" s="26">
        <v>20</v>
      </c>
      <c r="I4146" s="26" t="s">
        <v>7229</v>
      </c>
      <c r="J4146" s="26" t="s">
        <v>7778</v>
      </c>
      <c r="K4146" s="27">
        <v>42565</v>
      </c>
      <c r="L4146" s="27">
        <v>42656</v>
      </c>
      <c r="M4146" s="27"/>
      <c r="N4146" s="27"/>
      <c r="O4146" s="26"/>
      <c r="P4146" s="26"/>
      <c r="Q4146" s="26"/>
    </row>
    <row r="4147" spans="1:17" x14ac:dyDescent="0.25">
      <c r="A4147" s="26">
        <v>6565</v>
      </c>
      <c r="B4147" s="26">
        <v>20333</v>
      </c>
      <c r="C4147" s="26" t="s">
        <v>0</v>
      </c>
      <c r="D4147" s="26" t="s">
        <v>9415</v>
      </c>
      <c r="E4147" s="28" t="s">
        <v>7227</v>
      </c>
      <c r="F4147" s="28" t="s">
        <v>7779</v>
      </c>
      <c r="G4147" s="27">
        <v>42417</v>
      </c>
      <c r="H4147" s="26">
        <v>6</v>
      </c>
      <c r="I4147" s="26" t="s">
        <v>7229</v>
      </c>
      <c r="J4147" s="26" t="s">
        <v>7780</v>
      </c>
      <c r="K4147" s="27">
        <v>42565</v>
      </c>
      <c r="L4147" s="27">
        <v>42601</v>
      </c>
      <c r="M4147" s="27">
        <v>42656</v>
      </c>
      <c r="N4147" s="27">
        <v>42681</v>
      </c>
      <c r="O4147" s="26">
        <v>6</v>
      </c>
      <c r="P4147" s="26"/>
      <c r="Q4147" s="26"/>
    </row>
    <row r="4148" spans="1:17" x14ac:dyDescent="0.25">
      <c r="A4148" s="26">
        <v>6566</v>
      </c>
      <c r="B4148" s="26">
        <v>20334</v>
      </c>
      <c r="C4148" s="26" t="s">
        <v>0</v>
      </c>
      <c r="D4148" s="26" t="s">
        <v>9416</v>
      </c>
      <c r="E4148" s="28" t="s">
        <v>7227</v>
      </c>
      <c r="F4148" s="28" t="s">
        <v>7781</v>
      </c>
      <c r="G4148" s="27">
        <v>42418</v>
      </c>
      <c r="H4148" s="26">
        <v>49.92</v>
      </c>
      <c r="I4148" s="26" t="s">
        <v>7229</v>
      </c>
      <c r="J4148" s="26" t="s">
        <v>7782</v>
      </c>
      <c r="K4148" s="27">
        <v>42565</v>
      </c>
      <c r="L4148" s="27">
        <v>42634</v>
      </c>
      <c r="M4148" s="27"/>
      <c r="N4148" s="27"/>
      <c r="O4148" s="26"/>
      <c r="P4148" s="26"/>
      <c r="Q4148" s="26"/>
    </row>
    <row r="4149" spans="1:17" x14ac:dyDescent="0.25">
      <c r="A4149" s="26">
        <v>6567</v>
      </c>
      <c r="B4149" s="26">
        <v>20335</v>
      </c>
      <c r="C4149" s="26" t="s">
        <v>0</v>
      </c>
      <c r="D4149" s="26" t="s">
        <v>9416</v>
      </c>
      <c r="E4149" s="28" t="s">
        <v>7227</v>
      </c>
      <c r="F4149" s="28" t="s">
        <v>7784</v>
      </c>
      <c r="G4149" s="27">
        <v>42429</v>
      </c>
      <c r="H4149" s="26">
        <v>6.12</v>
      </c>
      <c r="I4149" s="26" t="s">
        <v>7229</v>
      </c>
      <c r="J4149" s="26" t="s">
        <v>7785</v>
      </c>
      <c r="K4149" s="27">
        <v>42565</v>
      </c>
      <c r="L4149" s="27">
        <v>42590</v>
      </c>
      <c r="M4149" s="27">
        <v>42592</v>
      </c>
      <c r="N4149" s="27">
        <v>42718</v>
      </c>
      <c r="O4149" s="26">
        <v>6</v>
      </c>
      <c r="P4149" s="26"/>
      <c r="Q4149" s="26"/>
    </row>
    <row r="4150" spans="1:17" x14ac:dyDescent="0.25">
      <c r="A4150" s="26">
        <v>6570</v>
      </c>
      <c r="B4150" s="26">
        <v>20337</v>
      </c>
      <c r="C4150" s="26" t="s">
        <v>0</v>
      </c>
      <c r="D4150" s="26" t="s">
        <v>9416</v>
      </c>
      <c r="E4150" s="28" t="s">
        <v>7227</v>
      </c>
      <c r="F4150" s="28" t="s">
        <v>7788</v>
      </c>
      <c r="G4150" s="27">
        <v>42433</v>
      </c>
      <c r="H4150" s="26">
        <v>27.5</v>
      </c>
      <c r="I4150" s="26" t="s">
        <v>7229</v>
      </c>
      <c r="J4150" s="26" t="s">
        <v>7789</v>
      </c>
      <c r="K4150" s="27">
        <v>42565</v>
      </c>
      <c r="L4150" s="27">
        <v>42656</v>
      </c>
      <c r="M4150" s="27"/>
      <c r="N4150" s="27"/>
      <c r="O4150" s="26"/>
      <c r="P4150" s="26"/>
      <c r="Q4150" s="26"/>
    </row>
    <row r="4151" spans="1:17" x14ac:dyDescent="0.25">
      <c r="A4151" s="26">
        <v>6571</v>
      </c>
      <c r="B4151" s="26">
        <v>20338</v>
      </c>
      <c r="C4151" s="26" t="s">
        <v>0</v>
      </c>
      <c r="D4151" s="26" t="s">
        <v>9416</v>
      </c>
      <c r="E4151" s="28" t="s">
        <v>7227</v>
      </c>
      <c r="F4151" s="28" t="s">
        <v>7788</v>
      </c>
      <c r="G4151" s="27">
        <v>42433</v>
      </c>
      <c r="H4151" s="26">
        <v>27.5</v>
      </c>
      <c r="I4151" s="26" t="s">
        <v>7229</v>
      </c>
      <c r="J4151" s="26" t="s">
        <v>7790</v>
      </c>
      <c r="K4151" s="27">
        <v>42570</v>
      </c>
      <c r="L4151" s="27">
        <v>42656</v>
      </c>
      <c r="M4151" s="27"/>
      <c r="N4151" s="27"/>
      <c r="O4151" s="26"/>
      <c r="P4151" s="26"/>
      <c r="Q4151" s="26"/>
    </row>
    <row r="4152" spans="1:17" x14ac:dyDescent="0.25">
      <c r="A4152" s="26">
        <v>6573</v>
      </c>
      <c r="B4152" s="26">
        <v>20340</v>
      </c>
      <c r="C4152" s="26" t="s">
        <v>0</v>
      </c>
      <c r="D4152" s="26" t="s">
        <v>9416</v>
      </c>
      <c r="E4152" s="28" t="s">
        <v>7227</v>
      </c>
      <c r="F4152" s="28" t="s">
        <v>7792</v>
      </c>
      <c r="G4152" s="27">
        <v>42439</v>
      </c>
      <c r="H4152" s="26">
        <v>8.84</v>
      </c>
      <c r="I4152" s="26" t="s">
        <v>7229</v>
      </c>
      <c r="J4152" s="26" t="s">
        <v>7793</v>
      </c>
      <c r="K4152" s="27">
        <v>42587</v>
      </c>
      <c r="L4152" s="27">
        <v>42683</v>
      </c>
      <c r="M4152" s="27">
        <v>42704</v>
      </c>
      <c r="N4152" s="27">
        <v>42752</v>
      </c>
      <c r="O4152" s="26">
        <v>8.84</v>
      </c>
      <c r="P4152" s="26"/>
      <c r="Q4152" s="26"/>
    </row>
    <row r="4153" spans="1:17" x14ac:dyDescent="0.25">
      <c r="A4153" s="26">
        <v>6575</v>
      </c>
      <c r="B4153" s="26">
        <v>20342</v>
      </c>
      <c r="C4153" s="26" t="s">
        <v>0</v>
      </c>
      <c r="D4153" s="26" t="s">
        <v>9418</v>
      </c>
      <c r="E4153" s="28" t="s">
        <v>7227</v>
      </c>
      <c r="F4153" s="28" t="s">
        <v>7796</v>
      </c>
      <c r="G4153" s="27">
        <v>42446</v>
      </c>
      <c r="H4153" s="26">
        <v>2</v>
      </c>
      <c r="I4153" s="26" t="s">
        <v>7229</v>
      </c>
      <c r="J4153" s="26" t="s">
        <v>7797</v>
      </c>
      <c r="K4153" s="27">
        <v>42591</v>
      </c>
      <c r="L4153" s="27">
        <v>42633</v>
      </c>
      <c r="M4153" s="27"/>
      <c r="N4153" s="27"/>
      <c r="O4153" s="26"/>
      <c r="P4153" s="26"/>
      <c r="Q4153" s="26"/>
    </row>
    <row r="4154" spans="1:17" x14ac:dyDescent="0.25">
      <c r="A4154" s="26">
        <v>6578</v>
      </c>
      <c r="B4154" s="26">
        <v>20345</v>
      </c>
      <c r="C4154" s="26" t="s">
        <v>0</v>
      </c>
      <c r="D4154" s="26" t="s">
        <v>9417</v>
      </c>
      <c r="E4154" s="28" t="s">
        <v>7227</v>
      </c>
      <c r="F4154" s="28" t="s">
        <v>7801</v>
      </c>
      <c r="G4154" s="27">
        <v>42461</v>
      </c>
      <c r="H4154" s="26">
        <v>4.8</v>
      </c>
      <c r="I4154" s="26" t="s">
        <v>7229</v>
      </c>
      <c r="J4154" s="26" t="s">
        <v>2860</v>
      </c>
      <c r="K4154" s="27">
        <v>42591</v>
      </c>
      <c r="L4154" s="27"/>
      <c r="M4154" s="27"/>
      <c r="N4154" s="27"/>
      <c r="O4154" s="26"/>
      <c r="P4154" s="26" t="s">
        <v>8718</v>
      </c>
      <c r="Q4154" s="26">
        <v>4.8</v>
      </c>
    </row>
    <row r="4155" spans="1:17" x14ac:dyDescent="0.25">
      <c r="A4155" s="26">
        <v>6579</v>
      </c>
      <c r="B4155" s="26">
        <v>20346</v>
      </c>
      <c r="C4155" s="26" t="s">
        <v>0</v>
      </c>
      <c r="D4155" s="26" t="s">
        <v>9418</v>
      </c>
      <c r="E4155" s="28" t="s">
        <v>7227</v>
      </c>
      <c r="F4155" s="28" t="s">
        <v>7802</v>
      </c>
      <c r="G4155" s="27">
        <v>42465</v>
      </c>
      <c r="H4155" s="26">
        <v>10.5</v>
      </c>
      <c r="I4155" s="26" t="s">
        <v>7229</v>
      </c>
      <c r="J4155" s="26" t="s">
        <v>7803</v>
      </c>
      <c r="K4155" s="27">
        <v>42593</v>
      </c>
      <c r="L4155" s="27">
        <v>42683</v>
      </c>
      <c r="M4155" s="27">
        <v>42731</v>
      </c>
      <c r="N4155" s="27"/>
      <c r="O4155" s="26"/>
      <c r="P4155" s="26"/>
      <c r="Q4155" s="26"/>
    </row>
    <row r="4156" spans="1:17" ht="30" x14ac:dyDescent="0.25">
      <c r="A4156" s="26">
        <v>6580</v>
      </c>
      <c r="B4156" s="26">
        <v>20347</v>
      </c>
      <c r="C4156" s="26" t="s">
        <v>0</v>
      </c>
      <c r="D4156" s="26" t="s">
        <v>9415</v>
      </c>
      <c r="E4156" s="28" t="s">
        <v>7227</v>
      </c>
      <c r="F4156" s="28" t="s">
        <v>7804</v>
      </c>
      <c r="G4156" s="27">
        <v>42467</v>
      </c>
      <c r="H4156" s="26">
        <v>10</v>
      </c>
      <c r="I4156" s="26" t="s">
        <v>7229</v>
      </c>
      <c r="J4156" s="26" t="s">
        <v>7805</v>
      </c>
      <c r="K4156" s="27">
        <v>42593</v>
      </c>
      <c r="L4156" s="27"/>
      <c r="M4156" s="27"/>
      <c r="N4156" s="27"/>
      <c r="O4156" s="26"/>
      <c r="P4156" s="28" t="s">
        <v>9198</v>
      </c>
      <c r="Q4156" s="26"/>
    </row>
    <row r="4157" spans="1:17" ht="30" x14ac:dyDescent="0.25">
      <c r="A4157" s="26">
        <v>6581</v>
      </c>
      <c r="B4157" s="26">
        <v>20348</v>
      </c>
      <c r="C4157" s="26" t="s">
        <v>0</v>
      </c>
      <c r="D4157" s="26" t="s">
        <v>9415</v>
      </c>
      <c r="E4157" s="28" t="s">
        <v>7227</v>
      </c>
      <c r="F4157" s="28" t="s">
        <v>60</v>
      </c>
      <c r="G4157" s="27">
        <v>42467</v>
      </c>
      <c r="H4157" s="26">
        <v>17</v>
      </c>
      <c r="I4157" s="26" t="s">
        <v>7229</v>
      </c>
      <c r="J4157" s="26" t="s">
        <v>7471</v>
      </c>
      <c r="K4157" s="27">
        <v>42600</v>
      </c>
      <c r="L4157" s="27">
        <v>42601</v>
      </c>
      <c r="M4157" s="27">
        <v>42656</v>
      </c>
      <c r="N4157" s="27"/>
      <c r="O4157" s="26"/>
      <c r="P4157" s="28" t="s">
        <v>9199</v>
      </c>
      <c r="Q4157" s="26"/>
    </row>
    <row r="4158" spans="1:17" ht="30" x14ac:dyDescent="0.25">
      <c r="A4158" s="26">
        <v>6582</v>
      </c>
      <c r="B4158" s="26">
        <v>20349</v>
      </c>
      <c r="C4158" s="26" t="s">
        <v>0</v>
      </c>
      <c r="D4158" s="26" t="s">
        <v>9415</v>
      </c>
      <c r="E4158" s="28" t="s">
        <v>7227</v>
      </c>
      <c r="F4158" s="28" t="s">
        <v>7806</v>
      </c>
      <c r="G4158" s="27">
        <v>42468</v>
      </c>
      <c r="H4158" s="26">
        <v>20</v>
      </c>
      <c r="I4158" s="26" t="s">
        <v>7229</v>
      </c>
      <c r="J4158" s="26" t="s">
        <v>7807</v>
      </c>
      <c r="K4158" s="27">
        <v>42601</v>
      </c>
      <c r="L4158" s="27">
        <v>42692</v>
      </c>
      <c r="M4158" s="27">
        <v>42744</v>
      </c>
      <c r="N4158" s="27"/>
      <c r="O4158" s="26"/>
      <c r="P4158" s="28" t="s">
        <v>9200</v>
      </c>
      <c r="Q4158" s="26"/>
    </row>
    <row r="4159" spans="1:17" x14ac:dyDescent="0.25">
      <c r="A4159" s="26">
        <v>6583</v>
      </c>
      <c r="B4159" s="26">
        <v>20350</v>
      </c>
      <c r="C4159" s="26" t="s">
        <v>0</v>
      </c>
      <c r="D4159" s="26" t="s">
        <v>9415</v>
      </c>
      <c r="E4159" s="28" t="s">
        <v>7227</v>
      </c>
      <c r="F4159" s="28" t="s">
        <v>7808</v>
      </c>
      <c r="G4159" s="27">
        <v>42468</v>
      </c>
      <c r="H4159" s="26">
        <v>42.5</v>
      </c>
      <c r="I4159" s="26" t="s">
        <v>7229</v>
      </c>
      <c r="J4159" s="26" t="s">
        <v>7809</v>
      </c>
      <c r="K4159" s="27">
        <v>42632</v>
      </c>
      <c r="L4159" s="27">
        <v>42697</v>
      </c>
      <c r="M4159" s="27"/>
      <c r="N4159" s="27"/>
      <c r="O4159" s="26"/>
      <c r="P4159" s="26"/>
      <c r="Q4159" s="26"/>
    </row>
    <row r="4160" spans="1:17" x14ac:dyDescent="0.25">
      <c r="A4160" s="26">
        <v>6584</v>
      </c>
      <c r="B4160" s="26">
        <v>20351</v>
      </c>
      <c r="C4160" s="26" t="s">
        <v>0</v>
      </c>
      <c r="D4160" s="26" t="s">
        <v>9418</v>
      </c>
      <c r="E4160" s="28" t="s">
        <v>7227</v>
      </c>
      <c r="F4160" s="28" t="s">
        <v>7810</v>
      </c>
      <c r="G4160" s="27">
        <v>42471</v>
      </c>
      <c r="H4160" s="26">
        <v>27.3</v>
      </c>
      <c r="I4160" s="26" t="s">
        <v>7229</v>
      </c>
      <c r="J4160" s="26" t="s">
        <v>7811</v>
      </c>
      <c r="K4160" s="27">
        <v>42633</v>
      </c>
      <c r="L4160" s="27"/>
      <c r="M4160" s="27"/>
      <c r="N4160" s="27"/>
      <c r="O4160" s="26"/>
      <c r="P4160" s="26"/>
      <c r="Q4160" s="26"/>
    </row>
    <row r="4161" spans="1:17" x14ac:dyDescent="0.25">
      <c r="A4161" s="26">
        <v>6586</v>
      </c>
      <c r="B4161" s="26">
        <v>20353</v>
      </c>
      <c r="C4161" s="26" t="s">
        <v>0</v>
      </c>
      <c r="D4161" s="26" t="s">
        <v>9415</v>
      </c>
      <c r="E4161" s="28" t="s">
        <v>7227</v>
      </c>
      <c r="F4161" s="28" t="s">
        <v>7815</v>
      </c>
      <c r="G4161" s="27">
        <v>42479</v>
      </c>
      <c r="H4161" s="26">
        <v>25</v>
      </c>
      <c r="I4161" s="26" t="s">
        <v>7229</v>
      </c>
      <c r="J4161" s="26" t="s">
        <v>7550</v>
      </c>
      <c r="K4161" s="27">
        <v>42640</v>
      </c>
      <c r="L4161" s="27">
        <v>42654</v>
      </c>
      <c r="M4161" s="27"/>
      <c r="N4161" s="27"/>
      <c r="O4161" s="26"/>
      <c r="P4161" s="26"/>
      <c r="Q4161" s="26"/>
    </row>
    <row r="4162" spans="1:17" x14ac:dyDescent="0.25">
      <c r="A4162" s="26">
        <v>6587</v>
      </c>
      <c r="B4162" s="26">
        <v>20354</v>
      </c>
      <c r="C4162" s="26" t="s">
        <v>0</v>
      </c>
      <c r="D4162" s="26" t="s">
        <v>9417</v>
      </c>
      <c r="E4162" s="28" t="s">
        <v>7227</v>
      </c>
      <c r="F4162" s="28" t="s">
        <v>7813</v>
      </c>
      <c r="G4162" s="27">
        <v>42479</v>
      </c>
      <c r="H4162" s="26">
        <v>15</v>
      </c>
      <c r="I4162" s="26" t="s">
        <v>7229</v>
      </c>
      <c r="J4162" s="26" t="s">
        <v>7814</v>
      </c>
      <c r="K4162" s="27">
        <v>42640</v>
      </c>
      <c r="L4162" s="27"/>
      <c r="M4162" s="27"/>
      <c r="N4162" s="27"/>
      <c r="O4162" s="26"/>
      <c r="P4162" s="26"/>
      <c r="Q4162" s="26"/>
    </row>
    <row r="4163" spans="1:17" x14ac:dyDescent="0.25">
      <c r="A4163" s="26">
        <v>6591</v>
      </c>
      <c r="B4163" s="26">
        <v>20355</v>
      </c>
      <c r="C4163" s="26" t="s">
        <v>0</v>
      </c>
      <c r="D4163" s="26" t="s">
        <v>9416</v>
      </c>
      <c r="E4163" s="28" t="s">
        <v>7227</v>
      </c>
      <c r="F4163" s="28" t="s">
        <v>7817</v>
      </c>
      <c r="G4163" s="27">
        <v>42481</v>
      </c>
      <c r="H4163" s="26">
        <v>1.9</v>
      </c>
      <c r="I4163" s="26" t="s">
        <v>7229</v>
      </c>
      <c r="J4163" s="26" t="s">
        <v>7818</v>
      </c>
      <c r="K4163" s="27">
        <v>42640</v>
      </c>
      <c r="L4163" s="27">
        <v>42703</v>
      </c>
      <c r="M4163" s="27"/>
      <c r="N4163" s="27"/>
      <c r="O4163" s="26"/>
      <c r="P4163" s="26"/>
      <c r="Q4163" s="26"/>
    </row>
    <row r="4164" spans="1:17" ht="30" x14ac:dyDescent="0.25">
      <c r="A4164" s="26">
        <v>6592</v>
      </c>
      <c r="B4164" s="26">
        <v>20356</v>
      </c>
      <c r="C4164" s="26" t="s">
        <v>0</v>
      </c>
      <c r="D4164" s="26" t="s">
        <v>9415</v>
      </c>
      <c r="E4164" s="28" t="s">
        <v>7227</v>
      </c>
      <c r="F4164" s="28" t="s">
        <v>7819</v>
      </c>
      <c r="G4164" s="27">
        <v>42485</v>
      </c>
      <c r="H4164" s="26">
        <v>50</v>
      </c>
      <c r="I4164" s="26" t="s">
        <v>7229</v>
      </c>
      <c r="J4164" s="26" t="s">
        <v>7820</v>
      </c>
      <c r="K4164" s="27">
        <v>42640</v>
      </c>
      <c r="L4164" s="27">
        <v>42724</v>
      </c>
      <c r="M4164" s="27"/>
      <c r="N4164" s="27"/>
      <c r="O4164" s="26"/>
      <c r="P4164" s="26"/>
      <c r="Q4164" s="26"/>
    </row>
    <row r="4165" spans="1:17" x14ac:dyDescent="0.25">
      <c r="A4165" s="26">
        <v>6594</v>
      </c>
      <c r="B4165" s="26">
        <v>20358</v>
      </c>
      <c r="C4165" s="26" t="s">
        <v>0</v>
      </c>
      <c r="D4165" s="26" t="s">
        <v>9417</v>
      </c>
      <c r="E4165" s="28" t="s">
        <v>7227</v>
      </c>
      <c r="F4165" s="28" t="s">
        <v>7821</v>
      </c>
      <c r="G4165" s="27">
        <v>42501</v>
      </c>
      <c r="H4165" s="26">
        <v>7</v>
      </c>
      <c r="I4165" s="26" t="s">
        <v>7229</v>
      </c>
      <c r="J4165" s="26" t="s">
        <v>7822</v>
      </c>
      <c r="K4165" s="27">
        <v>42640</v>
      </c>
      <c r="L4165" s="27">
        <v>42653</v>
      </c>
      <c r="M4165" s="27">
        <v>42697</v>
      </c>
      <c r="N4165" s="27"/>
      <c r="O4165" s="26"/>
      <c r="P4165" s="26"/>
      <c r="Q4165" s="26"/>
    </row>
    <row r="4166" spans="1:17" x14ac:dyDescent="0.25">
      <c r="A4166" s="26">
        <v>6595</v>
      </c>
      <c r="B4166" s="26">
        <v>20359</v>
      </c>
      <c r="C4166" s="26" t="s">
        <v>0</v>
      </c>
      <c r="D4166" s="26" t="s">
        <v>9417</v>
      </c>
      <c r="E4166" s="28" t="s">
        <v>7227</v>
      </c>
      <c r="F4166" s="28" t="s">
        <v>7823</v>
      </c>
      <c r="G4166" s="27">
        <v>42501</v>
      </c>
      <c r="H4166" s="26">
        <v>7</v>
      </c>
      <c r="I4166" s="26" t="s">
        <v>7229</v>
      </c>
      <c r="J4166" s="26" t="s">
        <v>7822</v>
      </c>
      <c r="K4166" s="27">
        <v>42640</v>
      </c>
      <c r="L4166" s="27">
        <v>42653</v>
      </c>
      <c r="M4166" s="27">
        <v>42697</v>
      </c>
      <c r="N4166" s="27"/>
      <c r="O4166" s="26"/>
      <c r="P4166" s="26"/>
      <c r="Q4166" s="26"/>
    </row>
    <row r="4167" spans="1:17" x14ac:dyDescent="0.25">
      <c r="A4167" s="26">
        <v>6596</v>
      </c>
      <c r="B4167" s="26">
        <v>20360</v>
      </c>
      <c r="C4167" s="26" t="s">
        <v>0</v>
      </c>
      <c r="D4167" s="26" t="s">
        <v>9416</v>
      </c>
      <c r="E4167" s="28" t="s">
        <v>7227</v>
      </c>
      <c r="F4167" s="28" t="s">
        <v>7824</v>
      </c>
      <c r="G4167" s="27">
        <v>42502</v>
      </c>
      <c r="H4167" s="26">
        <v>42</v>
      </c>
      <c r="I4167" s="26" t="s">
        <v>7229</v>
      </c>
      <c r="J4167" s="26" t="s">
        <v>7825</v>
      </c>
      <c r="K4167" s="27">
        <v>42640</v>
      </c>
      <c r="L4167" s="27"/>
      <c r="M4167" s="27"/>
      <c r="N4167" s="27"/>
      <c r="O4167" s="26"/>
      <c r="P4167" s="26" t="s">
        <v>9350</v>
      </c>
      <c r="Q4167" s="26">
        <v>42</v>
      </c>
    </row>
    <row r="4168" spans="1:17" x14ac:dyDescent="0.25">
      <c r="A4168" s="26">
        <v>6597</v>
      </c>
      <c r="B4168" s="26">
        <v>20364</v>
      </c>
      <c r="C4168" s="26" t="s">
        <v>0</v>
      </c>
      <c r="D4168" s="26" t="s">
        <v>9415</v>
      </c>
      <c r="E4168" s="28" t="s">
        <v>7227</v>
      </c>
      <c r="F4168" s="28" t="s">
        <v>7826</v>
      </c>
      <c r="G4168" s="27">
        <v>42508</v>
      </c>
      <c r="H4168" s="26">
        <v>50</v>
      </c>
      <c r="I4168" s="26" t="s">
        <v>7229</v>
      </c>
      <c r="J4168" s="26" t="s">
        <v>7471</v>
      </c>
      <c r="K4168" s="27">
        <v>42640</v>
      </c>
      <c r="L4168" s="27"/>
      <c r="M4168" s="27"/>
      <c r="N4168" s="27"/>
      <c r="O4168" s="26"/>
      <c r="P4168" s="26"/>
      <c r="Q4168" s="26"/>
    </row>
    <row r="4169" spans="1:17" x14ac:dyDescent="0.25">
      <c r="A4169" s="26">
        <v>6600</v>
      </c>
      <c r="B4169" s="26">
        <v>20367</v>
      </c>
      <c r="C4169" s="26" t="s">
        <v>0</v>
      </c>
      <c r="D4169" s="26" t="s">
        <v>9415</v>
      </c>
      <c r="E4169" s="28" t="s">
        <v>7227</v>
      </c>
      <c r="F4169" s="28" t="s">
        <v>7831</v>
      </c>
      <c r="G4169" s="27">
        <v>42513</v>
      </c>
      <c r="H4169" s="26">
        <v>6</v>
      </c>
      <c r="I4169" s="26" t="s">
        <v>7229</v>
      </c>
      <c r="J4169" s="26" t="s">
        <v>7832</v>
      </c>
      <c r="K4169" s="27">
        <v>42641</v>
      </c>
      <c r="L4169" s="27">
        <v>42718</v>
      </c>
      <c r="M4169" s="27">
        <v>42766</v>
      </c>
      <c r="N4169" s="27"/>
      <c r="O4169" s="26"/>
      <c r="P4169" s="26"/>
      <c r="Q4169" s="26"/>
    </row>
    <row r="4170" spans="1:17" x14ac:dyDescent="0.25">
      <c r="A4170" s="26">
        <v>6601</v>
      </c>
      <c r="B4170" s="26">
        <v>20373</v>
      </c>
      <c r="C4170" s="26" t="s">
        <v>0</v>
      </c>
      <c r="D4170" s="26" t="s">
        <v>9418</v>
      </c>
      <c r="E4170" s="28" t="s">
        <v>7227</v>
      </c>
      <c r="F4170" s="28" t="s">
        <v>7833</v>
      </c>
      <c r="G4170" s="27">
        <v>42513</v>
      </c>
      <c r="H4170" s="26">
        <v>2</v>
      </c>
      <c r="I4170" s="26" t="s">
        <v>7229</v>
      </c>
      <c r="J4170" s="26" t="s">
        <v>7834</v>
      </c>
      <c r="K4170" s="27">
        <v>42641</v>
      </c>
      <c r="L4170" s="27">
        <v>42697</v>
      </c>
      <c r="M4170" s="27">
        <v>42731</v>
      </c>
      <c r="N4170" s="27"/>
      <c r="O4170" s="26"/>
      <c r="P4170" s="26"/>
      <c r="Q4170" s="26"/>
    </row>
    <row r="4171" spans="1:17" x14ac:dyDescent="0.25">
      <c r="A4171" s="26">
        <v>6602</v>
      </c>
      <c r="B4171" s="26">
        <v>20368</v>
      </c>
      <c r="C4171" s="26" t="s">
        <v>0</v>
      </c>
      <c r="D4171" s="26" t="s">
        <v>9415</v>
      </c>
      <c r="E4171" s="28" t="s">
        <v>7227</v>
      </c>
      <c r="F4171" s="28" t="s">
        <v>7835</v>
      </c>
      <c r="G4171" s="27">
        <v>42513</v>
      </c>
      <c r="H4171" s="26">
        <v>5</v>
      </c>
      <c r="I4171" s="26" t="s">
        <v>7229</v>
      </c>
      <c r="J4171" s="26" t="s">
        <v>7836</v>
      </c>
      <c r="K4171" s="27">
        <v>42641</v>
      </c>
      <c r="L4171" s="27"/>
      <c r="M4171" s="27"/>
      <c r="N4171" s="27"/>
      <c r="O4171" s="26"/>
      <c r="P4171" s="26"/>
      <c r="Q4171" s="26"/>
    </row>
    <row r="4172" spans="1:17" x14ac:dyDescent="0.25">
      <c r="A4172" s="26">
        <v>6603</v>
      </c>
      <c r="B4172" s="26">
        <v>20370</v>
      </c>
      <c r="C4172" s="26" t="s">
        <v>0</v>
      </c>
      <c r="D4172" s="26" t="s">
        <v>9415</v>
      </c>
      <c r="E4172" s="28" t="s">
        <v>7227</v>
      </c>
      <c r="F4172" s="28" t="s">
        <v>7839</v>
      </c>
      <c r="G4172" s="27">
        <v>42515</v>
      </c>
      <c r="H4172" s="26">
        <v>3.96</v>
      </c>
      <c r="I4172" s="26" t="s">
        <v>7229</v>
      </c>
      <c r="J4172" s="26" t="s">
        <v>7840</v>
      </c>
      <c r="K4172" s="27">
        <v>42641</v>
      </c>
      <c r="L4172" s="27">
        <v>42706</v>
      </c>
      <c r="M4172" s="27">
        <v>42727</v>
      </c>
      <c r="N4172" s="27"/>
      <c r="O4172" s="26"/>
      <c r="P4172" s="26"/>
      <c r="Q4172" s="26"/>
    </row>
    <row r="4173" spans="1:17" x14ac:dyDescent="0.25">
      <c r="A4173" s="26">
        <v>6604</v>
      </c>
      <c r="B4173" s="26">
        <v>20371</v>
      </c>
      <c r="C4173" s="26" t="s">
        <v>0</v>
      </c>
      <c r="D4173" s="26" t="s">
        <v>9416</v>
      </c>
      <c r="E4173" s="28" t="s">
        <v>7227</v>
      </c>
      <c r="F4173" s="28" t="s">
        <v>7841</v>
      </c>
      <c r="G4173" s="27">
        <v>42515</v>
      </c>
      <c r="H4173" s="26">
        <v>35</v>
      </c>
      <c r="I4173" s="26" t="s">
        <v>7229</v>
      </c>
      <c r="J4173" s="26" t="s">
        <v>7842</v>
      </c>
      <c r="K4173" s="27">
        <v>42641</v>
      </c>
      <c r="L4173" s="27">
        <v>42662</v>
      </c>
      <c r="M4173" s="27"/>
      <c r="N4173" s="27"/>
      <c r="O4173" s="26"/>
      <c r="P4173" s="26"/>
      <c r="Q4173" s="26"/>
    </row>
    <row r="4174" spans="1:17" x14ac:dyDescent="0.25">
      <c r="A4174" s="26">
        <v>6605</v>
      </c>
      <c r="B4174" s="26">
        <v>20372</v>
      </c>
      <c r="C4174" s="26" t="s">
        <v>0</v>
      </c>
      <c r="D4174" s="26" t="s">
        <v>9415</v>
      </c>
      <c r="E4174" s="28" t="s">
        <v>7227</v>
      </c>
      <c r="F4174" s="28" t="s">
        <v>7843</v>
      </c>
      <c r="G4174" s="27">
        <v>42515</v>
      </c>
      <c r="H4174" s="26">
        <v>20</v>
      </c>
      <c r="I4174" s="26" t="s">
        <v>7229</v>
      </c>
      <c r="J4174" s="26" t="s">
        <v>7844</v>
      </c>
      <c r="K4174" s="27"/>
      <c r="L4174" s="27"/>
      <c r="M4174" s="27"/>
      <c r="N4174" s="27"/>
      <c r="O4174" s="26"/>
      <c r="P4174" s="26" t="s">
        <v>9203</v>
      </c>
      <c r="Q4174" s="26"/>
    </row>
    <row r="4175" spans="1:17" x14ac:dyDescent="0.25">
      <c r="A4175" s="26">
        <v>6606</v>
      </c>
      <c r="B4175" s="26">
        <v>20369</v>
      </c>
      <c r="C4175" s="26" t="s">
        <v>0</v>
      </c>
      <c r="D4175" s="26" t="s">
        <v>9415</v>
      </c>
      <c r="E4175" s="28" t="s">
        <v>7227</v>
      </c>
      <c r="F4175" s="28" t="s">
        <v>7837</v>
      </c>
      <c r="G4175" s="27">
        <v>42515</v>
      </c>
      <c r="H4175" s="26">
        <v>3</v>
      </c>
      <c r="I4175" s="26" t="s">
        <v>7229</v>
      </c>
      <c r="J4175" s="26" t="s">
        <v>7838</v>
      </c>
      <c r="K4175" s="27">
        <v>42641</v>
      </c>
      <c r="L4175" s="27">
        <v>42716</v>
      </c>
      <c r="M4175" s="27"/>
      <c r="N4175" s="27"/>
      <c r="O4175" s="26"/>
      <c r="P4175" s="26"/>
      <c r="Q4175" s="26"/>
    </row>
    <row r="4176" spans="1:17" x14ac:dyDescent="0.25">
      <c r="A4176" s="26">
        <v>6607</v>
      </c>
      <c r="B4176" s="26">
        <v>20374</v>
      </c>
      <c r="C4176" s="26" t="s">
        <v>0</v>
      </c>
      <c r="D4176" s="26" t="s">
        <v>9416</v>
      </c>
      <c r="E4176" s="28" t="s">
        <v>7227</v>
      </c>
      <c r="F4176" s="28" t="s">
        <v>7845</v>
      </c>
      <c r="G4176" s="27">
        <v>42516</v>
      </c>
      <c r="H4176" s="26">
        <v>7.5</v>
      </c>
      <c r="I4176" s="26" t="s">
        <v>7229</v>
      </c>
      <c r="J4176" s="26" t="s">
        <v>7846</v>
      </c>
      <c r="K4176" s="27">
        <v>42641</v>
      </c>
      <c r="L4176" s="27">
        <v>42732</v>
      </c>
      <c r="M4176" s="27"/>
      <c r="N4176" s="27"/>
      <c r="O4176" s="26"/>
      <c r="P4176" s="26"/>
      <c r="Q4176" s="26"/>
    </row>
    <row r="4177" spans="1:17" x14ac:dyDescent="0.25">
      <c r="A4177" s="26">
        <v>6608</v>
      </c>
      <c r="B4177" s="26">
        <v>20375</v>
      </c>
      <c r="C4177" s="26" t="s">
        <v>0</v>
      </c>
      <c r="D4177" s="26" t="s">
        <v>9416</v>
      </c>
      <c r="E4177" s="28" t="s">
        <v>7227</v>
      </c>
      <c r="F4177" s="28" t="s">
        <v>7847</v>
      </c>
      <c r="G4177" s="27">
        <v>42520</v>
      </c>
      <c r="H4177" s="26">
        <v>5</v>
      </c>
      <c r="I4177" s="26" t="s">
        <v>7229</v>
      </c>
      <c r="J4177" s="26" t="s">
        <v>7722</v>
      </c>
      <c r="K4177" s="27">
        <v>42641</v>
      </c>
      <c r="L4177" s="27">
        <v>42656</v>
      </c>
      <c r="M4177" s="27">
        <v>42657</v>
      </c>
      <c r="N4177" s="27">
        <v>42685</v>
      </c>
      <c r="O4177" s="26">
        <v>4.68</v>
      </c>
      <c r="P4177" s="26"/>
      <c r="Q4177" s="26"/>
    </row>
    <row r="4178" spans="1:17" x14ac:dyDescent="0.25">
      <c r="A4178" s="26">
        <v>6609</v>
      </c>
      <c r="B4178" s="26">
        <v>20376</v>
      </c>
      <c r="C4178" s="26" t="s">
        <v>0</v>
      </c>
      <c r="D4178" s="26" t="s">
        <v>9415</v>
      </c>
      <c r="E4178" s="28" t="s">
        <v>7227</v>
      </c>
      <c r="F4178" s="28" t="s">
        <v>7848</v>
      </c>
      <c r="G4178" s="27">
        <v>42522</v>
      </c>
      <c r="H4178" s="26">
        <v>35</v>
      </c>
      <c r="I4178" s="26" t="s">
        <v>7229</v>
      </c>
      <c r="J4178" s="26" t="s">
        <v>7849</v>
      </c>
      <c r="K4178" s="27">
        <v>42642</v>
      </c>
      <c r="L4178" s="27">
        <v>42717</v>
      </c>
      <c r="M4178" s="27"/>
      <c r="N4178" s="27"/>
      <c r="O4178" s="26"/>
      <c r="P4178" s="26"/>
      <c r="Q4178" s="26"/>
    </row>
    <row r="4179" spans="1:17" x14ac:dyDescent="0.25">
      <c r="A4179" s="26">
        <v>6611</v>
      </c>
      <c r="B4179" s="26">
        <v>20378</v>
      </c>
      <c r="C4179" s="26" t="s">
        <v>0</v>
      </c>
      <c r="D4179" s="26" t="s">
        <v>9415</v>
      </c>
      <c r="E4179" s="28" t="s">
        <v>7227</v>
      </c>
      <c r="F4179" s="28" t="s">
        <v>7852</v>
      </c>
      <c r="G4179" s="27">
        <v>42528</v>
      </c>
      <c r="H4179" s="26">
        <v>30</v>
      </c>
      <c r="I4179" s="26" t="s">
        <v>7229</v>
      </c>
      <c r="J4179" s="26" t="s">
        <v>7853</v>
      </c>
      <c r="K4179" s="27">
        <v>42642</v>
      </c>
      <c r="L4179" s="27"/>
      <c r="M4179" s="27"/>
      <c r="N4179" s="27"/>
      <c r="O4179" s="26"/>
      <c r="P4179" s="26"/>
      <c r="Q4179" s="26"/>
    </row>
    <row r="4180" spans="1:17" x14ac:dyDescent="0.25">
      <c r="A4180" s="26">
        <v>6612</v>
      </c>
      <c r="B4180" s="26">
        <v>20379</v>
      </c>
      <c r="C4180" s="26" t="s">
        <v>0</v>
      </c>
      <c r="D4180" s="26" t="s">
        <v>9415</v>
      </c>
      <c r="E4180" s="28" t="s">
        <v>7227</v>
      </c>
      <c r="F4180" s="28" t="s">
        <v>7854</v>
      </c>
      <c r="G4180" s="27">
        <v>42529</v>
      </c>
      <c r="H4180" s="26">
        <v>50</v>
      </c>
      <c r="I4180" s="26" t="s">
        <v>7229</v>
      </c>
      <c r="J4180" s="26" t="s">
        <v>7855</v>
      </c>
      <c r="K4180" s="27">
        <v>42642</v>
      </c>
      <c r="L4180" s="27">
        <v>42716</v>
      </c>
      <c r="M4180" s="27"/>
      <c r="N4180" s="27"/>
      <c r="O4180" s="26"/>
      <c r="P4180" s="26"/>
      <c r="Q4180" s="26"/>
    </row>
    <row r="4181" spans="1:17" x14ac:dyDescent="0.25">
      <c r="A4181" s="26">
        <v>6613</v>
      </c>
      <c r="B4181" s="26">
        <v>20398</v>
      </c>
      <c r="C4181" s="26" t="s">
        <v>0</v>
      </c>
      <c r="D4181" s="26" t="s">
        <v>9417</v>
      </c>
      <c r="E4181" s="28" t="s">
        <v>7227</v>
      </c>
      <c r="F4181" s="28" t="s">
        <v>7856</v>
      </c>
      <c r="G4181" s="27">
        <v>42529</v>
      </c>
      <c r="H4181" s="26">
        <v>10</v>
      </c>
      <c r="I4181" s="26" t="s">
        <v>7229</v>
      </c>
      <c r="J4181" s="26" t="s">
        <v>7857</v>
      </c>
      <c r="K4181" s="27">
        <v>42642</v>
      </c>
      <c r="L4181" s="27">
        <v>42647</v>
      </c>
      <c r="M4181" s="27">
        <v>42660</v>
      </c>
      <c r="N4181" s="27"/>
      <c r="O4181" s="26"/>
      <c r="P4181" s="26"/>
      <c r="Q4181" s="26"/>
    </row>
    <row r="4182" spans="1:17" x14ac:dyDescent="0.25">
      <c r="A4182" s="26">
        <v>6621</v>
      </c>
      <c r="B4182" s="26">
        <v>20386</v>
      </c>
      <c r="C4182" s="26" t="s">
        <v>0</v>
      </c>
      <c r="D4182" s="26" t="s">
        <v>9415</v>
      </c>
      <c r="E4182" s="28" t="s">
        <v>7227</v>
      </c>
      <c r="F4182" s="28" t="s">
        <v>7869</v>
      </c>
      <c r="G4182" s="27">
        <v>42552</v>
      </c>
      <c r="H4182" s="26">
        <v>5</v>
      </c>
      <c r="I4182" s="26" t="s">
        <v>7229</v>
      </c>
      <c r="J4182" s="26" t="s">
        <v>7870</v>
      </c>
      <c r="K4182" s="27">
        <v>42642</v>
      </c>
      <c r="L4182" s="27"/>
      <c r="M4182" s="27"/>
      <c r="N4182" s="27"/>
      <c r="O4182" s="26"/>
      <c r="P4182" s="26"/>
      <c r="Q4182" s="26"/>
    </row>
    <row r="4183" spans="1:17" x14ac:dyDescent="0.25">
      <c r="A4183" s="26">
        <v>6623</v>
      </c>
      <c r="B4183" s="26">
        <v>20388</v>
      </c>
      <c r="C4183" s="26" t="s">
        <v>0</v>
      </c>
      <c r="D4183" s="26" t="s">
        <v>9415</v>
      </c>
      <c r="E4183" s="28" t="s">
        <v>7227</v>
      </c>
      <c r="F4183" s="28" t="s">
        <v>7865</v>
      </c>
      <c r="G4183" s="27">
        <v>42552</v>
      </c>
      <c r="H4183" s="26">
        <v>1.62</v>
      </c>
      <c r="I4183" s="26" t="s">
        <v>7229</v>
      </c>
      <c r="J4183" s="26" t="s">
        <v>7648</v>
      </c>
      <c r="K4183" s="27">
        <v>42642</v>
      </c>
      <c r="L4183" s="27">
        <v>42668</v>
      </c>
      <c r="M4183" s="27"/>
      <c r="N4183" s="27"/>
      <c r="O4183" s="26"/>
      <c r="P4183" s="26"/>
      <c r="Q4183" s="26"/>
    </row>
    <row r="4184" spans="1:17" x14ac:dyDescent="0.25">
      <c r="A4184" s="26">
        <v>6624</v>
      </c>
      <c r="B4184" s="26">
        <v>20389</v>
      </c>
      <c r="C4184" s="26" t="s">
        <v>0</v>
      </c>
      <c r="D4184" s="26" t="s">
        <v>9415</v>
      </c>
      <c r="E4184" s="28" t="s">
        <v>7227</v>
      </c>
      <c r="F4184" s="28" t="s">
        <v>7866</v>
      </c>
      <c r="G4184" s="27">
        <v>42552</v>
      </c>
      <c r="H4184" s="26">
        <v>50</v>
      </c>
      <c r="I4184" s="26" t="s">
        <v>7229</v>
      </c>
      <c r="J4184" s="26" t="s">
        <v>7648</v>
      </c>
      <c r="K4184" s="27">
        <v>42642</v>
      </c>
      <c r="L4184" s="27">
        <v>42732</v>
      </c>
      <c r="M4184" s="27"/>
      <c r="N4184" s="27"/>
      <c r="O4184" s="26"/>
      <c r="P4184" s="26"/>
      <c r="Q4184" s="26"/>
    </row>
    <row r="4185" spans="1:17" x14ac:dyDescent="0.25">
      <c r="A4185" s="26">
        <v>6625</v>
      </c>
      <c r="B4185" s="26">
        <v>20390</v>
      </c>
      <c r="C4185" s="26" t="s">
        <v>0</v>
      </c>
      <c r="D4185" s="26" t="s">
        <v>9415</v>
      </c>
      <c r="E4185" s="28" t="s">
        <v>7227</v>
      </c>
      <c r="F4185" s="28" t="s">
        <v>7871</v>
      </c>
      <c r="G4185" s="27">
        <v>42552</v>
      </c>
      <c r="H4185" s="26">
        <v>17.079999999999998</v>
      </c>
      <c r="I4185" s="26" t="s">
        <v>7229</v>
      </c>
      <c r="J4185" s="26" t="s">
        <v>7648</v>
      </c>
      <c r="K4185" s="27">
        <v>42642</v>
      </c>
      <c r="L4185" s="27">
        <v>42668</v>
      </c>
      <c r="M4185" s="27"/>
      <c r="N4185" s="27"/>
      <c r="O4185" s="26"/>
      <c r="P4185" s="26"/>
      <c r="Q4185" s="26"/>
    </row>
    <row r="4186" spans="1:17" x14ac:dyDescent="0.25">
      <c r="A4186" s="26">
        <v>6626</v>
      </c>
      <c r="B4186" s="26">
        <v>20391</v>
      </c>
      <c r="C4186" s="26" t="s">
        <v>0</v>
      </c>
      <c r="D4186" s="26" t="s">
        <v>9415</v>
      </c>
      <c r="E4186" s="28" t="s">
        <v>7227</v>
      </c>
      <c r="F4186" s="28" t="s">
        <v>7867</v>
      </c>
      <c r="G4186" s="27">
        <v>42552</v>
      </c>
      <c r="H4186" s="26">
        <v>15</v>
      </c>
      <c r="I4186" s="26" t="s">
        <v>7229</v>
      </c>
      <c r="J4186" s="26" t="s">
        <v>7648</v>
      </c>
      <c r="K4186" s="27">
        <v>42642</v>
      </c>
      <c r="L4186" s="27">
        <v>42668</v>
      </c>
      <c r="M4186" s="27"/>
      <c r="N4186" s="27"/>
      <c r="O4186" s="26"/>
      <c r="P4186" s="26"/>
      <c r="Q4186" s="26"/>
    </row>
    <row r="4187" spans="1:17" x14ac:dyDescent="0.25">
      <c r="A4187" s="26">
        <v>6627</v>
      </c>
      <c r="B4187" s="26">
        <v>20392</v>
      </c>
      <c r="C4187" s="26" t="s">
        <v>0</v>
      </c>
      <c r="D4187" s="26" t="s">
        <v>9415</v>
      </c>
      <c r="E4187" s="28" t="s">
        <v>7227</v>
      </c>
      <c r="F4187" s="28" t="s">
        <v>7868</v>
      </c>
      <c r="G4187" s="27">
        <v>42552</v>
      </c>
      <c r="H4187" s="26">
        <v>7</v>
      </c>
      <c r="I4187" s="26" t="s">
        <v>7229</v>
      </c>
      <c r="J4187" s="26" t="s">
        <v>7648</v>
      </c>
      <c r="K4187" s="27">
        <v>42642</v>
      </c>
      <c r="L4187" s="27">
        <v>42712</v>
      </c>
      <c r="M4187" s="27"/>
      <c r="N4187" s="27"/>
      <c r="O4187" s="26"/>
      <c r="P4187" s="26"/>
      <c r="Q4187" s="26"/>
    </row>
    <row r="4188" spans="1:17" x14ac:dyDescent="0.25">
      <c r="A4188" s="26">
        <v>6629</v>
      </c>
      <c r="B4188" s="26">
        <v>20394</v>
      </c>
      <c r="C4188" s="26" t="s">
        <v>0</v>
      </c>
      <c r="D4188" s="26" t="s">
        <v>9415</v>
      </c>
      <c r="E4188" s="28" t="s">
        <v>7227</v>
      </c>
      <c r="F4188" s="28" t="s">
        <v>7874</v>
      </c>
      <c r="G4188" s="27">
        <v>42556</v>
      </c>
      <c r="H4188" s="26">
        <v>7</v>
      </c>
      <c r="I4188" s="26" t="s">
        <v>7229</v>
      </c>
      <c r="J4188" s="26" t="s">
        <v>7875</v>
      </c>
      <c r="K4188" s="27">
        <v>42642</v>
      </c>
      <c r="L4188" s="27">
        <v>42668</v>
      </c>
      <c r="M4188" s="27"/>
      <c r="N4188" s="27"/>
      <c r="O4188" s="26"/>
      <c r="P4188" s="26"/>
      <c r="Q4188" s="26"/>
    </row>
    <row r="4189" spans="1:17" x14ac:dyDescent="0.25">
      <c r="A4189" s="26">
        <v>6768</v>
      </c>
      <c r="B4189" s="26">
        <v>20408</v>
      </c>
      <c r="C4189" s="26" t="s">
        <v>0</v>
      </c>
      <c r="D4189" s="26" t="s">
        <v>9416</v>
      </c>
      <c r="E4189" s="28" t="s">
        <v>7227</v>
      </c>
      <c r="F4189" s="28" t="s">
        <v>9310</v>
      </c>
      <c r="G4189" s="27">
        <v>42556</v>
      </c>
      <c r="H4189" s="26">
        <v>5</v>
      </c>
      <c r="I4189" s="26" t="s">
        <v>7229</v>
      </c>
      <c r="J4189" s="26" t="s">
        <v>7099</v>
      </c>
      <c r="K4189" s="27">
        <v>42657</v>
      </c>
      <c r="L4189" s="27">
        <v>42677</v>
      </c>
      <c r="M4189" s="27"/>
      <c r="N4189" s="27"/>
      <c r="O4189" s="26"/>
      <c r="P4189" s="26"/>
      <c r="Q4189" s="26"/>
    </row>
    <row r="4190" spans="1:17" x14ac:dyDescent="0.25">
      <c r="A4190" s="26">
        <v>6630</v>
      </c>
      <c r="B4190" s="26">
        <v>20395</v>
      </c>
      <c r="C4190" s="26" t="s">
        <v>0</v>
      </c>
      <c r="D4190" s="26" t="s">
        <v>9415</v>
      </c>
      <c r="E4190" s="28" t="s">
        <v>7227</v>
      </c>
      <c r="F4190" s="28" t="s">
        <v>7880</v>
      </c>
      <c r="G4190" s="27">
        <v>42558</v>
      </c>
      <c r="H4190" s="26">
        <v>5</v>
      </c>
      <c r="I4190" s="26" t="s">
        <v>7229</v>
      </c>
      <c r="J4190" s="26" t="s">
        <v>7881</v>
      </c>
      <c r="K4190" s="27">
        <v>42642</v>
      </c>
      <c r="L4190" s="27">
        <v>42692</v>
      </c>
      <c r="M4190" s="27"/>
      <c r="N4190" s="27"/>
      <c r="O4190" s="26"/>
      <c r="P4190" s="26"/>
      <c r="Q4190" s="26"/>
    </row>
    <row r="4191" spans="1:17" x14ac:dyDescent="0.25">
      <c r="A4191" s="26">
        <v>6631</v>
      </c>
      <c r="B4191" s="26">
        <v>20396</v>
      </c>
      <c r="C4191" s="26" t="s">
        <v>0</v>
      </c>
      <c r="D4191" s="26" t="s">
        <v>9416</v>
      </c>
      <c r="E4191" s="28" t="s">
        <v>7227</v>
      </c>
      <c r="F4191" s="28" t="s">
        <v>7876</v>
      </c>
      <c r="G4191" s="27">
        <v>42558</v>
      </c>
      <c r="H4191" s="26">
        <v>20</v>
      </c>
      <c r="I4191" s="26" t="s">
        <v>7229</v>
      </c>
      <c r="J4191" s="26" t="s">
        <v>7877</v>
      </c>
      <c r="K4191" s="27">
        <v>42642</v>
      </c>
      <c r="L4191" s="27"/>
      <c r="M4191" s="27"/>
      <c r="N4191" s="27"/>
      <c r="O4191" s="26"/>
      <c r="P4191" s="26" t="s">
        <v>9351</v>
      </c>
      <c r="Q4191" s="26">
        <v>20</v>
      </c>
    </row>
    <row r="4192" spans="1:17" x14ac:dyDescent="0.25">
      <c r="A4192" s="26">
        <v>6632</v>
      </c>
      <c r="B4192" s="26">
        <v>20397</v>
      </c>
      <c r="C4192" s="26" t="s">
        <v>0</v>
      </c>
      <c r="D4192" s="26" t="s">
        <v>9416</v>
      </c>
      <c r="E4192" s="28" t="s">
        <v>7227</v>
      </c>
      <c r="F4192" s="28" t="s">
        <v>7878</v>
      </c>
      <c r="G4192" s="27">
        <v>42558</v>
      </c>
      <c r="H4192" s="26">
        <v>20</v>
      </c>
      <c r="I4192" s="26" t="s">
        <v>7229</v>
      </c>
      <c r="J4192" s="26" t="s">
        <v>7879</v>
      </c>
      <c r="K4192" s="27">
        <v>42642</v>
      </c>
      <c r="L4192" s="27"/>
      <c r="M4192" s="27"/>
      <c r="N4192" s="27"/>
      <c r="O4192" s="26"/>
      <c r="P4192" s="26" t="s">
        <v>9352</v>
      </c>
      <c r="Q4192" s="26">
        <v>20</v>
      </c>
    </row>
    <row r="4193" spans="1:17" x14ac:dyDescent="0.25">
      <c r="A4193" s="26">
        <v>6633</v>
      </c>
      <c r="B4193" s="26">
        <v>20399</v>
      </c>
      <c r="C4193" s="26" t="s">
        <v>0</v>
      </c>
      <c r="D4193" s="26" t="s">
        <v>9415</v>
      </c>
      <c r="E4193" s="28" t="s">
        <v>7227</v>
      </c>
      <c r="F4193" s="28" t="s">
        <v>7882</v>
      </c>
      <c r="G4193" s="27">
        <v>42562</v>
      </c>
      <c r="H4193" s="26">
        <v>5</v>
      </c>
      <c r="I4193" s="26" t="s">
        <v>7229</v>
      </c>
      <c r="J4193" s="26" t="s">
        <v>7883</v>
      </c>
      <c r="K4193" s="27">
        <v>42646</v>
      </c>
      <c r="L4193" s="27"/>
      <c r="M4193" s="27"/>
      <c r="N4193" s="27"/>
      <c r="O4193" s="26"/>
      <c r="P4193" s="26"/>
      <c r="Q4193" s="26"/>
    </row>
    <row r="4194" spans="1:17" x14ac:dyDescent="0.25">
      <c r="A4194" s="26">
        <v>6634</v>
      </c>
      <c r="B4194" s="26">
        <v>20400</v>
      </c>
      <c r="C4194" s="26" t="s">
        <v>0</v>
      </c>
      <c r="D4194" s="26" t="s">
        <v>9415</v>
      </c>
      <c r="E4194" s="28" t="s">
        <v>7227</v>
      </c>
      <c r="F4194" s="28" t="s">
        <v>7882</v>
      </c>
      <c r="G4194" s="27">
        <v>42562</v>
      </c>
      <c r="H4194" s="26">
        <v>5</v>
      </c>
      <c r="I4194" s="26" t="s">
        <v>7229</v>
      </c>
      <c r="J4194" s="26" t="s">
        <v>7883</v>
      </c>
      <c r="K4194" s="27">
        <v>42646</v>
      </c>
      <c r="L4194" s="27"/>
      <c r="M4194" s="27"/>
      <c r="N4194" s="27"/>
      <c r="O4194" s="26"/>
      <c r="P4194" s="26"/>
      <c r="Q4194" s="26"/>
    </row>
    <row r="4195" spans="1:17" x14ac:dyDescent="0.25">
      <c r="A4195" s="26">
        <v>6635</v>
      </c>
      <c r="B4195" s="26">
        <v>20401</v>
      </c>
      <c r="C4195" s="26" t="s">
        <v>0</v>
      </c>
      <c r="D4195" s="26" t="s">
        <v>9415</v>
      </c>
      <c r="E4195" s="28" t="s">
        <v>7227</v>
      </c>
      <c r="F4195" s="28" t="s">
        <v>7884</v>
      </c>
      <c r="G4195" s="27">
        <v>42563</v>
      </c>
      <c r="H4195" s="26">
        <v>3.6</v>
      </c>
      <c r="I4195" s="26" t="s">
        <v>7229</v>
      </c>
      <c r="J4195" s="26" t="s">
        <v>7885</v>
      </c>
      <c r="K4195" s="27">
        <v>42646</v>
      </c>
      <c r="L4195" s="27">
        <v>42718</v>
      </c>
      <c r="M4195" s="27"/>
      <c r="N4195" s="27"/>
      <c r="O4195" s="26"/>
      <c r="P4195" s="26"/>
      <c r="Q4195" s="26"/>
    </row>
    <row r="4196" spans="1:17" x14ac:dyDescent="0.25">
      <c r="A4196" s="26">
        <v>6636</v>
      </c>
      <c r="B4196" s="26">
        <v>20402</v>
      </c>
      <c r="C4196" s="26" t="s">
        <v>0</v>
      </c>
      <c r="D4196" s="26" t="s">
        <v>9415</v>
      </c>
      <c r="E4196" s="28" t="s">
        <v>7227</v>
      </c>
      <c r="F4196" s="28" t="s">
        <v>7886</v>
      </c>
      <c r="G4196" s="27">
        <v>42563</v>
      </c>
      <c r="H4196" s="26">
        <v>48.734999999999999</v>
      </c>
      <c r="I4196" s="26" t="s">
        <v>7229</v>
      </c>
      <c r="J4196" s="26" t="s">
        <v>7885</v>
      </c>
      <c r="K4196" s="27">
        <v>42646</v>
      </c>
      <c r="L4196" s="27"/>
      <c r="M4196" s="27"/>
      <c r="N4196" s="27"/>
      <c r="O4196" s="26"/>
      <c r="P4196" s="26"/>
      <c r="Q4196" s="26"/>
    </row>
    <row r="4197" spans="1:17" x14ac:dyDescent="0.25">
      <c r="A4197" s="26">
        <v>6637</v>
      </c>
      <c r="B4197" s="26">
        <v>20403</v>
      </c>
      <c r="C4197" s="26" t="s">
        <v>0</v>
      </c>
      <c r="D4197" s="26" t="s">
        <v>9415</v>
      </c>
      <c r="E4197" s="28" t="s">
        <v>7227</v>
      </c>
      <c r="F4197" s="28" t="s">
        <v>9205</v>
      </c>
      <c r="G4197" s="27">
        <v>42564</v>
      </c>
      <c r="H4197" s="26">
        <v>3.6</v>
      </c>
      <c r="I4197" s="26" t="s">
        <v>7229</v>
      </c>
      <c r="J4197" s="26" t="s">
        <v>9206</v>
      </c>
      <c r="K4197" s="27">
        <v>42646</v>
      </c>
      <c r="L4197" s="27">
        <v>42719</v>
      </c>
      <c r="M4197" s="27"/>
      <c r="N4197" s="27"/>
      <c r="O4197" s="26"/>
      <c r="P4197" s="26"/>
      <c r="Q4197" s="26"/>
    </row>
    <row r="4198" spans="1:17" x14ac:dyDescent="0.25">
      <c r="A4198" s="26">
        <v>6638</v>
      </c>
      <c r="B4198" s="26">
        <v>20404</v>
      </c>
      <c r="C4198" s="26" t="s">
        <v>0</v>
      </c>
      <c r="D4198" s="26" t="s">
        <v>9415</v>
      </c>
      <c r="E4198" s="28" t="s">
        <v>7227</v>
      </c>
      <c r="F4198" s="28" t="s">
        <v>9209</v>
      </c>
      <c r="G4198" s="27">
        <v>42565</v>
      </c>
      <c r="H4198" s="26">
        <v>50</v>
      </c>
      <c r="I4198" s="26" t="s">
        <v>7229</v>
      </c>
      <c r="J4198" s="26" t="s">
        <v>9210</v>
      </c>
      <c r="K4198" s="27">
        <v>42646</v>
      </c>
      <c r="L4198" s="27">
        <v>42734</v>
      </c>
      <c r="M4198" s="27"/>
      <c r="N4198" s="27"/>
      <c r="O4198" s="26"/>
      <c r="P4198" s="26"/>
      <c r="Q4198" s="26"/>
    </row>
    <row r="4199" spans="1:17" ht="30" x14ac:dyDescent="0.25">
      <c r="A4199" s="26">
        <v>6640</v>
      </c>
      <c r="B4199" s="26">
        <v>20406</v>
      </c>
      <c r="C4199" s="26" t="s">
        <v>0</v>
      </c>
      <c r="D4199" s="26" t="s">
        <v>9415</v>
      </c>
      <c r="E4199" s="28" t="s">
        <v>7227</v>
      </c>
      <c r="F4199" s="28" t="s">
        <v>7843</v>
      </c>
      <c r="G4199" s="27">
        <v>42565</v>
      </c>
      <c r="H4199" s="26">
        <v>10</v>
      </c>
      <c r="I4199" s="26" t="s">
        <v>7229</v>
      </c>
      <c r="J4199" s="26" t="s">
        <v>9211</v>
      </c>
      <c r="K4199" s="27"/>
      <c r="L4199" s="27"/>
      <c r="M4199" s="27"/>
      <c r="N4199" s="27"/>
      <c r="O4199" s="26"/>
      <c r="P4199" s="28" t="s">
        <v>9212</v>
      </c>
      <c r="Q4199" s="26"/>
    </row>
    <row r="4200" spans="1:17" ht="30" x14ac:dyDescent="0.25">
      <c r="A4200" s="26">
        <v>6641</v>
      </c>
      <c r="B4200" s="26">
        <v>20407</v>
      </c>
      <c r="C4200" s="26" t="s">
        <v>0</v>
      </c>
      <c r="D4200" s="26" t="s">
        <v>9415</v>
      </c>
      <c r="E4200" s="28" t="s">
        <v>7227</v>
      </c>
      <c r="F4200" s="28" t="s">
        <v>9213</v>
      </c>
      <c r="G4200" s="27">
        <v>42565</v>
      </c>
      <c r="H4200" s="26">
        <v>10</v>
      </c>
      <c r="I4200" s="26" t="s">
        <v>7229</v>
      </c>
      <c r="J4200" s="26" t="s">
        <v>9211</v>
      </c>
      <c r="K4200" s="27"/>
      <c r="L4200" s="27"/>
      <c r="M4200" s="27"/>
      <c r="N4200" s="27"/>
      <c r="O4200" s="26"/>
      <c r="P4200" s="28" t="s">
        <v>9214</v>
      </c>
      <c r="Q4200" s="26"/>
    </row>
    <row r="4201" spans="1:17" x14ac:dyDescent="0.25">
      <c r="A4201" s="26">
        <v>6646</v>
      </c>
      <c r="B4201" s="26">
        <v>20410</v>
      </c>
      <c r="C4201" s="26" t="s">
        <v>0</v>
      </c>
      <c r="D4201" s="26" t="s">
        <v>9415</v>
      </c>
      <c r="E4201" s="28" t="s">
        <v>7227</v>
      </c>
      <c r="F4201" s="28" t="s">
        <v>9218</v>
      </c>
      <c r="G4201" s="27">
        <v>42572</v>
      </c>
      <c r="H4201" s="26">
        <v>7.5</v>
      </c>
      <c r="I4201" s="26" t="s">
        <v>7229</v>
      </c>
      <c r="J4201" s="26" t="s">
        <v>9219</v>
      </c>
      <c r="K4201" s="27">
        <v>42668</v>
      </c>
      <c r="L4201" s="27"/>
      <c r="M4201" s="27"/>
      <c r="N4201" s="27"/>
      <c r="O4201" s="26"/>
      <c r="P4201" s="26"/>
      <c r="Q4201" s="26"/>
    </row>
    <row r="4202" spans="1:17" x14ac:dyDescent="0.25">
      <c r="A4202" s="26">
        <v>6647</v>
      </c>
      <c r="B4202" s="26">
        <v>20414</v>
      </c>
      <c r="C4202" s="26" t="s">
        <v>0</v>
      </c>
      <c r="D4202" s="26" t="s">
        <v>9416</v>
      </c>
      <c r="E4202" s="28" t="s">
        <v>7227</v>
      </c>
      <c r="F4202" s="28" t="s">
        <v>9222</v>
      </c>
      <c r="G4202" s="27">
        <v>42576</v>
      </c>
      <c r="H4202" s="26">
        <v>6</v>
      </c>
      <c r="I4202" s="26" t="s">
        <v>7229</v>
      </c>
      <c r="J4202" s="26" t="s">
        <v>9223</v>
      </c>
      <c r="K4202" s="27">
        <v>42675</v>
      </c>
      <c r="L4202" s="27">
        <v>42752</v>
      </c>
      <c r="M4202" s="27"/>
      <c r="N4202" s="27"/>
      <c r="O4202" s="26"/>
      <c r="P4202" s="26"/>
      <c r="Q4202" s="26"/>
    </row>
    <row r="4203" spans="1:17" x14ac:dyDescent="0.25">
      <c r="A4203" s="26">
        <v>6648</v>
      </c>
      <c r="B4203" s="26">
        <v>20413</v>
      </c>
      <c r="C4203" s="26" t="s">
        <v>0</v>
      </c>
      <c r="D4203" s="26" t="s">
        <v>9415</v>
      </c>
      <c r="E4203" s="28" t="s">
        <v>7227</v>
      </c>
      <c r="F4203" s="28" t="s">
        <v>9220</v>
      </c>
      <c r="G4203" s="27">
        <v>42576</v>
      </c>
      <c r="H4203" s="26">
        <v>50</v>
      </c>
      <c r="I4203" s="26" t="s">
        <v>7229</v>
      </c>
      <c r="J4203" s="26" t="s">
        <v>9221</v>
      </c>
      <c r="K4203" s="27">
        <v>42675</v>
      </c>
      <c r="L4203" s="27">
        <v>42755</v>
      </c>
      <c r="M4203" s="27"/>
      <c r="N4203" s="27"/>
      <c r="O4203" s="26"/>
      <c r="P4203" s="26"/>
      <c r="Q4203" s="26"/>
    </row>
    <row r="4204" spans="1:17" x14ac:dyDescent="0.25">
      <c r="A4204" s="26">
        <v>6650</v>
      </c>
      <c r="B4204" s="26">
        <v>20416</v>
      </c>
      <c r="C4204" s="26" t="s">
        <v>0</v>
      </c>
      <c r="D4204" s="26" t="s">
        <v>9418</v>
      </c>
      <c r="E4204" s="28" t="s">
        <v>7227</v>
      </c>
      <c r="F4204" s="28" t="s">
        <v>9224</v>
      </c>
      <c r="G4204" s="27">
        <v>42578</v>
      </c>
      <c r="H4204" s="26">
        <v>2.08</v>
      </c>
      <c r="I4204" s="26" t="s">
        <v>7229</v>
      </c>
      <c r="J4204" s="26" t="s">
        <v>9225</v>
      </c>
      <c r="K4204" s="27">
        <v>42676</v>
      </c>
      <c r="L4204" s="27">
        <v>42780</v>
      </c>
      <c r="M4204" s="27"/>
      <c r="N4204" s="27"/>
      <c r="O4204" s="26"/>
      <c r="P4204" s="26"/>
      <c r="Q4204" s="26"/>
    </row>
    <row r="4205" spans="1:17" x14ac:dyDescent="0.25">
      <c r="A4205" s="26">
        <v>6651</v>
      </c>
      <c r="B4205" s="26">
        <v>20417</v>
      </c>
      <c r="C4205" s="26" t="s">
        <v>0</v>
      </c>
      <c r="D4205" s="26" t="s">
        <v>9418</v>
      </c>
      <c r="E4205" s="28" t="s">
        <v>7227</v>
      </c>
      <c r="F4205" s="28" t="s">
        <v>9226</v>
      </c>
      <c r="G4205" s="27">
        <v>42579</v>
      </c>
      <c r="H4205" s="26">
        <v>18</v>
      </c>
      <c r="I4205" s="26" t="s">
        <v>7229</v>
      </c>
      <c r="J4205" s="26" t="s">
        <v>9227</v>
      </c>
      <c r="K4205" s="27">
        <v>42676</v>
      </c>
      <c r="L4205" s="27"/>
      <c r="M4205" s="27"/>
      <c r="N4205" s="27"/>
      <c r="O4205" s="26"/>
      <c r="P4205" s="26"/>
      <c r="Q4205" s="26"/>
    </row>
    <row r="4206" spans="1:17" x14ac:dyDescent="0.25">
      <c r="A4206" s="26">
        <v>6654</v>
      </c>
      <c r="B4206" s="26">
        <v>20420</v>
      </c>
      <c r="C4206" s="26" t="s">
        <v>0</v>
      </c>
      <c r="D4206" s="26" t="s">
        <v>9415</v>
      </c>
      <c r="E4206" s="28" t="s">
        <v>7227</v>
      </c>
      <c r="F4206" s="28" t="s">
        <v>7753</v>
      </c>
      <c r="G4206" s="27">
        <v>42583</v>
      </c>
      <c r="H4206" s="26">
        <v>20</v>
      </c>
      <c r="I4206" s="26" t="s">
        <v>7229</v>
      </c>
      <c r="J4206" s="26" t="s">
        <v>9231</v>
      </c>
      <c r="K4206" s="27">
        <v>42706</v>
      </c>
      <c r="L4206" s="27"/>
      <c r="M4206" s="27"/>
      <c r="N4206" s="27"/>
      <c r="O4206" s="26"/>
      <c r="P4206" s="26"/>
      <c r="Q4206" s="26"/>
    </row>
    <row r="4207" spans="1:17" x14ac:dyDescent="0.25">
      <c r="A4207" s="26">
        <v>6655</v>
      </c>
      <c r="B4207" s="26">
        <v>20421</v>
      </c>
      <c r="C4207" s="26" t="s">
        <v>0</v>
      </c>
      <c r="D4207" s="26" t="s">
        <v>9415</v>
      </c>
      <c r="E4207" s="28" t="s">
        <v>7227</v>
      </c>
      <c r="F4207" s="28" t="s">
        <v>9232</v>
      </c>
      <c r="G4207" s="27">
        <v>42583</v>
      </c>
      <c r="H4207" s="26">
        <v>10</v>
      </c>
      <c r="I4207" s="26" t="s">
        <v>7229</v>
      </c>
      <c r="J4207" s="26" t="s">
        <v>2841</v>
      </c>
      <c r="K4207" s="27">
        <v>42706</v>
      </c>
      <c r="L4207" s="27"/>
      <c r="M4207" s="27"/>
      <c r="N4207" s="27"/>
      <c r="O4207" s="26"/>
      <c r="P4207" s="26"/>
      <c r="Q4207" s="26"/>
    </row>
    <row r="4208" spans="1:17" ht="45" x14ac:dyDescent="0.25">
      <c r="A4208" s="26">
        <v>6656</v>
      </c>
      <c r="B4208" s="26">
        <v>20422</v>
      </c>
      <c r="C4208" s="26" t="s">
        <v>0</v>
      </c>
      <c r="D4208" s="26" t="s">
        <v>9417</v>
      </c>
      <c r="E4208" s="28" t="s">
        <v>7227</v>
      </c>
      <c r="F4208" s="28" t="s">
        <v>1073</v>
      </c>
      <c r="G4208" s="27">
        <v>42587</v>
      </c>
      <c r="H4208" s="26">
        <v>49.72</v>
      </c>
      <c r="I4208" s="26" t="s">
        <v>7229</v>
      </c>
      <c r="J4208" s="26" t="s">
        <v>9233</v>
      </c>
      <c r="K4208" s="27">
        <v>42709</v>
      </c>
      <c r="L4208" s="27"/>
      <c r="M4208" s="27"/>
      <c r="N4208" s="27"/>
      <c r="O4208" s="26"/>
      <c r="P4208" s="26"/>
      <c r="Q4208" s="26"/>
    </row>
    <row r="4209" spans="1:17" x14ac:dyDescent="0.25">
      <c r="A4209" s="26">
        <v>6657</v>
      </c>
      <c r="B4209" s="26">
        <v>20423</v>
      </c>
      <c r="C4209" s="26" t="s">
        <v>0</v>
      </c>
      <c r="D4209" s="26" t="s">
        <v>9417</v>
      </c>
      <c r="E4209" s="28" t="s">
        <v>7227</v>
      </c>
      <c r="F4209" s="28" t="s">
        <v>7460</v>
      </c>
      <c r="G4209" s="27">
        <v>42590</v>
      </c>
      <c r="H4209" s="26">
        <v>8.6</v>
      </c>
      <c r="I4209" s="26" t="s">
        <v>7229</v>
      </c>
      <c r="J4209" s="26" t="s">
        <v>9234</v>
      </c>
      <c r="K4209" s="27">
        <v>42709</v>
      </c>
      <c r="L4209" s="27"/>
      <c r="M4209" s="27"/>
      <c r="N4209" s="27"/>
      <c r="O4209" s="26"/>
      <c r="P4209" s="26"/>
      <c r="Q4209" s="26"/>
    </row>
    <row r="4210" spans="1:17" x14ac:dyDescent="0.25">
      <c r="A4210" s="26">
        <v>6659</v>
      </c>
      <c r="B4210" s="26">
        <v>20425</v>
      </c>
      <c r="C4210" s="26" t="s">
        <v>0</v>
      </c>
      <c r="D4210" s="26" t="s">
        <v>9418</v>
      </c>
      <c r="E4210" s="28" t="s">
        <v>7227</v>
      </c>
      <c r="F4210" s="28" t="s">
        <v>9235</v>
      </c>
      <c r="G4210" s="27">
        <v>42592</v>
      </c>
      <c r="H4210" s="26">
        <v>4.5</v>
      </c>
      <c r="I4210" s="26" t="s">
        <v>7229</v>
      </c>
      <c r="J4210" s="26" t="s">
        <v>7442</v>
      </c>
      <c r="K4210" s="27">
        <v>42709</v>
      </c>
      <c r="L4210" s="27"/>
      <c r="M4210" s="27"/>
      <c r="N4210" s="27"/>
      <c r="O4210" s="26"/>
      <c r="P4210" s="26"/>
      <c r="Q4210" s="26"/>
    </row>
    <row r="4211" spans="1:17" x14ac:dyDescent="0.25">
      <c r="A4211" s="26">
        <v>6660</v>
      </c>
      <c r="B4211" s="26">
        <v>20426</v>
      </c>
      <c r="C4211" s="26" t="s">
        <v>0</v>
      </c>
      <c r="D4211" s="26" t="s">
        <v>9418</v>
      </c>
      <c r="E4211" s="28" t="s">
        <v>7227</v>
      </c>
      <c r="F4211" s="28" t="s">
        <v>9236</v>
      </c>
      <c r="G4211" s="27">
        <v>42592</v>
      </c>
      <c r="H4211" s="26">
        <v>20</v>
      </c>
      <c r="I4211" s="26" t="s">
        <v>7229</v>
      </c>
      <c r="J4211" s="26" t="s">
        <v>7442</v>
      </c>
      <c r="K4211" s="27">
        <v>42709</v>
      </c>
      <c r="L4211" s="27"/>
      <c r="M4211" s="27"/>
      <c r="N4211" s="27"/>
      <c r="O4211" s="26"/>
      <c r="P4211" s="26"/>
      <c r="Q4211" s="26"/>
    </row>
    <row r="4212" spans="1:17" x14ac:dyDescent="0.25">
      <c r="A4212" s="26">
        <v>6663</v>
      </c>
      <c r="B4212" s="26">
        <v>20428</v>
      </c>
      <c r="C4212" s="26" t="s">
        <v>0</v>
      </c>
      <c r="D4212" s="26" t="s">
        <v>9417</v>
      </c>
      <c r="E4212" s="28" t="s">
        <v>7227</v>
      </c>
      <c r="F4212" s="28" t="s">
        <v>9241</v>
      </c>
      <c r="G4212" s="27">
        <v>42604</v>
      </c>
      <c r="H4212" s="26">
        <v>50</v>
      </c>
      <c r="I4212" s="26" t="s">
        <v>7229</v>
      </c>
      <c r="J4212" s="26" t="s">
        <v>9242</v>
      </c>
      <c r="K4212" s="27">
        <v>42711</v>
      </c>
      <c r="L4212" s="27"/>
      <c r="M4212" s="27"/>
      <c r="N4212" s="27"/>
      <c r="O4212" s="26"/>
      <c r="P4212" s="26"/>
      <c r="Q4212" s="26"/>
    </row>
    <row r="4213" spans="1:17" x14ac:dyDescent="0.25">
      <c r="A4213" s="26">
        <v>6666</v>
      </c>
      <c r="B4213" s="26">
        <v>20431</v>
      </c>
      <c r="C4213" s="26" t="s">
        <v>0</v>
      </c>
      <c r="D4213" s="26" t="s">
        <v>9417</v>
      </c>
      <c r="E4213" s="28" t="s">
        <v>7227</v>
      </c>
      <c r="F4213" s="28" t="s">
        <v>9245</v>
      </c>
      <c r="G4213" s="27">
        <v>42612</v>
      </c>
      <c r="H4213" s="26">
        <v>50</v>
      </c>
      <c r="I4213" s="26" t="s">
        <v>7229</v>
      </c>
      <c r="J4213" s="26" t="s">
        <v>4332</v>
      </c>
      <c r="K4213" s="27">
        <v>42711</v>
      </c>
      <c r="L4213" s="27"/>
      <c r="M4213" s="27"/>
      <c r="N4213" s="27"/>
      <c r="O4213" s="26"/>
      <c r="P4213" s="26"/>
      <c r="Q4213" s="26"/>
    </row>
    <row r="4214" spans="1:17" x14ac:dyDescent="0.25">
      <c r="A4214" s="26">
        <v>6668</v>
      </c>
      <c r="B4214" s="26">
        <v>20435</v>
      </c>
      <c r="C4214" s="26" t="s">
        <v>0</v>
      </c>
      <c r="D4214" s="26" t="s">
        <v>9415</v>
      </c>
      <c r="E4214" s="28" t="s">
        <v>7227</v>
      </c>
      <c r="F4214" s="28" t="s">
        <v>9248</v>
      </c>
      <c r="G4214" s="27">
        <v>42619</v>
      </c>
      <c r="H4214" s="26">
        <v>5</v>
      </c>
      <c r="I4214" s="26" t="s">
        <v>7229</v>
      </c>
      <c r="J4214" s="26" t="s">
        <v>9249</v>
      </c>
      <c r="K4214" s="27">
        <v>42712</v>
      </c>
      <c r="L4214" s="27">
        <v>42773</v>
      </c>
      <c r="M4214" s="27"/>
      <c r="N4214" s="27"/>
      <c r="O4214" s="26"/>
      <c r="P4214" s="26"/>
      <c r="Q4214" s="26"/>
    </row>
    <row r="4215" spans="1:17" x14ac:dyDescent="0.25">
      <c r="A4215" s="26">
        <v>6669</v>
      </c>
      <c r="B4215" s="26">
        <v>20437</v>
      </c>
      <c r="C4215" s="26" t="s">
        <v>0</v>
      </c>
      <c r="D4215" s="26" t="s">
        <v>9415</v>
      </c>
      <c r="E4215" s="28" t="s">
        <v>7227</v>
      </c>
      <c r="F4215" s="28" t="s">
        <v>9250</v>
      </c>
      <c r="G4215" s="27">
        <v>42632</v>
      </c>
      <c r="H4215" s="26">
        <v>5</v>
      </c>
      <c r="I4215" s="26" t="s">
        <v>7229</v>
      </c>
      <c r="J4215" s="26" t="s">
        <v>9251</v>
      </c>
      <c r="K4215" s="27">
        <v>42712</v>
      </c>
      <c r="L4215" s="27"/>
      <c r="M4215" s="27"/>
      <c r="N4215" s="27"/>
      <c r="O4215" s="26"/>
      <c r="P4215" s="26"/>
      <c r="Q4215" s="26"/>
    </row>
    <row r="4216" spans="1:17" x14ac:dyDescent="0.25">
      <c r="A4216" s="26">
        <v>6670</v>
      </c>
      <c r="B4216" s="26">
        <v>20438</v>
      </c>
      <c r="C4216" s="26" t="s">
        <v>0</v>
      </c>
      <c r="D4216" s="26" t="s">
        <v>9415</v>
      </c>
      <c r="E4216" s="28" t="s">
        <v>7227</v>
      </c>
      <c r="F4216" s="28" t="s">
        <v>9252</v>
      </c>
      <c r="G4216" s="27">
        <v>42632</v>
      </c>
      <c r="H4216" s="26">
        <v>2.5</v>
      </c>
      <c r="I4216" s="26" t="s">
        <v>7229</v>
      </c>
      <c r="J4216" s="26" t="s">
        <v>9253</v>
      </c>
      <c r="K4216" s="27">
        <v>42712</v>
      </c>
      <c r="L4216" s="27"/>
      <c r="M4216" s="27"/>
      <c r="N4216" s="27"/>
      <c r="O4216" s="26"/>
      <c r="P4216" s="26"/>
      <c r="Q4216" s="26"/>
    </row>
    <row r="4217" spans="1:17" x14ac:dyDescent="0.25">
      <c r="A4217" s="26">
        <v>6671</v>
      </c>
      <c r="B4217" s="26">
        <v>20440</v>
      </c>
      <c r="C4217" s="26" t="s">
        <v>0</v>
      </c>
      <c r="D4217" s="26" t="s">
        <v>9415</v>
      </c>
      <c r="E4217" s="28" t="s">
        <v>7227</v>
      </c>
      <c r="F4217" s="28" t="s">
        <v>9254</v>
      </c>
      <c r="G4217" s="27">
        <v>42632</v>
      </c>
      <c r="H4217" s="26">
        <v>10</v>
      </c>
      <c r="I4217" s="26" t="s">
        <v>7229</v>
      </c>
      <c r="J4217" s="26" t="s">
        <v>9251</v>
      </c>
      <c r="K4217" s="27">
        <v>42712</v>
      </c>
      <c r="L4217" s="27"/>
      <c r="M4217" s="27"/>
      <c r="N4217" s="27"/>
      <c r="O4217" s="26"/>
      <c r="P4217" s="26"/>
      <c r="Q4217" s="26"/>
    </row>
    <row r="4218" spans="1:17" x14ac:dyDescent="0.25">
      <c r="A4218" s="26">
        <v>6672</v>
      </c>
      <c r="B4218" s="26">
        <v>20441</v>
      </c>
      <c r="C4218" s="26" t="s">
        <v>0</v>
      </c>
      <c r="D4218" s="26" t="s">
        <v>9415</v>
      </c>
      <c r="E4218" s="28" t="s">
        <v>7227</v>
      </c>
      <c r="F4218" s="28" t="s">
        <v>9255</v>
      </c>
      <c r="G4218" s="27">
        <v>42632</v>
      </c>
      <c r="H4218" s="26">
        <v>2.5</v>
      </c>
      <c r="I4218" s="26" t="s">
        <v>7229</v>
      </c>
      <c r="J4218" s="26" t="s">
        <v>9253</v>
      </c>
      <c r="K4218" s="27">
        <v>42712</v>
      </c>
      <c r="L4218" s="27"/>
      <c r="M4218" s="27"/>
      <c r="N4218" s="27"/>
      <c r="O4218" s="26"/>
      <c r="P4218" s="26"/>
      <c r="Q4218" s="26"/>
    </row>
    <row r="4219" spans="1:17" x14ac:dyDescent="0.25">
      <c r="A4219" s="26">
        <v>6673</v>
      </c>
      <c r="B4219" s="26">
        <v>20439</v>
      </c>
      <c r="C4219" s="26" t="s">
        <v>0</v>
      </c>
      <c r="D4219" s="26" t="s">
        <v>9415</v>
      </c>
      <c r="E4219" s="28" t="s">
        <v>7227</v>
      </c>
      <c r="F4219" s="28" t="s">
        <v>9256</v>
      </c>
      <c r="G4219" s="27">
        <v>42632</v>
      </c>
      <c r="H4219" s="26">
        <v>2.5</v>
      </c>
      <c r="I4219" s="26" t="s">
        <v>7229</v>
      </c>
      <c r="J4219" s="26" t="s">
        <v>9253</v>
      </c>
      <c r="K4219" s="27">
        <v>42712</v>
      </c>
      <c r="L4219" s="27"/>
      <c r="M4219" s="27"/>
      <c r="N4219" s="27"/>
      <c r="O4219" s="26"/>
      <c r="P4219" s="26"/>
      <c r="Q4219" s="26"/>
    </row>
    <row r="4220" spans="1:17" x14ac:dyDescent="0.25">
      <c r="A4220" s="26">
        <v>6674</v>
      </c>
      <c r="B4220" s="26">
        <v>20436</v>
      </c>
      <c r="C4220" s="26" t="s">
        <v>0</v>
      </c>
      <c r="D4220" s="26" t="s">
        <v>9415</v>
      </c>
      <c r="E4220" s="28" t="s">
        <v>7227</v>
      </c>
      <c r="F4220" s="28" t="s">
        <v>9254</v>
      </c>
      <c r="G4220" s="27">
        <v>42632</v>
      </c>
      <c r="H4220" s="26">
        <v>5.5</v>
      </c>
      <c r="I4220" s="26" t="s">
        <v>7229</v>
      </c>
      <c r="J4220" s="26" t="s">
        <v>9257</v>
      </c>
      <c r="K4220" s="27">
        <v>42712</v>
      </c>
      <c r="L4220" s="27"/>
      <c r="M4220" s="27"/>
      <c r="N4220" s="27"/>
      <c r="O4220" s="26"/>
      <c r="P4220" s="26"/>
      <c r="Q4220" s="26"/>
    </row>
    <row r="4221" spans="1:17" x14ac:dyDescent="0.25">
      <c r="A4221" s="26">
        <v>6675</v>
      </c>
      <c r="B4221" s="26">
        <v>20442</v>
      </c>
      <c r="C4221" s="26" t="s">
        <v>0</v>
      </c>
      <c r="D4221" s="26" t="s">
        <v>9417</v>
      </c>
      <c r="E4221" s="28" t="s">
        <v>7227</v>
      </c>
      <c r="F4221" s="28" t="s">
        <v>2013</v>
      </c>
      <c r="G4221" s="27">
        <v>42633</v>
      </c>
      <c r="H4221" s="26">
        <v>4.2</v>
      </c>
      <c r="I4221" s="26" t="s">
        <v>7229</v>
      </c>
      <c r="J4221" s="26" t="s">
        <v>3863</v>
      </c>
      <c r="K4221" s="27">
        <v>42713</v>
      </c>
      <c r="L4221" s="27"/>
      <c r="M4221" s="27"/>
      <c r="N4221" s="27"/>
      <c r="O4221" s="26"/>
      <c r="P4221" s="26"/>
      <c r="Q4221" s="26"/>
    </row>
    <row r="4222" spans="1:17" x14ac:dyDescent="0.25">
      <c r="A4222" s="26">
        <v>6676</v>
      </c>
      <c r="B4222" s="26">
        <v>20443</v>
      </c>
      <c r="C4222" s="26" t="s">
        <v>0</v>
      </c>
      <c r="D4222" s="26" t="s">
        <v>9415</v>
      </c>
      <c r="E4222" s="28" t="s">
        <v>7227</v>
      </c>
      <c r="F4222" s="28" t="s">
        <v>9258</v>
      </c>
      <c r="G4222" s="27">
        <v>42635</v>
      </c>
      <c r="H4222" s="26">
        <v>14.96</v>
      </c>
      <c r="I4222" s="26" t="s">
        <v>7229</v>
      </c>
      <c r="J4222" s="26" t="s">
        <v>9259</v>
      </c>
      <c r="K4222" s="27">
        <v>42713</v>
      </c>
      <c r="L4222" s="27"/>
      <c r="M4222" s="27"/>
      <c r="N4222" s="27"/>
      <c r="O4222" s="26"/>
      <c r="P4222" s="26"/>
      <c r="Q4222" s="26"/>
    </row>
    <row r="4223" spans="1:17" x14ac:dyDescent="0.25">
      <c r="A4223" s="26">
        <v>6677</v>
      </c>
      <c r="B4223" s="26">
        <v>20445</v>
      </c>
      <c r="C4223" s="26" t="s">
        <v>0</v>
      </c>
      <c r="D4223" s="26" t="s">
        <v>9418</v>
      </c>
      <c r="E4223" s="28" t="s">
        <v>7227</v>
      </c>
      <c r="F4223" s="28" t="s">
        <v>9260</v>
      </c>
      <c r="G4223" s="27">
        <v>42636</v>
      </c>
      <c r="H4223" s="26">
        <v>1.5</v>
      </c>
      <c r="I4223" s="26" t="s">
        <v>7229</v>
      </c>
      <c r="J4223" s="26" t="s">
        <v>9261</v>
      </c>
      <c r="K4223" s="27">
        <v>42717</v>
      </c>
      <c r="L4223" s="27"/>
      <c r="M4223" s="27"/>
      <c r="N4223" s="27"/>
      <c r="O4223" s="26"/>
      <c r="P4223" s="26"/>
      <c r="Q4223" s="26"/>
    </row>
    <row r="4224" spans="1:17" x14ac:dyDescent="0.25">
      <c r="A4224" s="26">
        <v>6678</v>
      </c>
      <c r="B4224" s="26">
        <v>20446</v>
      </c>
      <c r="C4224" s="26" t="s">
        <v>0</v>
      </c>
      <c r="D4224" s="26" t="s">
        <v>9418</v>
      </c>
      <c r="E4224" s="28" t="s">
        <v>7227</v>
      </c>
      <c r="F4224" s="28" t="s">
        <v>9262</v>
      </c>
      <c r="G4224" s="27">
        <v>42636</v>
      </c>
      <c r="H4224" s="26">
        <v>3.5</v>
      </c>
      <c r="I4224" s="26" t="s">
        <v>7229</v>
      </c>
      <c r="J4224" s="26" t="s">
        <v>9263</v>
      </c>
      <c r="K4224" s="27">
        <v>42717</v>
      </c>
      <c r="L4224" s="27">
        <v>42746</v>
      </c>
      <c r="M4224" s="27"/>
      <c r="N4224" s="27"/>
      <c r="O4224" s="26"/>
      <c r="P4224" s="26"/>
      <c r="Q4224" s="26"/>
    </row>
    <row r="4225" spans="1:17" x14ac:dyDescent="0.25">
      <c r="A4225" s="26">
        <v>6679</v>
      </c>
      <c r="B4225" s="26">
        <v>20444</v>
      </c>
      <c r="C4225" s="26" t="s">
        <v>0</v>
      </c>
      <c r="D4225" s="26" t="s">
        <v>9418</v>
      </c>
      <c r="E4225" s="28" t="s">
        <v>7227</v>
      </c>
      <c r="F4225" s="28" t="s">
        <v>9260</v>
      </c>
      <c r="G4225" s="27">
        <v>42636</v>
      </c>
      <c r="H4225" s="26">
        <v>1.5</v>
      </c>
      <c r="I4225" s="26" t="s">
        <v>7229</v>
      </c>
      <c r="J4225" s="26" t="s">
        <v>9261</v>
      </c>
      <c r="K4225" s="27">
        <v>42717</v>
      </c>
      <c r="L4225" s="27"/>
      <c r="M4225" s="27"/>
      <c r="N4225" s="27"/>
      <c r="O4225" s="26"/>
      <c r="P4225" s="26"/>
      <c r="Q4225" s="26"/>
    </row>
    <row r="4226" spans="1:17" x14ac:dyDescent="0.25">
      <c r="A4226" s="26">
        <v>6680</v>
      </c>
      <c r="B4226" s="26">
        <v>20448</v>
      </c>
      <c r="C4226" s="26" t="s">
        <v>0</v>
      </c>
      <c r="D4226" s="26" t="s">
        <v>9415</v>
      </c>
      <c r="E4226" s="28" t="s">
        <v>7227</v>
      </c>
      <c r="F4226" s="28" t="s">
        <v>9264</v>
      </c>
      <c r="G4226" s="27">
        <v>42639</v>
      </c>
      <c r="H4226" s="26">
        <v>12.6</v>
      </c>
      <c r="I4226" s="26" t="s">
        <v>7229</v>
      </c>
      <c r="J4226" s="26" t="s">
        <v>9265</v>
      </c>
      <c r="K4226" s="27">
        <v>42718</v>
      </c>
      <c r="L4226" s="27"/>
      <c r="M4226" s="27"/>
      <c r="N4226" s="27"/>
      <c r="O4226" s="26"/>
      <c r="P4226" s="26"/>
      <c r="Q4226" s="26"/>
    </row>
    <row r="4227" spans="1:17" x14ac:dyDescent="0.25">
      <c r="A4227" s="26">
        <v>6681</v>
      </c>
      <c r="B4227" s="26">
        <v>20447</v>
      </c>
      <c r="C4227" s="26" t="s">
        <v>0</v>
      </c>
      <c r="D4227" s="26" t="s">
        <v>9416</v>
      </c>
      <c r="E4227" s="28" t="s">
        <v>7227</v>
      </c>
      <c r="F4227" s="28" t="s">
        <v>9266</v>
      </c>
      <c r="G4227" s="27">
        <v>42639</v>
      </c>
      <c r="H4227" s="26">
        <v>27.04</v>
      </c>
      <c r="I4227" s="26" t="s">
        <v>7229</v>
      </c>
      <c r="J4227" s="26" t="s">
        <v>9267</v>
      </c>
      <c r="K4227" s="27">
        <v>42717</v>
      </c>
      <c r="L4227" s="27">
        <v>42754</v>
      </c>
      <c r="M4227" s="27"/>
      <c r="N4227" s="27"/>
      <c r="O4227" s="26"/>
      <c r="P4227" s="26"/>
      <c r="Q4227" s="26"/>
    </row>
    <row r="4228" spans="1:17" x14ac:dyDescent="0.25">
      <c r="A4228" s="26">
        <v>6684</v>
      </c>
      <c r="B4228" s="26">
        <v>20451</v>
      </c>
      <c r="C4228" s="26" t="s">
        <v>0</v>
      </c>
      <c r="D4228" s="26" t="s">
        <v>9417</v>
      </c>
      <c r="E4228" s="28" t="s">
        <v>7227</v>
      </c>
      <c r="F4228" s="28" t="s">
        <v>9272</v>
      </c>
      <c r="G4228" s="27">
        <v>42643</v>
      </c>
      <c r="H4228" s="26">
        <v>8</v>
      </c>
      <c r="I4228" s="26" t="s">
        <v>7229</v>
      </c>
      <c r="J4228" s="26" t="s">
        <v>9273</v>
      </c>
      <c r="K4228" s="27">
        <v>42718</v>
      </c>
      <c r="L4228" s="27"/>
      <c r="M4228" s="27"/>
      <c r="N4228" s="27"/>
      <c r="O4228" s="26"/>
      <c r="P4228" s="26"/>
      <c r="Q4228" s="26"/>
    </row>
    <row r="4229" spans="1:17" x14ac:dyDescent="0.25">
      <c r="A4229" s="26">
        <v>6686</v>
      </c>
      <c r="B4229" s="26">
        <v>20453</v>
      </c>
      <c r="C4229" s="26" t="s">
        <v>0</v>
      </c>
      <c r="D4229" s="26" t="s">
        <v>9416</v>
      </c>
      <c r="E4229" s="28" t="s">
        <v>7227</v>
      </c>
      <c r="F4229" s="28" t="s">
        <v>9274</v>
      </c>
      <c r="G4229" s="27">
        <v>42646</v>
      </c>
      <c r="H4229" s="26">
        <v>14.82</v>
      </c>
      <c r="I4229" s="26" t="s">
        <v>7229</v>
      </c>
      <c r="J4229" s="26" t="s">
        <v>9275</v>
      </c>
      <c r="K4229" s="27">
        <v>42718</v>
      </c>
      <c r="L4229" s="27"/>
      <c r="M4229" s="27"/>
      <c r="N4229" s="27"/>
      <c r="O4229" s="26"/>
      <c r="P4229" s="26"/>
      <c r="Q4229" s="26"/>
    </row>
    <row r="4230" spans="1:17" x14ac:dyDescent="0.25">
      <c r="A4230" s="26">
        <v>6687</v>
      </c>
      <c r="B4230" s="26">
        <v>20454</v>
      </c>
      <c r="C4230" s="26" t="s">
        <v>0</v>
      </c>
      <c r="D4230" s="26" t="s">
        <v>9416</v>
      </c>
      <c r="E4230" s="28" t="s">
        <v>7227</v>
      </c>
      <c r="F4230" s="28" t="s">
        <v>9276</v>
      </c>
      <c r="G4230" s="27">
        <v>42647</v>
      </c>
      <c r="H4230" s="26">
        <v>26.245000000000001</v>
      </c>
      <c r="I4230" s="26" t="s">
        <v>7229</v>
      </c>
      <c r="J4230" s="26" t="s">
        <v>9277</v>
      </c>
      <c r="K4230" s="27">
        <v>42718</v>
      </c>
      <c r="L4230" s="27">
        <v>42759</v>
      </c>
      <c r="M4230" s="27"/>
      <c r="N4230" s="27"/>
      <c r="O4230" s="26"/>
      <c r="P4230" s="26"/>
      <c r="Q4230" s="26"/>
    </row>
    <row r="4231" spans="1:17" x14ac:dyDescent="0.25">
      <c r="A4231" s="26">
        <v>6688</v>
      </c>
      <c r="B4231" s="26">
        <v>20455</v>
      </c>
      <c r="C4231" s="26" t="s">
        <v>0</v>
      </c>
      <c r="D4231" s="26" t="s">
        <v>9415</v>
      </c>
      <c r="E4231" s="28" t="s">
        <v>7227</v>
      </c>
      <c r="F4231" s="28" t="s">
        <v>7886</v>
      </c>
      <c r="G4231" s="27">
        <v>42650</v>
      </c>
      <c r="H4231" s="26">
        <v>2.6</v>
      </c>
      <c r="I4231" s="26" t="s">
        <v>7229</v>
      </c>
      <c r="J4231" s="26" t="s">
        <v>9278</v>
      </c>
      <c r="K4231" s="27">
        <v>42719</v>
      </c>
      <c r="L4231" s="27"/>
      <c r="M4231" s="27"/>
      <c r="N4231" s="27"/>
      <c r="O4231" s="26"/>
      <c r="P4231" s="26"/>
      <c r="Q4231" s="26"/>
    </row>
    <row r="4232" spans="1:17" x14ac:dyDescent="0.25">
      <c r="A4232" s="26">
        <v>6689</v>
      </c>
      <c r="B4232" s="26">
        <v>20456</v>
      </c>
      <c r="C4232" s="26" t="s">
        <v>0</v>
      </c>
      <c r="D4232" s="26" t="s">
        <v>9416</v>
      </c>
      <c r="E4232" s="28" t="s">
        <v>7227</v>
      </c>
      <c r="F4232" s="28" t="s">
        <v>9279</v>
      </c>
      <c r="G4232" s="27">
        <v>42653</v>
      </c>
      <c r="H4232" s="26">
        <v>14.56</v>
      </c>
      <c r="I4232" s="26" t="s">
        <v>7229</v>
      </c>
      <c r="J4232" s="26" t="s">
        <v>9280</v>
      </c>
      <c r="K4232" s="27">
        <v>42719</v>
      </c>
      <c r="L4232" s="27"/>
      <c r="M4232" s="27"/>
      <c r="N4232" s="27"/>
      <c r="O4232" s="26"/>
      <c r="P4232" s="26"/>
      <c r="Q4232" s="26"/>
    </row>
    <row r="4233" spans="1:17" x14ac:dyDescent="0.25">
      <c r="A4233" s="26">
        <v>6690</v>
      </c>
      <c r="B4233" s="26">
        <v>20460</v>
      </c>
      <c r="C4233" s="26" t="s">
        <v>0</v>
      </c>
      <c r="D4233" s="26" t="s">
        <v>9415</v>
      </c>
      <c r="E4233" s="28" t="s">
        <v>7227</v>
      </c>
      <c r="F4233" s="28" t="s">
        <v>7757</v>
      </c>
      <c r="G4233" s="27">
        <v>42654</v>
      </c>
      <c r="H4233" s="26">
        <v>6.24</v>
      </c>
      <c r="I4233" s="26" t="s">
        <v>7229</v>
      </c>
      <c r="J4233" s="26" t="s">
        <v>9281</v>
      </c>
      <c r="K4233" s="27">
        <v>42719</v>
      </c>
      <c r="L4233" s="27">
        <v>42783</v>
      </c>
      <c r="M4233" s="27"/>
      <c r="N4233" s="27"/>
      <c r="O4233" s="26"/>
      <c r="P4233" s="26"/>
      <c r="Q4233" s="26"/>
    </row>
    <row r="4234" spans="1:17" x14ac:dyDescent="0.25">
      <c r="A4234" s="26">
        <v>6691</v>
      </c>
      <c r="B4234" s="26">
        <v>20459</v>
      </c>
      <c r="C4234" s="26" t="s">
        <v>0</v>
      </c>
      <c r="D4234" s="26" t="s">
        <v>9415</v>
      </c>
      <c r="E4234" s="28" t="s">
        <v>7227</v>
      </c>
      <c r="F4234" s="28" t="s">
        <v>9282</v>
      </c>
      <c r="G4234" s="27">
        <v>42654</v>
      </c>
      <c r="H4234" s="26">
        <v>6.24</v>
      </c>
      <c r="I4234" s="26" t="s">
        <v>7229</v>
      </c>
      <c r="J4234" s="26" t="s">
        <v>9281</v>
      </c>
      <c r="K4234" s="27">
        <v>42719</v>
      </c>
      <c r="L4234" s="27">
        <v>42789</v>
      </c>
      <c r="M4234" s="27"/>
      <c r="N4234" s="27"/>
      <c r="O4234" s="26"/>
      <c r="P4234" s="26"/>
      <c r="Q4234" s="26"/>
    </row>
    <row r="4235" spans="1:17" x14ac:dyDescent="0.25">
      <c r="A4235" s="26">
        <v>6692</v>
      </c>
      <c r="B4235" s="26">
        <v>20458</v>
      </c>
      <c r="C4235" s="26" t="s">
        <v>0</v>
      </c>
      <c r="D4235" s="26" t="s">
        <v>9415</v>
      </c>
      <c r="E4235" s="28" t="s">
        <v>7227</v>
      </c>
      <c r="F4235" s="28" t="s">
        <v>9282</v>
      </c>
      <c r="G4235" s="27">
        <v>42654</v>
      </c>
      <c r="H4235" s="26">
        <v>6.24</v>
      </c>
      <c r="I4235" s="26" t="s">
        <v>7229</v>
      </c>
      <c r="J4235" s="26" t="s">
        <v>9283</v>
      </c>
      <c r="K4235" s="27">
        <v>42719</v>
      </c>
      <c r="L4235" s="27">
        <v>42789</v>
      </c>
      <c r="M4235" s="27"/>
      <c r="N4235" s="27"/>
      <c r="O4235" s="26"/>
      <c r="P4235" s="26"/>
      <c r="Q4235" s="26"/>
    </row>
    <row r="4236" spans="1:17" x14ac:dyDescent="0.25">
      <c r="A4236" s="26">
        <v>6693</v>
      </c>
      <c r="B4236" s="26">
        <v>20461</v>
      </c>
      <c r="C4236" s="26" t="s">
        <v>0</v>
      </c>
      <c r="D4236" s="26" t="s">
        <v>9415</v>
      </c>
      <c r="E4236" s="28" t="s">
        <v>7227</v>
      </c>
      <c r="F4236" s="28" t="s">
        <v>9284</v>
      </c>
      <c r="G4236" s="27">
        <v>42654</v>
      </c>
      <c r="H4236" s="26">
        <v>50</v>
      </c>
      <c r="I4236" s="26" t="s">
        <v>7229</v>
      </c>
      <c r="J4236" s="26" t="s">
        <v>9285</v>
      </c>
      <c r="K4236" s="27">
        <v>42720</v>
      </c>
      <c r="L4236" s="27"/>
      <c r="M4236" s="27"/>
      <c r="N4236" s="27"/>
      <c r="O4236" s="26"/>
      <c r="P4236" s="26"/>
      <c r="Q4236" s="26"/>
    </row>
    <row r="4237" spans="1:17" x14ac:dyDescent="0.25">
      <c r="A4237" s="26">
        <v>6694</v>
      </c>
      <c r="B4237" s="26">
        <v>20457</v>
      </c>
      <c r="C4237" s="26" t="s">
        <v>0</v>
      </c>
      <c r="D4237" s="26" t="s">
        <v>9415</v>
      </c>
      <c r="E4237" s="28" t="s">
        <v>7227</v>
      </c>
      <c r="F4237" s="28" t="s">
        <v>7757</v>
      </c>
      <c r="G4237" s="27">
        <v>42654</v>
      </c>
      <c r="H4237" s="26">
        <v>6.24</v>
      </c>
      <c r="I4237" s="26" t="s">
        <v>7229</v>
      </c>
      <c r="J4237" s="26" t="s">
        <v>9286</v>
      </c>
      <c r="K4237" s="27">
        <v>42719</v>
      </c>
      <c r="L4237" s="27">
        <v>42783</v>
      </c>
      <c r="M4237" s="27"/>
      <c r="N4237" s="27"/>
      <c r="O4237" s="26"/>
      <c r="P4237" s="26"/>
      <c r="Q4237" s="26"/>
    </row>
    <row r="4238" spans="1:17" x14ac:dyDescent="0.25">
      <c r="A4238" s="26">
        <v>6695</v>
      </c>
      <c r="B4238" s="26">
        <v>20462</v>
      </c>
      <c r="C4238" s="26" t="s">
        <v>0</v>
      </c>
      <c r="D4238" s="26" t="s">
        <v>9416</v>
      </c>
      <c r="E4238" s="28" t="s">
        <v>7227</v>
      </c>
      <c r="F4238" s="28" t="s">
        <v>9287</v>
      </c>
      <c r="G4238" s="27">
        <v>42657</v>
      </c>
      <c r="H4238" s="26">
        <v>7.5</v>
      </c>
      <c r="I4238" s="26" t="s">
        <v>7229</v>
      </c>
      <c r="J4238" s="26" t="s">
        <v>9288</v>
      </c>
      <c r="K4238" s="27">
        <v>42720</v>
      </c>
      <c r="L4238" s="27"/>
      <c r="M4238" s="27"/>
      <c r="N4238" s="27"/>
      <c r="O4238" s="26"/>
      <c r="P4238" s="26"/>
      <c r="Q4238" s="26"/>
    </row>
    <row r="4239" spans="1:17" x14ac:dyDescent="0.25">
      <c r="A4239" s="26">
        <v>6697</v>
      </c>
      <c r="B4239" s="26">
        <v>20464</v>
      </c>
      <c r="C4239" s="26" t="s">
        <v>0</v>
      </c>
      <c r="D4239" s="26" t="s">
        <v>9415</v>
      </c>
      <c r="E4239" s="28" t="s">
        <v>7227</v>
      </c>
      <c r="F4239" s="28" t="s">
        <v>7487</v>
      </c>
      <c r="G4239" s="27">
        <v>42661</v>
      </c>
      <c r="H4239" s="26">
        <v>7.25</v>
      </c>
      <c r="I4239" s="26" t="s">
        <v>7229</v>
      </c>
      <c r="J4239" s="26" t="s">
        <v>9291</v>
      </c>
      <c r="K4239" s="27">
        <v>42720</v>
      </c>
      <c r="L4239" s="27"/>
      <c r="M4239" s="27"/>
      <c r="N4239" s="27"/>
      <c r="O4239" s="26"/>
      <c r="P4239" s="26"/>
      <c r="Q4239" s="26"/>
    </row>
    <row r="4240" spans="1:17" x14ac:dyDescent="0.25">
      <c r="A4240" s="26">
        <v>6699</v>
      </c>
      <c r="B4240" s="26">
        <v>20466</v>
      </c>
      <c r="C4240" s="26" t="s">
        <v>0</v>
      </c>
      <c r="D4240" s="26" t="s">
        <v>9415</v>
      </c>
      <c r="E4240" s="28" t="s">
        <v>7227</v>
      </c>
      <c r="F4240" s="28" t="s">
        <v>9294</v>
      </c>
      <c r="G4240" s="27">
        <v>42663</v>
      </c>
      <c r="H4240" s="26">
        <v>5</v>
      </c>
      <c r="I4240" s="26" t="s">
        <v>7229</v>
      </c>
      <c r="J4240" s="26" t="s">
        <v>9295</v>
      </c>
      <c r="K4240" s="27">
        <v>42720</v>
      </c>
      <c r="L4240" s="27"/>
      <c r="M4240" s="27"/>
      <c r="N4240" s="27"/>
      <c r="O4240" s="26"/>
      <c r="P4240" s="26"/>
      <c r="Q4240" s="26"/>
    </row>
    <row r="4241" spans="1:17" x14ac:dyDescent="0.25">
      <c r="A4241" s="26">
        <v>6701</v>
      </c>
      <c r="B4241" s="26">
        <v>20467</v>
      </c>
      <c r="C4241" s="26" t="s">
        <v>0</v>
      </c>
      <c r="D4241" s="26" t="s">
        <v>9418</v>
      </c>
      <c r="E4241" s="28" t="s">
        <v>7227</v>
      </c>
      <c r="F4241" s="28" t="s">
        <v>9297</v>
      </c>
      <c r="G4241" s="27">
        <v>42664</v>
      </c>
      <c r="H4241" s="26">
        <v>2</v>
      </c>
      <c r="I4241" s="26" t="s">
        <v>7229</v>
      </c>
      <c r="J4241" s="26" t="s">
        <v>7613</v>
      </c>
      <c r="K4241" s="27">
        <v>42720</v>
      </c>
      <c r="L4241" s="27"/>
      <c r="M4241" s="27"/>
      <c r="N4241" s="27"/>
      <c r="O4241" s="26"/>
      <c r="P4241" s="26"/>
      <c r="Q4241" s="26"/>
    </row>
    <row r="4242" spans="1:17" x14ac:dyDescent="0.25">
      <c r="A4242" s="26">
        <v>6702</v>
      </c>
      <c r="B4242" s="26">
        <v>20472</v>
      </c>
      <c r="C4242" s="26" t="s">
        <v>0</v>
      </c>
      <c r="D4242" s="26" t="s">
        <v>9415</v>
      </c>
      <c r="E4242" s="28" t="s">
        <v>7227</v>
      </c>
      <c r="F4242" s="28" t="s">
        <v>9298</v>
      </c>
      <c r="G4242" s="27">
        <v>42669</v>
      </c>
      <c r="H4242" s="26">
        <v>4.875</v>
      </c>
      <c r="I4242" s="26" t="s">
        <v>7229</v>
      </c>
      <c r="J4242" s="26" t="s">
        <v>9299</v>
      </c>
      <c r="K4242" s="27">
        <v>42720</v>
      </c>
      <c r="L4242" s="27"/>
      <c r="M4242" s="27"/>
      <c r="N4242" s="27"/>
      <c r="O4242" s="26"/>
      <c r="P4242" s="26"/>
      <c r="Q4242" s="26"/>
    </row>
    <row r="4243" spans="1:17" x14ac:dyDescent="0.25">
      <c r="A4243" s="26">
        <v>6703</v>
      </c>
      <c r="B4243" s="26">
        <v>20471</v>
      </c>
      <c r="C4243" s="26" t="s">
        <v>0</v>
      </c>
      <c r="D4243" s="26" t="s">
        <v>9415</v>
      </c>
      <c r="E4243" s="28" t="s">
        <v>7227</v>
      </c>
      <c r="F4243" s="28" t="s">
        <v>9298</v>
      </c>
      <c r="G4243" s="27">
        <v>42669</v>
      </c>
      <c r="H4243" s="26">
        <v>4.875</v>
      </c>
      <c r="I4243" s="26" t="s">
        <v>7229</v>
      </c>
      <c r="J4243" s="26" t="s">
        <v>9299</v>
      </c>
      <c r="K4243" s="27">
        <v>42720</v>
      </c>
      <c r="L4243" s="27"/>
      <c r="M4243" s="27"/>
      <c r="N4243" s="27"/>
      <c r="O4243" s="26"/>
      <c r="P4243" s="26"/>
      <c r="Q4243" s="26"/>
    </row>
    <row r="4244" spans="1:17" x14ac:dyDescent="0.25">
      <c r="A4244" s="26">
        <v>6704</v>
      </c>
      <c r="B4244" s="26">
        <v>20470</v>
      </c>
      <c r="C4244" s="26" t="s">
        <v>0</v>
      </c>
      <c r="D4244" s="26" t="s">
        <v>9415</v>
      </c>
      <c r="E4244" s="28" t="s">
        <v>7227</v>
      </c>
      <c r="F4244" s="28" t="s">
        <v>9298</v>
      </c>
      <c r="G4244" s="27">
        <v>42669</v>
      </c>
      <c r="H4244" s="26">
        <v>7.8</v>
      </c>
      <c r="I4244" s="26" t="s">
        <v>7229</v>
      </c>
      <c r="J4244" s="26" t="s">
        <v>9299</v>
      </c>
      <c r="K4244" s="27">
        <v>42720</v>
      </c>
      <c r="L4244" s="27"/>
      <c r="M4244" s="27"/>
      <c r="N4244" s="27"/>
      <c r="O4244" s="26"/>
      <c r="P4244" s="26"/>
      <c r="Q4244" s="26"/>
    </row>
    <row r="4245" spans="1:17" x14ac:dyDescent="0.25">
      <c r="A4245" s="26">
        <v>6705</v>
      </c>
      <c r="B4245" s="26">
        <v>20468</v>
      </c>
      <c r="C4245" s="26" t="s">
        <v>0</v>
      </c>
      <c r="D4245" s="26" t="s">
        <v>9415</v>
      </c>
      <c r="E4245" s="28" t="s">
        <v>7227</v>
      </c>
      <c r="F4245" s="28" t="s">
        <v>9298</v>
      </c>
      <c r="G4245" s="27">
        <v>42669</v>
      </c>
      <c r="H4245" s="26">
        <v>3.5750000000000002</v>
      </c>
      <c r="I4245" s="26" t="s">
        <v>7229</v>
      </c>
      <c r="J4245" s="26" t="s">
        <v>9300</v>
      </c>
      <c r="K4245" s="27">
        <v>42720</v>
      </c>
      <c r="L4245" s="27"/>
      <c r="M4245" s="27"/>
      <c r="N4245" s="27"/>
      <c r="O4245" s="26"/>
      <c r="P4245" s="26"/>
      <c r="Q4245" s="26"/>
    </row>
    <row r="4246" spans="1:17" x14ac:dyDescent="0.25">
      <c r="A4246" s="26">
        <v>6706</v>
      </c>
      <c r="B4246" s="26">
        <v>20469</v>
      </c>
      <c r="C4246" s="26" t="s">
        <v>0</v>
      </c>
      <c r="D4246" s="26" t="s">
        <v>9415</v>
      </c>
      <c r="E4246" s="28" t="s">
        <v>7227</v>
      </c>
      <c r="F4246" s="28" t="s">
        <v>9298</v>
      </c>
      <c r="G4246" s="27">
        <v>42669</v>
      </c>
      <c r="H4246" s="26">
        <v>7.8</v>
      </c>
      <c r="I4246" s="26" t="s">
        <v>7229</v>
      </c>
      <c r="J4246" s="26" t="s">
        <v>9299</v>
      </c>
      <c r="K4246" s="27">
        <v>42720</v>
      </c>
      <c r="L4246" s="27"/>
      <c r="M4246" s="27"/>
      <c r="N4246" s="27"/>
      <c r="O4246" s="26"/>
      <c r="P4246" s="26"/>
      <c r="Q4246" s="26"/>
    </row>
    <row r="4247" spans="1:17" x14ac:dyDescent="0.25">
      <c r="A4247" s="26">
        <v>6707</v>
      </c>
      <c r="B4247" s="26">
        <v>20473</v>
      </c>
      <c r="C4247" s="26" t="s">
        <v>0</v>
      </c>
      <c r="D4247" s="26" t="s">
        <v>9417</v>
      </c>
      <c r="E4247" s="28" t="s">
        <v>7227</v>
      </c>
      <c r="F4247" s="28" t="s">
        <v>9301</v>
      </c>
      <c r="G4247" s="27">
        <v>42674</v>
      </c>
      <c r="H4247" s="26">
        <v>17</v>
      </c>
      <c r="I4247" s="26" t="s">
        <v>7229</v>
      </c>
      <c r="J4247" s="26" t="s">
        <v>9302</v>
      </c>
      <c r="K4247" s="27">
        <v>42723</v>
      </c>
      <c r="L4247" s="27"/>
      <c r="M4247" s="27"/>
      <c r="N4247" s="27"/>
      <c r="O4247" s="26"/>
      <c r="P4247" s="26"/>
      <c r="Q4247" s="26"/>
    </row>
    <row r="4248" spans="1:17" x14ac:dyDescent="0.25">
      <c r="A4248" s="26">
        <v>6708</v>
      </c>
      <c r="B4248" s="26">
        <v>20474</v>
      </c>
      <c r="C4248" s="26" t="s">
        <v>0</v>
      </c>
      <c r="D4248" s="26" t="s">
        <v>9418</v>
      </c>
      <c r="E4248" s="28" t="s">
        <v>7227</v>
      </c>
      <c r="F4248" s="28" t="s">
        <v>9303</v>
      </c>
      <c r="G4248" s="27">
        <v>42675</v>
      </c>
      <c r="H4248" s="26">
        <v>20</v>
      </c>
      <c r="I4248" s="26" t="s">
        <v>7229</v>
      </c>
      <c r="J4248" s="26" t="s">
        <v>9304</v>
      </c>
      <c r="K4248" s="27">
        <v>42723</v>
      </c>
      <c r="L4248" s="27"/>
      <c r="M4248" s="27"/>
      <c r="N4248" s="27"/>
      <c r="O4248" s="26"/>
      <c r="P4248" s="26"/>
      <c r="Q4248" s="26"/>
    </row>
    <row r="4249" spans="1:17" x14ac:dyDescent="0.25">
      <c r="A4249" s="26">
        <v>6709</v>
      </c>
      <c r="B4249" s="26">
        <v>20477</v>
      </c>
      <c r="C4249" s="26" t="s">
        <v>0</v>
      </c>
      <c r="D4249" s="26" t="s">
        <v>9415</v>
      </c>
      <c r="E4249" s="28" t="s">
        <v>7227</v>
      </c>
      <c r="F4249" s="28" t="s">
        <v>7643</v>
      </c>
      <c r="G4249" s="27">
        <v>42683</v>
      </c>
      <c r="H4249" s="26">
        <v>3.5</v>
      </c>
      <c r="I4249" s="26" t="s">
        <v>7229</v>
      </c>
      <c r="J4249" s="26" t="s">
        <v>9305</v>
      </c>
      <c r="K4249" s="27">
        <v>42723</v>
      </c>
      <c r="L4249" s="27">
        <v>42752</v>
      </c>
      <c r="M4249" s="27"/>
      <c r="N4249" s="27"/>
      <c r="O4249" s="26"/>
      <c r="P4249" s="26"/>
      <c r="Q4249" s="26"/>
    </row>
    <row r="4250" spans="1:17" x14ac:dyDescent="0.25">
      <c r="A4250" s="26">
        <v>6710</v>
      </c>
      <c r="B4250" s="26">
        <v>20478</v>
      </c>
      <c r="C4250" s="26" t="s">
        <v>0</v>
      </c>
      <c r="D4250" s="26" t="s">
        <v>9417</v>
      </c>
      <c r="E4250" s="28" t="s">
        <v>7227</v>
      </c>
      <c r="F4250" s="28" t="s">
        <v>7653</v>
      </c>
      <c r="G4250" s="27">
        <v>42683</v>
      </c>
      <c r="H4250" s="26">
        <v>15</v>
      </c>
      <c r="I4250" s="26" t="s">
        <v>7229</v>
      </c>
      <c r="J4250" s="26" t="s">
        <v>7065</v>
      </c>
      <c r="K4250" s="27">
        <v>42723</v>
      </c>
      <c r="L4250" s="27"/>
      <c r="M4250" s="27"/>
      <c r="N4250" s="27"/>
      <c r="O4250" s="26"/>
      <c r="P4250" s="26"/>
      <c r="Q4250" s="26"/>
    </row>
    <row r="4251" spans="1:17" x14ac:dyDescent="0.25">
      <c r="A4251" s="26">
        <v>6711</v>
      </c>
      <c r="B4251" s="26">
        <v>20476</v>
      </c>
      <c r="C4251" s="26" t="s">
        <v>0</v>
      </c>
      <c r="D4251" s="26" t="s">
        <v>9415</v>
      </c>
      <c r="E4251" s="28" t="s">
        <v>7227</v>
      </c>
      <c r="F4251" s="28" t="s">
        <v>308</v>
      </c>
      <c r="G4251" s="27">
        <v>42683</v>
      </c>
      <c r="H4251" s="26">
        <v>15</v>
      </c>
      <c r="I4251" s="26" t="s">
        <v>7229</v>
      </c>
      <c r="J4251" s="26" t="s">
        <v>9306</v>
      </c>
      <c r="K4251" s="27">
        <v>42723</v>
      </c>
      <c r="L4251" s="27">
        <v>42748</v>
      </c>
      <c r="M4251" s="27"/>
      <c r="N4251" s="27"/>
      <c r="O4251" s="26"/>
      <c r="P4251" s="26"/>
      <c r="Q4251" s="26"/>
    </row>
    <row r="4252" spans="1:17" ht="45" x14ac:dyDescent="0.25">
      <c r="A4252" s="26">
        <v>6712</v>
      </c>
      <c r="B4252" s="26">
        <v>20479</v>
      </c>
      <c r="C4252" s="26" t="s">
        <v>0</v>
      </c>
      <c r="D4252" s="26" t="s">
        <v>9415</v>
      </c>
      <c r="E4252" s="28" t="s">
        <v>7227</v>
      </c>
      <c r="F4252" s="28" t="s">
        <v>8609</v>
      </c>
      <c r="G4252" s="27">
        <v>42683</v>
      </c>
      <c r="H4252" s="26">
        <v>42.16</v>
      </c>
      <c r="I4252" s="26" t="s">
        <v>7229</v>
      </c>
      <c r="J4252" s="26" t="s">
        <v>7431</v>
      </c>
      <c r="K4252" s="27">
        <v>42724</v>
      </c>
      <c r="L4252" s="27"/>
      <c r="M4252" s="27"/>
      <c r="N4252" s="27"/>
      <c r="O4252" s="26"/>
      <c r="P4252" s="26"/>
      <c r="Q4252" s="26"/>
    </row>
    <row r="4253" spans="1:17" ht="45" x14ac:dyDescent="0.25">
      <c r="A4253" s="26">
        <v>6713</v>
      </c>
      <c r="B4253" s="26">
        <v>20480</v>
      </c>
      <c r="C4253" s="26" t="s">
        <v>0</v>
      </c>
      <c r="D4253" s="26" t="s">
        <v>9415</v>
      </c>
      <c r="E4253" s="28" t="s">
        <v>7227</v>
      </c>
      <c r="F4253" s="28" t="s">
        <v>8609</v>
      </c>
      <c r="G4253" s="27">
        <v>42683</v>
      </c>
      <c r="H4253" s="26">
        <v>19.55</v>
      </c>
      <c r="I4253" s="26" t="s">
        <v>7229</v>
      </c>
      <c r="J4253" s="26" t="s">
        <v>2867</v>
      </c>
      <c r="K4253" s="27">
        <v>42724</v>
      </c>
      <c r="L4253" s="27"/>
      <c r="M4253" s="27"/>
      <c r="N4253" s="27"/>
      <c r="O4253" s="26"/>
      <c r="P4253" s="26"/>
      <c r="Q4253" s="26"/>
    </row>
    <row r="4254" spans="1:17" x14ac:dyDescent="0.25">
      <c r="A4254" s="26">
        <v>6714</v>
      </c>
      <c r="B4254" s="26">
        <v>20481</v>
      </c>
      <c r="C4254" s="26" t="s">
        <v>0</v>
      </c>
      <c r="D4254" s="26" t="s">
        <v>9415</v>
      </c>
      <c r="E4254" s="28" t="s">
        <v>7227</v>
      </c>
      <c r="F4254" s="28" t="s">
        <v>9307</v>
      </c>
      <c r="G4254" s="27">
        <v>42684</v>
      </c>
      <c r="H4254" s="26">
        <v>27.5</v>
      </c>
      <c r="I4254" s="26" t="s">
        <v>7229</v>
      </c>
      <c r="J4254" s="26" t="s">
        <v>9308</v>
      </c>
      <c r="K4254" s="27">
        <v>42724</v>
      </c>
      <c r="L4254" s="27">
        <v>42744</v>
      </c>
      <c r="M4254" s="27"/>
      <c r="N4254" s="27"/>
      <c r="O4254" s="26"/>
      <c r="P4254" s="26"/>
      <c r="Q4254" s="26"/>
    </row>
    <row r="4255" spans="1:17" ht="30" x14ac:dyDescent="0.25">
      <c r="A4255" s="26">
        <v>6715</v>
      </c>
      <c r="B4255" s="26">
        <v>20482</v>
      </c>
      <c r="C4255" s="26" t="s">
        <v>0</v>
      </c>
      <c r="D4255" s="26" t="s">
        <v>9417</v>
      </c>
      <c r="E4255" s="28" t="s">
        <v>7227</v>
      </c>
      <c r="F4255" s="28" t="s">
        <v>687</v>
      </c>
      <c r="G4255" s="27">
        <v>42688</v>
      </c>
      <c r="H4255" s="26">
        <v>25</v>
      </c>
      <c r="I4255" s="26" t="s">
        <v>7229</v>
      </c>
      <c r="J4255" s="26" t="s">
        <v>9309</v>
      </c>
      <c r="K4255" s="27">
        <v>42724</v>
      </c>
      <c r="L4255" s="27">
        <v>42727</v>
      </c>
      <c r="M4255" s="27"/>
      <c r="N4255" s="27"/>
      <c r="O4255" s="26"/>
      <c r="P4255" s="26"/>
      <c r="Q4255" s="26"/>
    </row>
    <row r="4256" spans="1:17" x14ac:dyDescent="0.25">
      <c r="A4256" s="26">
        <v>6716</v>
      </c>
      <c r="B4256" s="26">
        <v>20483</v>
      </c>
      <c r="C4256" s="26" t="s">
        <v>0</v>
      </c>
      <c r="D4256" s="26" t="s">
        <v>9415</v>
      </c>
      <c r="E4256" s="28" t="s">
        <v>7227</v>
      </c>
      <c r="F4256" s="28" t="s">
        <v>9353</v>
      </c>
      <c r="G4256" s="27">
        <v>42691</v>
      </c>
      <c r="H4256" s="26">
        <v>10</v>
      </c>
      <c r="I4256" s="26" t="s">
        <v>7229</v>
      </c>
      <c r="J4256" s="26" t="s">
        <v>7648</v>
      </c>
      <c r="K4256" s="27">
        <v>42726</v>
      </c>
      <c r="L4256" s="27"/>
      <c r="M4256" s="27"/>
      <c r="N4256" s="27"/>
      <c r="O4256" s="26"/>
      <c r="P4256" s="26"/>
      <c r="Q4256" s="26"/>
    </row>
    <row r="4257" spans="1:17" x14ac:dyDescent="0.25">
      <c r="A4257" s="26">
        <v>6717</v>
      </c>
      <c r="B4257" s="26">
        <v>20484</v>
      </c>
      <c r="C4257" s="26" t="s">
        <v>0</v>
      </c>
      <c r="D4257" s="26" t="s">
        <v>9416</v>
      </c>
      <c r="E4257" s="28" t="s">
        <v>7227</v>
      </c>
      <c r="F4257" s="28" t="s">
        <v>9354</v>
      </c>
      <c r="G4257" s="27">
        <v>42692</v>
      </c>
      <c r="H4257" s="26">
        <v>5</v>
      </c>
      <c r="I4257" s="26" t="s">
        <v>7229</v>
      </c>
      <c r="J4257" s="26" t="s">
        <v>9355</v>
      </c>
      <c r="K4257" s="27">
        <v>42726</v>
      </c>
      <c r="L4257" s="27">
        <v>42767</v>
      </c>
      <c r="M4257" s="27"/>
      <c r="N4257" s="27"/>
      <c r="O4257" s="26"/>
      <c r="P4257" s="26"/>
      <c r="Q4257" s="26"/>
    </row>
    <row r="4258" spans="1:17" x14ac:dyDescent="0.25">
      <c r="A4258" s="26">
        <v>6718</v>
      </c>
      <c r="B4258" s="26">
        <v>20486</v>
      </c>
      <c r="C4258" s="26" t="s">
        <v>0</v>
      </c>
      <c r="D4258" s="26" t="s">
        <v>9415</v>
      </c>
      <c r="E4258" s="28" t="s">
        <v>7227</v>
      </c>
      <c r="F4258" s="28" t="s">
        <v>9356</v>
      </c>
      <c r="G4258" s="27">
        <v>42692</v>
      </c>
      <c r="H4258" s="26">
        <v>4</v>
      </c>
      <c r="I4258" s="26" t="s">
        <v>7229</v>
      </c>
      <c r="J4258" s="26" t="s">
        <v>9357</v>
      </c>
      <c r="K4258" s="27">
        <v>42737</v>
      </c>
      <c r="L4258" s="27"/>
      <c r="M4258" s="27"/>
      <c r="N4258" s="27"/>
      <c r="O4258" s="26"/>
      <c r="P4258" s="26"/>
      <c r="Q4258" s="26"/>
    </row>
    <row r="4259" spans="1:17" x14ac:dyDescent="0.25">
      <c r="A4259" s="26">
        <v>6719</v>
      </c>
      <c r="B4259" s="26">
        <v>20485</v>
      </c>
      <c r="C4259" s="26" t="s">
        <v>0</v>
      </c>
      <c r="D4259" s="26" t="s">
        <v>9415</v>
      </c>
      <c r="E4259" s="28" t="s">
        <v>7227</v>
      </c>
      <c r="F4259" s="28" t="s">
        <v>7607</v>
      </c>
      <c r="G4259" s="27">
        <v>42692</v>
      </c>
      <c r="H4259" s="26">
        <v>20</v>
      </c>
      <c r="I4259" s="26" t="s">
        <v>7229</v>
      </c>
      <c r="J4259" s="26" t="s">
        <v>2418</v>
      </c>
      <c r="K4259" s="27">
        <v>42737</v>
      </c>
      <c r="L4259" s="27">
        <v>42739</v>
      </c>
      <c r="M4259" s="27"/>
      <c r="N4259" s="27"/>
      <c r="O4259" s="26"/>
      <c r="P4259" s="26"/>
      <c r="Q4259" s="26"/>
    </row>
    <row r="4260" spans="1:17" x14ac:dyDescent="0.25">
      <c r="A4260" s="26">
        <v>6720</v>
      </c>
      <c r="B4260" s="26">
        <v>20487</v>
      </c>
      <c r="C4260" s="26" t="s">
        <v>0</v>
      </c>
      <c r="D4260" s="26" t="s">
        <v>9416</v>
      </c>
      <c r="E4260" s="28" t="s">
        <v>7227</v>
      </c>
      <c r="F4260" s="28" t="s">
        <v>9358</v>
      </c>
      <c r="G4260" s="27">
        <v>42697</v>
      </c>
      <c r="H4260" s="26">
        <v>9.6199999999999992</v>
      </c>
      <c r="I4260" s="26" t="s">
        <v>7229</v>
      </c>
      <c r="J4260" s="26" t="s">
        <v>7080</v>
      </c>
      <c r="K4260" s="27">
        <v>42738</v>
      </c>
      <c r="L4260" s="27"/>
      <c r="M4260" s="27"/>
      <c r="N4260" s="27"/>
      <c r="O4260" s="26"/>
      <c r="P4260" s="26"/>
      <c r="Q4260" s="26"/>
    </row>
    <row r="4261" spans="1:17" x14ac:dyDescent="0.25">
      <c r="A4261" s="26">
        <v>6721</v>
      </c>
      <c r="B4261" s="26">
        <v>20488</v>
      </c>
      <c r="C4261" s="26" t="s">
        <v>0</v>
      </c>
      <c r="D4261" s="26" t="s">
        <v>9415</v>
      </c>
      <c r="E4261" s="28" t="s">
        <v>7227</v>
      </c>
      <c r="F4261" s="28" t="s">
        <v>9359</v>
      </c>
      <c r="G4261" s="27">
        <v>42697</v>
      </c>
      <c r="H4261" s="26">
        <v>50</v>
      </c>
      <c r="I4261" s="26" t="s">
        <v>7229</v>
      </c>
      <c r="J4261" s="26" t="s">
        <v>9360</v>
      </c>
      <c r="K4261" s="27">
        <v>42739</v>
      </c>
      <c r="L4261" s="27"/>
      <c r="M4261" s="27"/>
      <c r="N4261" s="27"/>
      <c r="O4261" s="26"/>
      <c r="P4261" s="26"/>
      <c r="Q4261" s="26"/>
    </row>
    <row r="4262" spans="1:17" x14ac:dyDescent="0.25">
      <c r="A4262" s="26">
        <v>6722</v>
      </c>
      <c r="B4262" s="26">
        <v>20489</v>
      </c>
      <c r="C4262" s="26" t="s">
        <v>0</v>
      </c>
      <c r="D4262" s="26" t="s">
        <v>9415</v>
      </c>
      <c r="E4262" s="28" t="s">
        <v>7227</v>
      </c>
      <c r="F4262" s="28" t="s">
        <v>7654</v>
      </c>
      <c r="G4262" s="27">
        <v>42698</v>
      </c>
      <c r="H4262" s="26">
        <v>5</v>
      </c>
      <c r="I4262" s="26" t="s">
        <v>7229</v>
      </c>
      <c r="J4262" s="26" t="s">
        <v>9361</v>
      </c>
      <c r="K4262" s="27">
        <v>42739</v>
      </c>
      <c r="L4262" s="27"/>
      <c r="M4262" s="27"/>
      <c r="N4262" s="27"/>
      <c r="O4262" s="26"/>
      <c r="P4262" s="26"/>
      <c r="Q4262" s="26"/>
    </row>
    <row r="4263" spans="1:17" x14ac:dyDescent="0.25">
      <c r="A4263" s="26">
        <v>6723</v>
      </c>
      <c r="B4263" s="26">
        <v>20490</v>
      </c>
      <c r="C4263" s="26" t="s">
        <v>0</v>
      </c>
      <c r="D4263" s="26" t="s">
        <v>9415</v>
      </c>
      <c r="E4263" s="28" t="s">
        <v>7227</v>
      </c>
      <c r="F4263" s="28" t="s">
        <v>7498</v>
      </c>
      <c r="G4263" s="27">
        <v>42699</v>
      </c>
      <c r="H4263" s="26">
        <v>10</v>
      </c>
      <c r="I4263" s="26" t="s">
        <v>7229</v>
      </c>
      <c r="J4263" s="26" t="s">
        <v>9362</v>
      </c>
      <c r="K4263" s="27">
        <v>42745</v>
      </c>
      <c r="L4263" s="27"/>
      <c r="M4263" s="27"/>
      <c r="N4263" s="27"/>
      <c r="O4263" s="26"/>
      <c r="P4263" s="26"/>
      <c r="Q4263" s="26"/>
    </row>
    <row r="4264" spans="1:17" x14ac:dyDescent="0.25">
      <c r="A4264" s="26">
        <v>6725</v>
      </c>
      <c r="B4264" s="26">
        <v>20491</v>
      </c>
      <c r="C4264" s="26" t="s">
        <v>0</v>
      </c>
      <c r="D4264" s="26" t="s">
        <v>9415</v>
      </c>
      <c r="E4264" s="28" t="s">
        <v>7227</v>
      </c>
      <c r="F4264" s="28" t="s">
        <v>9363</v>
      </c>
      <c r="G4264" s="27">
        <v>42703</v>
      </c>
      <c r="H4264" s="26">
        <v>6</v>
      </c>
      <c r="I4264" s="26" t="s">
        <v>7229</v>
      </c>
      <c r="J4264" s="26" t="s">
        <v>9364</v>
      </c>
      <c r="K4264" s="27">
        <v>42745</v>
      </c>
      <c r="L4264" s="27">
        <v>42747</v>
      </c>
      <c r="M4264" s="27">
        <v>42761</v>
      </c>
      <c r="N4264" s="27"/>
      <c r="O4264" s="26"/>
      <c r="P4264" s="26"/>
      <c r="Q4264" s="26"/>
    </row>
    <row r="4265" spans="1:17" x14ac:dyDescent="0.25">
      <c r="A4265" s="26">
        <v>6726</v>
      </c>
      <c r="B4265" s="26">
        <v>20493</v>
      </c>
      <c r="C4265" s="26" t="s">
        <v>0</v>
      </c>
      <c r="D4265" s="26" t="s">
        <v>9418</v>
      </c>
      <c r="E4265" s="28" t="s">
        <v>7227</v>
      </c>
      <c r="F4265" s="28" t="s">
        <v>9365</v>
      </c>
      <c r="G4265" s="27">
        <v>42704</v>
      </c>
      <c r="H4265" s="26">
        <v>3</v>
      </c>
      <c r="I4265" s="26" t="s">
        <v>7229</v>
      </c>
      <c r="J4265" s="26" t="s">
        <v>9366</v>
      </c>
      <c r="K4265" s="27">
        <v>42746</v>
      </c>
      <c r="L4265" s="27"/>
      <c r="M4265" s="27"/>
      <c r="N4265" s="27"/>
      <c r="O4265" s="26"/>
      <c r="P4265" s="26"/>
      <c r="Q4265" s="26"/>
    </row>
    <row r="4266" spans="1:17" x14ac:dyDescent="0.25">
      <c r="A4266" s="26">
        <v>6727</v>
      </c>
      <c r="B4266" s="26">
        <v>20492</v>
      </c>
      <c r="C4266" s="26" t="s">
        <v>0</v>
      </c>
      <c r="D4266" s="26" t="s">
        <v>9418</v>
      </c>
      <c r="E4266" s="28" t="s">
        <v>7227</v>
      </c>
      <c r="F4266" s="28" t="s">
        <v>9367</v>
      </c>
      <c r="G4266" s="27">
        <v>42704</v>
      </c>
      <c r="H4266" s="26">
        <v>6</v>
      </c>
      <c r="I4266" s="26" t="s">
        <v>7229</v>
      </c>
      <c r="J4266" s="26" t="s">
        <v>9368</v>
      </c>
      <c r="K4266" s="27">
        <v>42746</v>
      </c>
      <c r="L4266" s="27"/>
      <c r="M4266" s="27"/>
      <c r="N4266" s="27"/>
      <c r="O4266" s="26"/>
      <c r="P4266" s="26"/>
      <c r="Q4266" s="26"/>
    </row>
    <row r="4267" spans="1:17" x14ac:dyDescent="0.25">
      <c r="A4267" s="26">
        <v>6728</v>
      </c>
      <c r="B4267" s="26">
        <v>20494</v>
      </c>
      <c r="C4267" s="26" t="s">
        <v>0</v>
      </c>
      <c r="D4267" s="26" t="s">
        <v>9415</v>
      </c>
      <c r="E4267" s="28" t="s">
        <v>7227</v>
      </c>
      <c r="F4267" s="28" t="s">
        <v>9369</v>
      </c>
      <c r="G4267" s="27">
        <v>42705</v>
      </c>
      <c r="H4267" s="26">
        <v>14.85</v>
      </c>
      <c r="I4267" s="26" t="s">
        <v>7229</v>
      </c>
      <c r="J4267" s="26" t="s">
        <v>9370</v>
      </c>
      <c r="K4267" s="27">
        <v>42746</v>
      </c>
      <c r="L4267" s="27"/>
      <c r="M4267" s="27"/>
      <c r="N4267" s="27"/>
      <c r="O4267" s="26"/>
      <c r="P4267" s="26"/>
      <c r="Q4267" s="26"/>
    </row>
    <row r="4268" spans="1:17" x14ac:dyDescent="0.25">
      <c r="A4268" s="26">
        <v>6731</v>
      </c>
      <c r="B4268" s="26">
        <v>20497</v>
      </c>
      <c r="C4268" s="26" t="s">
        <v>0</v>
      </c>
      <c r="D4268" s="26" t="s">
        <v>9416</v>
      </c>
      <c r="E4268" s="28" t="s">
        <v>7227</v>
      </c>
      <c r="F4268" s="28" t="s">
        <v>9371</v>
      </c>
      <c r="G4268" s="27">
        <v>42719</v>
      </c>
      <c r="H4268" s="26">
        <v>20</v>
      </c>
      <c r="I4268" s="26" t="s">
        <v>7229</v>
      </c>
      <c r="J4268" s="26" t="s">
        <v>7286</v>
      </c>
      <c r="K4268" s="27">
        <v>42746</v>
      </c>
      <c r="L4268" s="27">
        <v>42780</v>
      </c>
      <c r="M4268" s="27"/>
      <c r="N4268" s="27"/>
      <c r="O4268" s="26"/>
      <c r="P4268" s="26"/>
      <c r="Q4268" s="26"/>
    </row>
    <row r="4269" spans="1:17" x14ac:dyDescent="0.25">
      <c r="A4269" s="26">
        <v>6732</v>
      </c>
      <c r="B4269" s="26">
        <v>20498</v>
      </c>
      <c r="C4269" s="26" t="s">
        <v>0</v>
      </c>
      <c r="D4269" s="26" t="s">
        <v>9415</v>
      </c>
      <c r="E4269" s="28" t="s">
        <v>7227</v>
      </c>
      <c r="F4269" s="28" t="s">
        <v>9372</v>
      </c>
      <c r="G4269" s="27">
        <v>42720</v>
      </c>
      <c r="H4269" s="26">
        <v>50</v>
      </c>
      <c r="I4269" s="26" t="s">
        <v>7229</v>
      </c>
      <c r="J4269" s="26" t="s">
        <v>9373</v>
      </c>
      <c r="K4269" s="27">
        <v>42773</v>
      </c>
      <c r="L4269" s="27"/>
      <c r="M4269" s="27"/>
      <c r="N4269" s="27"/>
      <c r="O4269" s="26"/>
      <c r="P4269" s="26"/>
      <c r="Q4269" s="26"/>
    </row>
    <row r="4270" spans="1:17" ht="45" x14ac:dyDescent="0.25">
      <c r="A4270" s="26">
        <v>6734</v>
      </c>
      <c r="B4270" s="26">
        <v>20501</v>
      </c>
      <c r="C4270" s="26" t="s">
        <v>0</v>
      </c>
      <c r="D4270" s="26" t="s">
        <v>9415</v>
      </c>
      <c r="E4270" s="28" t="s">
        <v>7227</v>
      </c>
      <c r="F4270" s="28" t="s">
        <v>7310</v>
      </c>
      <c r="G4270" s="27">
        <v>42725</v>
      </c>
      <c r="H4270" s="26">
        <v>7.14</v>
      </c>
      <c r="I4270" s="26" t="s">
        <v>7229</v>
      </c>
      <c r="J4270" s="26" t="s">
        <v>9374</v>
      </c>
      <c r="K4270" s="27"/>
      <c r="L4270" s="27"/>
      <c r="M4270" s="27"/>
      <c r="N4270" s="27"/>
      <c r="O4270" s="26"/>
      <c r="P4270" s="28" t="s">
        <v>9375</v>
      </c>
      <c r="Q4270" s="26"/>
    </row>
    <row r="4271" spans="1:17" x14ac:dyDescent="0.25">
      <c r="A4271" s="26">
        <v>6735</v>
      </c>
      <c r="B4271" s="26">
        <v>20504</v>
      </c>
      <c r="C4271" s="26" t="s">
        <v>0</v>
      </c>
      <c r="D4271" s="26" t="s">
        <v>9415</v>
      </c>
      <c r="E4271" s="28" t="s">
        <v>974</v>
      </c>
      <c r="F4271" s="28" t="s">
        <v>7310</v>
      </c>
      <c r="G4271" s="27">
        <v>42725</v>
      </c>
      <c r="H4271" s="26">
        <v>7.14</v>
      </c>
      <c r="I4271" s="26" t="s">
        <v>7229</v>
      </c>
      <c r="J4271" s="26" t="s">
        <v>9376</v>
      </c>
      <c r="K4271" s="27">
        <v>42773</v>
      </c>
      <c r="L4271" s="27"/>
      <c r="M4271" s="27"/>
      <c r="N4271" s="27"/>
      <c r="O4271" s="26"/>
      <c r="P4271" s="26"/>
      <c r="Q4271" s="26"/>
    </row>
    <row r="4272" spans="1:17" x14ac:dyDescent="0.25">
      <c r="A4272" s="26">
        <v>6736</v>
      </c>
      <c r="B4272" s="26">
        <v>20500</v>
      </c>
      <c r="C4272" s="26" t="s">
        <v>0</v>
      </c>
      <c r="D4272" s="26" t="s">
        <v>9418</v>
      </c>
      <c r="E4272" s="28" t="s">
        <v>7227</v>
      </c>
      <c r="F4272" s="28" t="s">
        <v>9377</v>
      </c>
      <c r="G4272" s="27">
        <v>42726</v>
      </c>
      <c r="H4272" s="26">
        <v>50</v>
      </c>
      <c r="I4272" s="26" t="s">
        <v>7229</v>
      </c>
      <c r="J4272" s="26" t="s">
        <v>9378</v>
      </c>
      <c r="K4272" s="27">
        <v>42773</v>
      </c>
      <c r="L4272" s="27"/>
      <c r="M4272" s="27"/>
      <c r="N4272" s="27"/>
      <c r="O4272" s="26"/>
      <c r="P4272" s="26"/>
      <c r="Q4272" s="26"/>
    </row>
    <row r="4273" spans="1:17" x14ac:dyDescent="0.25">
      <c r="A4273" s="26">
        <v>6738</v>
      </c>
      <c r="B4273" s="26">
        <v>20505</v>
      </c>
      <c r="C4273" s="26" t="s">
        <v>0</v>
      </c>
      <c r="D4273" s="26" t="s">
        <v>9415</v>
      </c>
      <c r="E4273" s="28" t="s">
        <v>7227</v>
      </c>
      <c r="F4273" s="28" t="s">
        <v>9379</v>
      </c>
      <c r="G4273" s="27">
        <v>42744</v>
      </c>
      <c r="H4273" s="26">
        <v>7.125</v>
      </c>
      <c r="I4273" s="26" t="s">
        <v>7229</v>
      </c>
      <c r="J4273" s="26" t="s">
        <v>9380</v>
      </c>
      <c r="K4273" s="27"/>
      <c r="L4273" s="27"/>
      <c r="M4273" s="27"/>
      <c r="N4273" s="27"/>
      <c r="O4273" s="26"/>
      <c r="P4273" s="26"/>
      <c r="Q4273" s="26"/>
    </row>
    <row r="4274" spans="1:17" x14ac:dyDescent="0.25">
      <c r="A4274" s="26">
        <v>6739</v>
      </c>
      <c r="B4274" s="26">
        <v>20506</v>
      </c>
      <c r="C4274" s="26" t="s">
        <v>0</v>
      </c>
      <c r="D4274" s="26" t="s">
        <v>9415</v>
      </c>
      <c r="E4274" s="28" t="s">
        <v>7227</v>
      </c>
      <c r="F4274" s="28" t="s">
        <v>7684</v>
      </c>
      <c r="G4274" s="27">
        <v>42746</v>
      </c>
      <c r="H4274" s="26">
        <v>4.68</v>
      </c>
      <c r="I4274" s="26" t="s">
        <v>7229</v>
      </c>
      <c r="J4274" s="26" t="s">
        <v>2039</v>
      </c>
      <c r="K4274" s="27"/>
      <c r="L4274" s="27"/>
      <c r="M4274" s="27"/>
      <c r="N4274" s="27"/>
      <c r="O4274" s="26"/>
      <c r="P4274" s="26"/>
      <c r="Q4274" s="26"/>
    </row>
    <row r="4275" spans="1:17" x14ac:dyDescent="0.25">
      <c r="A4275" s="26">
        <v>6740</v>
      </c>
      <c r="B4275" s="26">
        <v>20510</v>
      </c>
      <c r="C4275" s="26" t="s">
        <v>0</v>
      </c>
      <c r="D4275" s="26" t="s">
        <v>9418</v>
      </c>
      <c r="E4275" s="28" t="s">
        <v>7227</v>
      </c>
      <c r="F4275" s="28" t="s">
        <v>9381</v>
      </c>
      <c r="G4275" s="27">
        <v>42751</v>
      </c>
      <c r="H4275" s="26">
        <v>7.2</v>
      </c>
      <c r="I4275" s="26" t="s">
        <v>7229</v>
      </c>
      <c r="J4275" s="26" t="s">
        <v>9382</v>
      </c>
      <c r="K4275" s="27"/>
      <c r="L4275" s="27"/>
      <c r="M4275" s="27"/>
      <c r="N4275" s="27"/>
      <c r="O4275" s="26"/>
      <c r="P4275" s="26"/>
      <c r="Q4275" s="26"/>
    </row>
    <row r="4276" spans="1:17" x14ac:dyDescent="0.25">
      <c r="A4276" s="26">
        <v>6741</v>
      </c>
      <c r="B4276" s="26">
        <v>20511</v>
      </c>
      <c r="C4276" s="26" t="s">
        <v>0</v>
      </c>
      <c r="D4276" s="26" t="s">
        <v>9418</v>
      </c>
      <c r="E4276" s="28" t="s">
        <v>7227</v>
      </c>
      <c r="F4276" s="28" t="s">
        <v>9381</v>
      </c>
      <c r="G4276" s="27">
        <v>42751</v>
      </c>
      <c r="H4276" s="26">
        <v>4.2</v>
      </c>
      <c r="I4276" s="26" t="s">
        <v>7229</v>
      </c>
      <c r="J4276" s="26" t="s">
        <v>9382</v>
      </c>
      <c r="K4276" s="27"/>
      <c r="L4276" s="27"/>
      <c r="M4276" s="27"/>
      <c r="N4276" s="27"/>
      <c r="O4276" s="26"/>
      <c r="P4276" s="26"/>
      <c r="Q4276" s="26"/>
    </row>
    <row r="4277" spans="1:17" x14ac:dyDescent="0.25">
      <c r="A4277" s="26">
        <v>6742</v>
      </c>
      <c r="B4277" s="26">
        <v>20509</v>
      </c>
      <c r="C4277" s="26" t="s">
        <v>0</v>
      </c>
      <c r="D4277" s="26" t="s">
        <v>9415</v>
      </c>
      <c r="E4277" s="28" t="s">
        <v>7227</v>
      </c>
      <c r="F4277" s="28" t="s">
        <v>9383</v>
      </c>
      <c r="G4277" s="27">
        <v>42751</v>
      </c>
      <c r="H4277" s="26">
        <v>4.0199999999999996</v>
      </c>
      <c r="I4277" s="26" t="s">
        <v>7229</v>
      </c>
      <c r="J4277" s="26" t="s">
        <v>7832</v>
      </c>
      <c r="K4277" s="27"/>
      <c r="L4277" s="27"/>
      <c r="M4277" s="27"/>
      <c r="N4277" s="27"/>
      <c r="O4277" s="26"/>
      <c r="P4277" s="26"/>
      <c r="Q4277" s="26"/>
    </row>
    <row r="4278" spans="1:17" x14ac:dyDescent="0.25">
      <c r="A4278" s="26">
        <v>6744</v>
      </c>
      <c r="B4278" s="26">
        <v>20507</v>
      </c>
      <c r="C4278" s="26" t="s">
        <v>0</v>
      </c>
      <c r="D4278" s="26" t="s">
        <v>9415</v>
      </c>
      <c r="E4278" s="28" t="s">
        <v>7227</v>
      </c>
      <c r="F4278" s="28" t="s">
        <v>9383</v>
      </c>
      <c r="G4278" s="27">
        <v>42751</v>
      </c>
      <c r="H4278" s="26">
        <v>7.25</v>
      </c>
      <c r="I4278" s="26" t="s">
        <v>7229</v>
      </c>
      <c r="J4278" s="26" t="s">
        <v>7832</v>
      </c>
      <c r="K4278" s="27"/>
      <c r="L4278" s="27"/>
      <c r="M4278" s="27"/>
      <c r="N4278" s="27"/>
      <c r="O4278" s="26"/>
      <c r="P4278" s="26"/>
      <c r="Q4278" s="26"/>
    </row>
    <row r="4279" spans="1:17" x14ac:dyDescent="0.25">
      <c r="A4279" s="26">
        <v>6745</v>
      </c>
      <c r="B4279" s="26">
        <v>20512</v>
      </c>
      <c r="C4279" s="26" t="s">
        <v>0</v>
      </c>
      <c r="D4279" s="26" t="s">
        <v>9418</v>
      </c>
      <c r="E4279" s="28" t="s">
        <v>7227</v>
      </c>
      <c r="F4279" s="28" t="s">
        <v>9384</v>
      </c>
      <c r="G4279" s="27">
        <v>42752</v>
      </c>
      <c r="H4279" s="26">
        <v>3.19</v>
      </c>
      <c r="I4279" s="26" t="s">
        <v>7229</v>
      </c>
      <c r="J4279" s="26" t="s">
        <v>9385</v>
      </c>
      <c r="K4279" s="27"/>
      <c r="L4279" s="27"/>
      <c r="M4279" s="27"/>
      <c r="N4279" s="27"/>
      <c r="O4279" s="26"/>
      <c r="P4279" s="26"/>
      <c r="Q4279" s="26"/>
    </row>
    <row r="4280" spans="1:17" x14ac:dyDescent="0.25">
      <c r="A4280" s="26">
        <v>6746</v>
      </c>
      <c r="B4280" s="26">
        <v>20515</v>
      </c>
      <c r="C4280" s="26" t="s">
        <v>0</v>
      </c>
      <c r="D4280" s="26" t="s">
        <v>9418</v>
      </c>
      <c r="E4280" s="28" t="s">
        <v>7227</v>
      </c>
      <c r="F4280" s="28" t="s">
        <v>9386</v>
      </c>
      <c r="G4280" s="27">
        <v>42754</v>
      </c>
      <c r="H4280" s="26">
        <v>49.88</v>
      </c>
      <c r="I4280" s="26" t="s">
        <v>7229</v>
      </c>
      <c r="J4280" s="26" t="s">
        <v>9387</v>
      </c>
      <c r="K4280" s="27"/>
      <c r="L4280" s="27"/>
      <c r="M4280" s="27"/>
      <c r="N4280" s="27"/>
      <c r="O4280" s="26"/>
      <c r="P4280" s="26"/>
      <c r="Q4280" s="26"/>
    </row>
    <row r="4281" spans="1:17" x14ac:dyDescent="0.25">
      <c r="A4281" s="26">
        <v>6747</v>
      </c>
      <c r="B4281" s="26">
        <v>20514</v>
      </c>
      <c r="C4281" s="26" t="s">
        <v>0</v>
      </c>
      <c r="D4281" s="26" t="s">
        <v>9415</v>
      </c>
      <c r="E4281" s="28" t="s">
        <v>7227</v>
      </c>
      <c r="F4281" s="28" t="s">
        <v>9388</v>
      </c>
      <c r="G4281" s="27">
        <v>42754</v>
      </c>
      <c r="H4281" s="26">
        <v>9.25</v>
      </c>
      <c r="I4281" s="26" t="s">
        <v>7229</v>
      </c>
      <c r="J4281" s="26" t="s">
        <v>9389</v>
      </c>
      <c r="K4281" s="27"/>
      <c r="L4281" s="27"/>
      <c r="M4281" s="27"/>
      <c r="N4281" s="27"/>
      <c r="O4281" s="26"/>
      <c r="P4281" s="26"/>
      <c r="Q4281" s="26"/>
    </row>
    <row r="4282" spans="1:17" ht="30" x14ac:dyDescent="0.25">
      <c r="A4282" s="26">
        <v>6748</v>
      </c>
      <c r="B4282" s="26">
        <v>20516</v>
      </c>
      <c r="C4282" s="26" t="s">
        <v>0</v>
      </c>
      <c r="D4282" s="26" t="s">
        <v>9415</v>
      </c>
      <c r="E4282" s="28" t="s">
        <v>7227</v>
      </c>
      <c r="F4282" s="28" t="s">
        <v>9390</v>
      </c>
      <c r="G4282" s="27">
        <v>42759</v>
      </c>
      <c r="H4282" s="26">
        <v>7</v>
      </c>
      <c r="I4282" s="26" t="s">
        <v>7229</v>
      </c>
      <c r="J4282" s="26" t="s">
        <v>9391</v>
      </c>
      <c r="K4282" s="27"/>
      <c r="L4282" s="27"/>
      <c r="M4282" s="27"/>
      <c r="N4282" s="27"/>
      <c r="O4282" s="26"/>
      <c r="P4282" s="26"/>
      <c r="Q4282" s="26"/>
    </row>
    <row r="4283" spans="1:17" x14ac:dyDescent="0.25">
      <c r="A4283" s="26">
        <v>6749</v>
      </c>
      <c r="B4283" s="26">
        <v>20517</v>
      </c>
      <c r="C4283" s="26" t="s">
        <v>0</v>
      </c>
      <c r="D4283" s="26" t="s">
        <v>9415</v>
      </c>
      <c r="E4283" s="28" t="s">
        <v>7227</v>
      </c>
      <c r="F4283" s="28" t="s">
        <v>9392</v>
      </c>
      <c r="G4283" s="27">
        <v>42762</v>
      </c>
      <c r="H4283" s="26">
        <v>42.5</v>
      </c>
      <c r="I4283" s="26" t="s">
        <v>7229</v>
      </c>
      <c r="J4283" s="26" t="s">
        <v>9393</v>
      </c>
      <c r="K4283" s="27"/>
      <c r="L4283" s="27"/>
      <c r="M4283" s="27"/>
      <c r="N4283" s="27"/>
      <c r="O4283" s="26"/>
      <c r="P4283" s="26"/>
      <c r="Q4283" s="26"/>
    </row>
    <row r="4284" spans="1:17" x14ac:dyDescent="0.25">
      <c r="A4284" s="26">
        <v>6750</v>
      </c>
      <c r="B4284" s="26">
        <v>20518</v>
      </c>
      <c r="C4284" s="26" t="s">
        <v>0</v>
      </c>
      <c r="D4284" s="26" t="s">
        <v>9417</v>
      </c>
      <c r="E4284" s="28" t="s">
        <v>7227</v>
      </c>
      <c r="F4284" s="28" t="s">
        <v>9394</v>
      </c>
      <c r="G4284" s="27">
        <v>42766</v>
      </c>
      <c r="H4284" s="26">
        <v>50</v>
      </c>
      <c r="I4284" s="26" t="s">
        <v>7229</v>
      </c>
      <c r="J4284" s="26" t="s">
        <v>9395</v>
      </c>
      <c r="K4284" s="27"/>
      <c r="L4284" s="27"/>
      <c r="M4284" s="27"/>
      <c r="N4284" s="27"/>
      <c r="O4284" s="26"/>
      <c r="P4284" s="26"/>
      <c r="Q4284" s="26"/>
    </row>
    <row r="4285" spans="1:17" x14ac:dyDescent="0.25">
      <c r="A4285" s="26">
        <v>6751</v>
      </c>
      <c r="B4285" s="26">
        <v>20519</v>
      </c>
      <c r="C4285" s="26" t="s">
        <v>0</v>
      </c>
      <c r="D4285" s="26" t="s">
        <v>9416</v>
      </c>
      <c r="E4285" s="28" t="s">
        <v>7227</v>
      </c>
      <c r="F4285" s="28" t="s">
        <v>9396</v>
      </c>
      <c r="G4285" s="27">
        <v>42768</v>
      </c>
      <c r="H4285" s="26">
        <v>15</v>
      </c>
      <c r="I4285" s="26" t="s">
        <v>7229</v>
      </c>
      <c r="J4285" s="26" t="s">
        <v>9397</v>
      </c>
      <c r="K4285" s="27"/>
      <c r="L4285" s="27"/>
      <c r="M4285" s="27"/>
      <c r="N4285" s="27"/>
      <c r="O4285" s="26"/>
      <c r="P4285" s="26"/>
      <c r="Q4285" s="26"/>
    </row>
    <row r="4286" spans="1:17" x14ac:dyDescent="0.25">
      <c r="A4286" s="26">
        <v>6752</v>
      </c>
      <c r="B4286" s="26">
        <v>20520</v>
      </c>
      <c r="C4286" s="26" t="s">
        <v>0</v>
      </c>
      <c r="D4286" s="26" t="s">
        <v>9415</v>
      </c>
      <c r="E4286" s="28" t="s">
        <v>7227</v>
      </c>
      <c r="F4286" s="28" t="s">
        <v>9377</v>
      </c>
      <c r="G4286" s="27">
        <v>42769</v>
      </c>
      <c r="H4286" s="26">
        <v>50</v>
      </c>
      <c r="I4286" s="26" t="s">
        <v>7229</v>
      </c>
      <c r="J4286" s="26" t="s">
        <v>9398</v>
      </c>
      <c r="K4286" s="27"/>
      <c r="L4286" s="27"/>
      <c r="M4286" s="27"/>
      <c r="N4286" s="27"/>
      <c r="O4286" s="26"/>
      <c r="P4286" s="26"/>
      <c r="Q4286" s="26"/>
    </row>
    <row r="4287" spans="1:17" x14ac:dyDescent="0.25">
      <c r="A4287" s="26">
        <v>6753</v>
      </c>
      <c r="B4287" s="26">
        <v>20521</v>
      </c>
      <c r="C4287" s="26" t="s">
        <v>0</v>
      </c>
      <c r="D4287" s="26" t="s">
        <v>9415</v>
      </c>
      <c r="E4287" s="28" t="s">
        <v>7227</v>
      </c>
      <c r="F4287" s="28" t="s">
        <v>9377</v>
      </c>
      <c r="G4287" s="27">
        <v>42769</v>
      </c>
      <c r="H4287" s="26">
        <v>50</v>
      </c>
      <c r="I4287" s="26" t="s">
        <v>7229</v>
      </c>
      <c r="J4287" s="26" t="s">
        <v>9399</v>
      </c>
      <c r="K4287" s="27"/>
      <c r="L4287" s="27"/>
      <c r="M4287" s="27"/>
      <c r="N4287" s="27"/>
      <c r="O4287" s="26"/>
      <c r="P4287" s="26"/>
      <c r="Q4287" s="26"/>
    </row>
    <row r="4288" spans="1:17" x14ac:dyDescent="0.25">
      <c r="A4288" s="26">
        <v>6755</v>
      </c>
      <c r="B4288" s="26">
        <v>20522</v>
      </c>
      <c r="C4288" s="26" t="s">
        <v>0</v>
      </c>
      <c r="D4288" s="26" t="s">
        <v>9416</v>
      </c>
      <c r="E4288" s="28" t="s">
        <v>7227</v>
      </c>
      <c r="F4288" s="28" t="s">
        <v>9400</v>
      </c>
      <c r="G4288" s="27">
        <v>42780</v>
      </c>
      <c r="H4288" s="26">
        <v>4.8600000000000003</v>
      </c>
      <c r="I4288" s="26" t="s">
        <v>7229</v>
      </c>
      <c r="J4288" s="26" t="s">
        <v>9401</v>
      </c>
      <c r="K4288" s="27"/>
      <c r="L4288" s="27"/>
      <c r="M4288" s="27"/>
      <c r="N4288" s="27"/>
      <c r="O4288" s="26"/>
      <c r="P4288" s="26"/>
      <c r="Q4288" s="26"/>
    </row>
    <row r="4289" spans="1:17" x14ac:dyDescent="0.25">
      <c r="A4289" s="26">
        <v>6756</v>
      </c>
      <c r="B4289" s="26">
        <v>20523</v>
      </c>
      <c r="C4289" s="26" t="s">
        <v>0</v>
      </c>
      <c r="D4289" s="26" t="s">
        <v>9416</v>
      </c>
      <c r="E4289" s="28" t="s">
        <v>7227</v>
      </c>
      <c r="F4289" s="28" t="s">
        <v>9402</v>
      </c>
      <c r="G4289" s="27">
        <v>42780</v>
      </c>
      <c r="H4289" s="26">
        <v>4.8600000000000003</v>
      </c>
      <c r="I4289" s="26" t="s">
        <v>7229</v>
      </c>
      <c r="J4289" s="26" t="s">
        <v>9403</v>
      </c>
      <c r="K4289" s="27"/>
      <c r="L4289" s="27"/>
      <c r="M4289" s="27"/>
      <c r="N4289" s="27"/>
      <c r="O4289" s="26"/>
      <c r="P4289" s="26"/>
      <c r="Q4289" s="26"/>
    </row>
    <row r="4290" spans="1:17" x14ac:dyDescent="0.25">
      <c r="A4290" s="26">
        <v>6759</v>
      </c>
      <c r="B4290" s="26">
        <v>20528</v>
      </c>
      <c r="C4290" s="26" t="s">
        <v>0</v>
      </c>
      <c r="D4290" s="26" t="s">
        <v>9418</v>
      </c>
      <c r="E4290" s="28" t="s">
        <v>7227</v>
      </c>
      <c r="F4290" s="28" t="s">
        <v>9404</v>
      </c>
      <c r="G4290" s="27">
        <v>42782</v>
      </c>
      <c r="H4290" s="26">
        <v>8</v>
      </c>
      <c r="I4290" s="26" t="s">
        <v>7229</v>
      </c>
      <c r="J4290" s="26" t="s">
        <v>9368</v>
      </c>
      <c r="K4290" s="27"/>
      <c r="L4290" s="27"/>
      <c r="M4290" s="27"/>
      <c r="N4290" s="27"/>
      <c r="O4290" s="26"/>
      <c r="P4290" s="26"/>
      <c r="Q4290" s="26"/>
    </row>
    <row r="4291" spans="1:17" x14ac:dyDescent="0.25">
      <c r="A4291" s="26">
        <v>6760</v>
      </c>
      <c r="B4291" s="26">
        <v>20529</v>
      </c>
      <c r="C4291" s="26" t="s">
        <v>0</v>
      </c>
      <c r="D4291" s="26" t="s">
        <v>9418</v>
      </c>
      <c r="E4291" s="28" t="s">
        <v>7227</v>
      </c>
      <c r="F4291" s="28" t="s">
        <v>9404</v>
      </c>
      <c r="G4291" s="27">
        <v>42782</v>
      </c>
      <c r="H4291" s="26">
        <v>8</v>
      </c>
      <c r="I4291" s="26" t="s">
        <v>7229</v>
      </c>
      <c r="J4291" s="26" t="s">
        <v>9368</v>
      </c>
      <c r="K4291" s="27"/>
      <c r="L4291" s="27"/>
      <c r="M4291" s="27"/>
      <c r="N4291" s="27"/>
      <c r="O4291" s="26"/>
      <c r="P4291" s="26"/>
      <c r="Q4291" s="26"/>
    </row>
    <row r="4292" spans="1:17" x14ac:dyDescent="0.25">
      <c r="A4292" s="26">
        <v>6761</v>
      </c>
      <c r="B4292" s="26">
        <v>20527</v>
      </c>
      <c r="C4292" s="26" t="s">
        <v>0</v>
      </c>
      <c r="D4292" s="26" t="s">
        <v>9418</v>
      </c>
      <c r="E4292" s="28" t="s">
        <v>7227</v>
      </c>
      <c r="F4292" s="28" t="s">
        <v>9405</v>
      </c>
      <c r="G4292" s="27">
        <v>42782</v>
      </c>
      <c r="H4292" s="26">
        <v>3</v>
      </c>
      <c r="I4292" s="26" t="s">
        <v>7229</v>
      </c>
      <c r="J4292" s="26" t="s">
        <v>9406</v>
      </c>
      <c r="K4292" s="27"/>
      <c r="L4292" s="27"/>
      <c r="M4292" s="27"/>
      <c r="N4292" s="27"/>
      <c r="O4292" s="26"/>
      <c r="P4292" s="26"/>
      <c r="Q4292" s="26"/>
    </row>
    <row r="4293" spans="1:17" x14ac:dyDescent="0.25">
      <c r="A4293" s="26">
        <v>6762</v>
      </c>
      <c r="B4293" s="26">
        <v>20530</v>
      </c>
      <c r="C4293" s="26" t="s">
        <v>0</v>
      </c>
      <c r="D4293" s="26" t="s">
        <v>9415</v>
      </c>
      <c r="E4293" s="28" t="s">
        <v>7227</v>
      </c>
      <c r="F4293" s="28" t="s">
        <v>9407</v>
      </c>
      <c r="G4293" s="27">
        <v>42788</v>
      </c>
      <c r="H4293" s="26">
        <v>14.7</v>
      </c>
      <c r="I4293" s="26" t="s">
        <v>7229</v>
      </c>
      <c r="J4293" s="26" t="s">
        <v>9408</v>
      </c>
      <c r="K4293" s="27"/>
      <c r="L4293" s="27"/>
      <c r="M4293" s="27"/>
      <c r="N4293" s="27"/>
      <c r="O4293" s="26"/>
      <c r="P4293" s="26"/>
      <c r="Q4293" s="26"/>
    </row>
    <row r="4294" spans="1:17" x14ac:dyDescent="0.25">
      <c r="A4294" s="26">
        <v>6763</v>
      </c>
      <c r="B4294" s="26">
        <v>20531</v>
      </c>
      <c r="C4294" s="26" t="s">
        <v>0</v>
      </c>
      <c r="D4294" s="26" t="s">
        <v>9415</v>
      </c>
      <c r="E4294" s="28" t="s">
        <v>7227</v>
      </c>
      <c r="F4294" s="28" t="s">
        <v>7874</v>
      </c>
      <c r="G4294" s="27">
        <v>42788</v>
      </c>
      <c r="H4294" s="26">
        <v>5</v>
      </c>
      <c r="I4294" s="26" t="s">
        <v>7229</v>
      </c>
      <c r="J4294" s="26" t="s">
        <v>9409</v>
      </c>
      <c r="K4294" s="27"/>
      <c r="L4294" s="27"/>
      <c r="M4294" s="27"/>
      <c r="N4294" s="27"/>
      <c r="O4294" s="26"/>
      <c r="P4294" s="26"/>
      <c r="Q4294" s="26"/>
    </row>
    <row r="4295" spans="1:17" x14ac:dyDescent="0.25">
      <c r="A4295" s="26">
        <v>6764</v>
      </c>
      <c r="B4295" s="26">
        <v>20532</v>
      </c>
      <c r="C4295" s="26" t="s">
        <v>0</v>
      </c>
      <c r="D4295" s="26" t="s">
        <v>9415</v>
      </c>
      <c r="E4295" s="28" t="s">
        <v>7227</v>
      </c>
      <c r="F4295" s="28" t="s">
        <v>7723</v>
      </c>
      <c r="G4295" s="27">
        <v>42788</v>
      </c>
      <c r="H4295" s="26">
        <v>12</v>
      </c>
      <c r="I4295" s="26" t="s">
        <v>7229</v>
      </c>
      <c r="J4295" s="26" t="s">
        <v>9410</v>
      </c>
      <c r="K4295" s="27"/>
      <c r="L4295" s="27"/>
      <c r="M4295" s="27"/>
      <c r="N4295" s="27"/>
      <c r="O4295" s="26"/>
      <c r="P4295" s="26"/>
      <c r="Q4295" s="26"/>
    </row>
    <row r="4296" spans="1:17" x14ac:dyDescent="0.25">
      <c r="A4296" s="26">
        <v>6765</v>
      </c>
      <c r="B4296" s="26">
        <v>20533</v>
      </c>
      <c r="C4296" s="26" t="s">
        <v>0</v>
      </c>
      <c r="D4296" s="26" t="s">
        <v>9415</v>
      </c>
      <c r="E4296" s="28" t="s">
        <v>7227</v>
      </c>
      <c r="F4296" s="28" t="s">
        <v>9411</v>
      </c>
      <c r="G4296" s="27">
        <v>42788</v>
      </c>
      <c r="H4296" s="26">
        <v>42.435000000000002</v>
      </c>
      <c r="I4296" s="26" t="s">
        <v>7229</v>
      </c>
      <c r="J4296" s="26" t="s">
        <v>1820</v>
      </c>
      <c r="K4296" s="27"/>
      <c r="L4296" s="27"/>
      <c r="M4296" s="27"/>
      <c r="N4296" s="27"/>
      <c r="O4296" s="26"/>
      <c r="P4296" s="26"/>
      <c r="Q4296" s="26"/>
    </row>
    <row r="4297" spans="1:17" x14ac:dyDescent="0.25">
      <c r="A4297" s="26">
        <v>6767</v>
      </c>
      <c r="B4297" s="26">
        <v>20535</v>
      </c>
      <c r="C4297" s="26" t="s">
        <v>0</v>
      </c>
      <c r="D4297" s="26" t="s">
        <v>9415</v>
      </c>
      <c r="E4297" s="28" t="s">
        <v>7227</v>
      </c>
      <c r="F4297" s="28" t="s">
        <v>7558</v>
      </c>
      <c r="G4297" s="27">
        <v>42795</v>
      </c>
      <c r="H4297" s="26">
        <v>20</v>
      </c>
      <c r="I4297" s="26" t="s">
        <v>7229</v>
      </c>
      <c r="J4297" s="26" t="s">
        <v>7350</v>
      </c>
      <c r="K4297" s="27"/>
      <c r="L4297" s="27"/>
      <c r="M4297" s="27"/>
      <c r="N4297" s="27"/>
      <c r="O4297" s="26"/>
      <c r="P4297" s="26"/>
      <c r="Q4297" s="26"/>
    </row>
    <row r="4298" spans="1:17" x14ac:dyDescent="0.25">
      <c r="K4298" s="61"/>
      <c r="L4298" s="61"/>
      <c r="M4298" s="61"/>
      <c r="N4298" s="61"/>
    </row>
  </sheetData>
  <autoFilter ref="A12:S4297"/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showGridLines="0" view="pageBreakPreview" zoomScale="60" zoomScaleNormal="100" workbookViewId="0">
      <selection activeCell="H31" sqref="H31"/>
    </sheetView>
  </sheetViews>
  <sheetFormatPr defaultRowHeight="15" x14ac:dyDescent="0.25"/>
  <cols>
    <col min="1" max="1" width="11.140625" customWidth="1"/>
    <col min="2" max="2" width="11.42578125" customWidth="1"/>
    <col min="3" max="3" width="13.7109375" customWidth="1"/>
    <col min="4" max="4" width="17.5703125" customWidth="1"/>
    <col min="5" max="5" width="25.5703125" customWidth="1"/>
    <col min="6" max="6" width="14.85546875" customWidth="1"/>
    <col min="8" max="8" width="18.85546875" customWidth="1"/>
    <col min="9" max="9" width="14.7109375" customWidth="1"/>
    <col min="10" max="10" width="15.28515625" bestFit="1" customWidth="1"/>
    <col min="11" max="11" width="11.28515625" customWidth="1"/>
    <col min="12" max="12" width="14.85546875" customWidth="1"/>
    <col min="13" max="13" width="15.5703125" customWidth="1"/>
    <col min="15" max="15" width="14" customWidth="1"/>
    <col min="16" max="16" width="14.85546875" customWidth="1"/>
  </cols>
  <sheetData>
    <row r="1" spans="1:16" ht="42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7254</v>
      </c>
    </row>
    <row r="3" spans="1:16" x14ac:dyDescent="0.25">
      <c r="A3" s="53" t="s">
        <v>7905</v>
      </c>
      <c r="B3" s="53"/>
      <c r="C3" s="53"/>
      <c r="D3" s="53"/>
      <c r="E3" s="14" t="s">
        <v>7251</v>
      </c>
    </row>
    <row r="4" spans="1:16" x14ac:dyDescent="0.25">
      <c r="A4" s="53" t="s">
        <v>7906</v>
      </c>
      <c r="B4" s="53"/>
      <c r="C4" s="53"/>
      <c r="D4" s="53"/>
      <c r="E4" s="14" t="s">
        <v>7251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4">
        <v>34</v>
      </c>
    </row>
    <row r="8" spans="1:16" x14ac:dyDescent="0.25">
      <c r="A8" s="53" t="s">
        <v>7909</v>
      </c>
      <c r="B8" s="53"/>
      <c r="C8" s="53"/>
      <c r="D8" s="53"/>
      <c r="E8" s="4">
        <v>0</v>
      </c>
    </row>
    <row r="9" spans="1:16" x14ac:dyDescent="0.25">
      <c r="A9" s="53" t="s">
        <v>7910</v>
      </c>
      <c r="B9" s="53"/>
      <c r="C9" s="53"/>
      <c r="D9" s="53"/>
      <c r="E9" s="4">
        <v>0</v>
      </c>
    </row>
    <row r="10" spans="1:16" x14ac:dyDescent="0.25">
      <c r="A10" s="53" t="s">
        <v>7911</v>
      </c>
      <c r="B10" s="53"/>
      <c r="C10" s="53"/>
      <c r="D10" s="53"/>
      <c r="E10" s="4">
        <f>E7-E8-E9</f>
        <v>34</v>
      </c>
    </row>
    <row r="11" spans="1:16" ht="63.75" x14ac:dyDescent="0.25">
      <c r="A11" s="25" t="s">
        <v>7887</v>
      </c>
      <c r="B11" s="25" t="s">
        <v>7888</v>
      </c>
      <c r="C11" s="25" t="s">
        <v>7889</v>
      </c>
      <c r="D11" s="25" t="s">
        <v>7890</v>
      </c>
      <c r="E11" s="25" t="s">
        <v>7891</v>
      </c>
      <c r="F11" s="25" t="s">
        <v>7892</v>
      </c>
      <c r="G11" s="25" t="s">
        <v>7893</v>
      </c>
      <c r="H11" s="25" t="s">
        <v>7894</v>
      </c>
      <c r="I11" s="25" t="s">
        <v>7895</v>
      </c>
      <c r="J11" s="25" t="s">
        <v>7896</v>
      </c>
      <c r="K11" s="25" t="s">
        <v>7897</v>
      </c>
      <c r="L11" s="25" t="s">
        <v>7898</v>
      </c>
      <c r="M11" s="25" t="s">
        <v>7899</v>
      </c>
      <c r="N11" s="25" t="s">
        <v>7900</v>
      </c>
      <c r="O11" s="25" t="s">
        <v>7901</v>
      </c>
      <c r="P11" s="25" t="s">
        <v>7902</v>
      </c>
    </row>
    <row r="12" spans="1:16" x14ac:dyDescent="0.25">
      <c r="A12" s="26">
        <v>1</v>
      </c>
      <c r="B12" s="26">
        <v>20103</v>
      </c>
      <c r="C12" s="26" t="s">
        <v>7251</v>
      </c>
      <c r="D12" s="26" t="s">
        <v>7227</v>
      </c>
      <c r="E12" s="26" t="s">
        <v>7252</v>
      </c>
      <c r="F12" s="27">
        <v>42126</v>
      </c>
      <c r="G12" s="26">
        <v>5</v>
      </c>
      <c r="H12" s="26" t="s">
        <v>7229</v>
      </c>
      <c r="I12" s="26" t="s">
        <v>7253</v>
      </c>
      <c r="J12" s="26"/>
      <c r="K12" s="26"/>
      <c r="L12" s="26"/>
      <c r="M12" s="26"/>
      <c r="N12" s="26"/>
      <c r="O12" s="26"/>
      <c r="P12" s="26"/>
    </row>
    <row r="13" spans="1:16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"/>
  <sheetViews>
    <sheetView showGridLines="0" view="pageBreakPreview" topLeftCell="F43" zoomScale="60" zoomScaleNormal="100" workbookViewId="0">
      <selection activeCell="V95" sqref="V9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22</v>
      </c>
    </row>
    <row r="3" spans="1:16" x14ac:dyDescent="0.25">
      <c r="A3" s="53" t="s">
        <v>7905</v>
      </c>
      <c r="B3" s="53"/>
      <c r="C3" s="53"/>
      <c r="D3" s="53"/>
      <c r="E3" s="14" t="s">
        <v>763</v>
      </c>
    </row>
    <row r="4" spans="1:16" x14ac:dyDescent="0.25">
      <c r="A4" s="53" t="s">
        <v>7906</v>
      </c>
      <c r="B4" s="53"/>
      <c r="C4" s="53"/>
      <c r="D4" s="53"/>
      <c r="E4" s="14" t="s">
        <v>7912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4">
        <v>3965</v>
      </c>
    </row>
    <row r="8" spans="1:16" x14ac:dyDescent="0.25">
      <c r="A8" s="53" t="s">
        <v>7909</v>
      </c>
      <c r="B8" s="53"/>
      <c r="C8" s="53"/>
      <c r="D8" s="53"/>
      <c r="E8" s="17">
        <f>SUM(N13:N93)</f>
        <v>613.43000000000018</v>
      </c>
    </row>
    <row r="9" spans="1:16" x14ac:dyDescent="0.25">
      <c r="A9" s="53" t="s">
        <v>7910</v>
      </c>
      <c r="B9" s="53"/>
      <c r="C9" s="53"/>
      <c r="D9" s="53"/>
      <c r="E9" s="17">
        <f>G42+G60+G74+G93+G94</f>
        <v>28.18</v>
      </c>
    </row>
    <row r="10" spans="1:16" x14ac:dyDescent="0.25">
      <c r="A10" s="53" t="s">
        <v>7911</v>
      </c>
      <c r="B10" s="53"/>
      <c r="C10" s="53"/>
      <c r="D10" s="53"/>
      <c r="E10" s="17">
        <f>E7-E8-E9</f>
        <v>3323.39</v>
      </c>
    </row>
    <row r="12" spans="1:16" ht="90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2638</v>
      </c>
      <c r="C13" s="26" t="s">
        <v>761</v>
      </c>
      <c r="D13" s="26" t="s">
        <v>1</v>
      </c>
      <c r="E13" s="26" t="s">
        <v>767</v>
      </c>
      <c r="F13" s="27">
        <v>40203</v>
      </c>
      <c r="G13" s="26">
        <v>149.31</v>
      </c>
      <c r="H13" s="26" t="s">
        <v>3</v>
      </c>
      <c r="I13" s="26" t="s">
        <v>4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62"/>
      <c r="P13" s="26"/>
    </row>
    <row r="14" spans="1:16" x14ac:dyDescent="0.25">
      <c r="A14" s="26">
        <v>2</v>
      </c>
      <c r="B14" s="26">
        <v>2639</v>
      </c>
      <c r="C14" s="26" t="s">
        <v>761</v>
      </c>
      <c r="D14" s="26" t="s">
        <v>6</v>
      </c>
      <c r="E14" s="26" t="s">
        <v>762</v>
      </c>
      <c r="F14" s="27">
        <v>40203</v>
      </c>
      <c r="G14" s="26">
        <v>99.9</v>
      </c>
      <c r="H14" s="26" t="s">
        <v>3</v>
      </c>
      <c r="I14" s="26" t="s">
        <v>4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62"/>
      <c r="P14" s="26"/>
    </row>
    <row r="15" spans="1:16" x14ac:dyDescent="0.25">
      <c r="A15" s="26">
        <v>3</v>
      </c>
      <c r="B15" s="26">
        <v>2649</v>
      </c>
      <c r="C15" s="26" t="s">
        <v>761</v>
      </c>
      <c r="D15" s="26" t="s">
        <v>974</v>
      </c>
      <c r="E15" s="26" t="s">
        <v>3398</v>
      </c>
      <c r="F15" s="27">
        <v>40562</v>
      </c>
      <c r="G15" s="26">
        <v>4.93</v>
      </c>
      <c r="H15" s="26" t="s">
        <v>3</v>
      </c>
      <c r="I15" s="26" t="s">
        <v>3399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62"/>
      <c r="P15" s="26"/>
    </row>
    <row r="16" spans="1:16" x14ac:dyDescent="0.25">
      <c r="A16" s="26">
        <v>4</v>
      </c>
      <c r="B16" s="26">
        <v>2650</v>
      </c>
      <c r="C16" s="26" t="s">
        <v>761</v>
      </c>
      <c r="D16" s="26" t="s">
        <v>974</v>
      </c>
      <c r="E16" s="26" t="s">
        <v>3959</v>
      </c>
      <c r="F16" s="27">
        <v>40569</v>
      </c>
      <c r="G16" s="26">
        <v>4.83</v>
      </c>
      <c r="H16" s="26" t="s">
        <v>3</v>
      </c>
      <c r="I16" s="26" t="s">
        <v>3960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62"/>
      <c r="P16" s="26"/>
    </row>
    <row r="17" spans="1:16" x14ac:dyDescent="0.25">
      <c r="A17" s="26">
        <v>5</v>
      </c>
      <c r="B17" s="26">
        <v>2651</v>
      </c>
      <c r="C17" s="26" t="s">
        <v>761</v>
      </c>
      <c r="D17" s="26" t="s">
        <v>974</v>
      </c>
      <c r="E17" s="26" t="s">
        <v>4461</v>
      </c>
      <c r="F17" s="27">
        <v>40578</v>
      </c>
      <c r="G17" s="26">
        <v>4.93</v>
      </c>
      <c r="H17" s="26" t="s">
        <v>3</v>
      </c>
      <c r="I17" s="26" t="s">
        <v>3960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62"/>
      <c r="P17" s="26"/>
    </row>
    <row r="18" spans="1:16" x14ac:dyDescent="0.25">
      <c r="A18" s="26">
        <v>6</v>
      </c>
      <c r="B18" s="26">
        <v>2652</v>
      </c>
      <c r="C18" s="26" t="s">
        <v>761</v>
      </c>
      <c r="D18" s="26" t="s">
        <v>974</v>
      </c>
      <c r="E18" s="26" t="s">
        <v>4787</v>
      </c>
      <c r="F18" s="27">
        <v>40591</v>
      </c>
      <c r="G18" s="26">
        <v>4.83</v>
      </c>
      <c r="H18" s="26" t="s">
        <v>3</v>
      </c>
      <c r="I18" s="26" t="s">
        <v>4788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62"/>
      <c r="P18" s="26"/>
    </row>
    <row r="19" spans="1:16" x14ac:dyDescent="0.25">
      <c r="A19" s="26">
        <v>7</v>
      </c>
      <c r="B19" s="26">
        <v>2653</v>
      </c>
      <c r="C19" s="26" t="s">
        <v>761</v>
      </c>
      <c r="D19" s="26" t="s">
        <v>974</v>
      </c>
      <c r="E19" s="26" t="s">
        <v>5071</v>
      </c>
      <c r="F19" s="27">
        <v>40619</v>
      </c>
      <c r="G19" s="26">
        <v>4.5599999999999996</v>
      </c>
      <c r="H19" s="26" t="s">
        <v>3</v>
      </c>
      <c r="I19" s="26" t="s">
        <v>5072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62"/>
      <c r="P19" s="26"/>
    </row>
    <row r="20" spans="1:16" x14ac:dyDescent="0.25">
      <c r="A20" s="26">
        <v>8</v>
      </c>
      <c r="B20" s="26">
        <v>2654</v>
      </c>
      <c r="C20" s="26" t="s">
        <v>761</v>
      </c>
      <c r="D20" s="26" t="s">
        <v>974</v>
      </c>
      <c r="E20" s="26" t="s">
        <v>5073</v>
      </c>
      <c r="F20" s="27">
        <v>40619</v>
      </c>
      <c r="G20" s="26">
        <v>3.76</v>
      </c>
      <c r="H20" s="26" t="s">
        <v>3</v>
      </c>
      <c r="I20" s="26" t="s">
        <v>5072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62"/>
      <c r="P20" s="26"/>
    </row>
    <row r="21" spans="1:16" x14ac:dyDescent="0.25">
      <c r="A21" s="26">
        <v>9</v>
      </c>
      <c r="B21" s="26">
        <v>2655</v>
      </c>
      <c r="C21" s="26" t="s">
        <v>761</v>
      </c>
      <c r="D21" s="26" t="s">
        <v>974</v>
      </c>
      <c r="E21" s="26" t="s">
        <v>5173</v>
      </c>
      <c r="F21" s="27">
        <v>40631</v>
      </c>
      <c r="G21" s="26">
        <v>4.9400000000000004</v>
      </c>
      <c r="H21" s="26" t="s">
        <v>3</v>
      </c>
      <c r="I21" s="26" t="s">
        <v>5174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62"/>
      <c r="P21" s="26"/>
    </row>
    <row r="22" spans="1:16" x14ac:dyDescent="0.25">
      <c r="A22" s="26">
        <v>10</v>
      </c>
      <c r="B22" s="26">
        <v>2656</v>
      </c>
      <c r="C22" s="26" t="s">
        <v>761</v>
      </c>
      <c r="D22" s="26" t="s">
        <v>974</v>
      </c>
      <c r="E22" s="26" t="s">
        <v>5183</v>
      </c>
      <c r="F22" s="27">
        <v>40633</v>
      </c>
      <c r="G22" s="26">
        <v>4.9400000000000004</v>
      </c>
      <c r="H22" s="26" t="s">
        <v>3</v>
      </c>
      <c r="I22" s="26" t="s">
        <v>5184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62"/>
      <c r="P22" s="26"/>
    </row>
    <row r="23" spans="1:16" x14ac:dyDescent="0.25">
      <c r="A23" s="26">
        <v>11</v>
      </c>
      <c r="B23" s="26">
        <v>2657</v>
      </c>
      <c r="C23" s="26" t="s">
        <v>761</v>
      </c>
      <c r="D23" s="26" t="s">
        <v>974</v>
      </c>
      <c r="E23" s="26" t="s">
        <v>5185</v>
      </c>
      <c r="F23" s="27">
        <v>40633</v>
      </c>
      <c r="G23" s="26">
        <v>4.9400000000000004</v>
      </c>
      <c r="H23" s="26" t="s">
        <v>3</v>
      </c>
      <c r="I23" s="26" t="s">
        <v>5186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62"/>
      <c r="P23" s="26"/>
    </row>
    <row r="24" spans="1:16" x14ac:dyDescent="0.25">
      <c r="A24" s="26">
        <v>12</v>
      </c>
      <c r="B24" s="26">
        <v>2659</v>
      </c>
      <c r="C24" s="26" t="s">
        <v>761</v>
      </c>
      <c r="D24" s="26" t="s">
        <v>974</v>
      </c>
      <c r="E24" s="26" t="s">
        <v>5227</v>
      </c>
      <c r="F24" s="27">
        <v>40639</v>
      </c>
      <c r="G24" s="26">
        <v>4.9400000000000004</v>
      </c>
      <c r="H24" s="26" t="s">
        <v>3</v>
      </c>
      <c r="I24" s="26" t="s">
        <v>3399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62"/>
      <c r="P24" s="26"/>
    </row>
    <row r="25" spans="1:16" x14ac:dyDescent="0.25">
      <c r="A25" s="26">
        <v>13</v>
      </c>
      <c r="B25" s="26">
        <v>2658</v>
      </c>
      <c r="C25" s="26" t="s">
        <v>761</v>
      </c>
      <c r="D25" s="26" t="s">
        <v>974</v>
      </c>
      <c r="E25" s="26" t="s">
        <v>5226</v>
      </c>
      <c r="F25" s="27">
        <v>40639</v>
      </c>
      <c r="G25" s="26">
        <v>4.9400000000000004</v>
      </c>
      <c r="H25" s="26" t="s">
        <v>3</v>
      </c>
      <c r="I25" s="26" t="s">
        <v>3399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62"/>
      <c r="P25" s="26"/>
    </row>
    <row r="26" spans="1:16" x14ac:dyDescent="0.25">
      <c r="A26" s="26">
        <v>14</v>
      </c>
      <c r="B26" s="26">
        <v>2660</v>
      </c>
      <c r="C26" s="26" t="s">
        <v>761</v>
      </c>
      <c r="D26" s="26" t="s">
        <v>974</v>
      </c>
      <c r="E26" s="26" t="s">
        <v>5568</v>
      </c>
      <c r="F26" s="27">
        <v>40737</v>
      </c>
      <c r="G26" s="26">
        <v>5</v>
      </c>
      <c r="H26" s="26" t="s">
        <v>3</v>
      </c>
      <c r="I26" s="26" t="s">
        <v>5569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62"/>
      <c r="P26" s="26"/>
    </row>
    <row r="27" spans="1:16" x14ac:dyDescent="0.25">
      <c r="A27" s="26">
        <v>15</v>
      </c>
      <c r="B27" s="26">
        <v>2661</v>
      </c>
      <c r="C27" s="26" t="s">
        <v>761</v>
      </c>
      <c r="D27" s="26" t="s">
        <v>974</v>
      </c>
      <c r="E27" s="26" t="s">
        <v>5571</v>
      </c>
      <c r="F27" s="27">
        <v>40738</v>
      </c>
      <c r="G27" s="26">
        <v>4.83</v>
      </c>
      <c r="H27" s="26" t="s">
        <v>3</v>
      </c>
      <c r="I27" s="26" t="s">
        <v>5569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62"/>
      <c r="P27" s="26"/>
    </row>
    <row r="28" spans="1:16" x14ac:dyDescent="0.25">
      <c r="A28" s="26">
        <v>16</v>
      </c>
      <c r="B28" s="26">
        <v>2662</v>
      </c>
      <c r="C28" s="26" t="s">
        <v>761</v>
      </c>
      <c r="D28" s="26" t="s">
        <v>974</v>
      </c>
      <c r="E28" s="26" t="s">
        <v>5579</v>
      </c>
      <c r="F28" s="27">
        <v>40743</v>
      </c>
      <c r="G28" s="26">
        <v>4.95</v>
      </c>
      <c r="H28" s="26" t="s">
        <v>3</v>
      </c>
      <c r="I28" s="26" t="s">
        <v>5580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62"/>
      <c r="P28" s="26"/>
    </row>
    <row r="29" spans="1:16" x14ac:dyDescent="0.25">
      <c r="A29" s="26">
        <v>17</v>
      </c>
      <c r="B29" s="26">
        <v>2663</v>
      </c>
      <c r="C29" s="26" t="s">
        <v>761</v>
      </c>
      <c r="D29" s="26" t="s">
        <v>974</v>
      </c>
      <c r="E29" s="26" t="s">
        <v>5674</v>
      </c>
      <c r="F29" s="27">
        <v>40785</v>
      </c>
      <c r="G29" s="26">
        <v>4.9400000000000004</v>
      </c>
      <c r="H29" s="26" t="s">
        <v>3</v>
      </c>
      <c r="I29" s="26" t="s">
        <v>5675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62"/>
      <c r="P29" s="26"/>
    </row>
    <row r="30" spans="1:16" x14ac:dyDescent="0.25">
      <c r="A30" s="26">
        <v>18</v>
      </c>
      <c r="B30" s="26">
        <v>2664</v>
      </c>
      <c r="C30" s="26" t="s">
        <v>761</v>
      </c>
      <c r="D30" s="26" t="s">
        <v>974</v>
      </c>
      <c r="E30" s="26" t="s">
        <v>5678</v>
      </c>
      <c r="F30" s="27">
        <v>40786</v>
      </c>
      <c r="G30" s="26">
        <v>4.9400000000000004</v>
      </c>
      <c r="H30" s="26" t="s">
        <v>3</v>
      </c>
      <c r="I30" s="26" t="s">
        <v>4788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62"/>
      <c r="P30" s="26"/>
    </row>
    <row r="31" spans="1:16" x14ac:dyDescent="0.25">
      <c r="A31" s="26">
        <v>19</v>
      </c>
      <c r="B31" s="26">
        <v>2665</v>
      </c>
      <c r="C31" s="26" t="s">
        <v>761</v>
      </c>
      <c r="D31" s="26" t="s">
        <v>974</v>
      </c>
      <c r="E31" s="26" t="s">
        <v>5729</v>
      </c>
      <c r="F31" s="27">
        <v>40802</v>
      </c>
      <c r="G31" s="26">
        <v>4.05</v>
      </c>
      <c r="H31" s="26" t="s">
        <v>3</v>
      </c>
      <c r="I31" s="26" t="s">
        <v>3960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62"/>
      <c r="P31" s="26"/>
    </row>
    <row r="32" spans="1:16" x14ac:dyDescent="0.25">
      <c r="A32" s="26">
        <v>20</v>
      </c>
      <c r="B32" s="26">
        <v>2666</v>
      </c>
      <c r="C32" s="26" t="s">
        <v>761</v>
      </c>
      <c r="D32" s="26" t="s">
        <v>974</v>
      </c>
      <c r="E32" s="26" t="s">
        <v>5771</v>
      </c>
      <c r="F32" s="27">
        <v>40815</v>
      </c>
      <c r="G32" s="26">
        <v>4.95</v>
      </c>
      <c r="H32" s="26" t="s">
        <v>3</v>
      </c>
      <c r="I32" s="26" t="s">
        <v>5675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62"/>
      <c r="P32" s="26"/>
    </row>
    <row r="33" spans="1:16" x14ac:dyDescent="0.25">
      <c r="A33" s="26">
        <v>21</v>
      </c>
      <c r="B33" s="26">
        <v>2667</v>
      </c>
      <c r="C33" s="26" t="s">
        <v>761</v>
      </c>
      <c r="D33" s="26" t="s">
        <v>974</v>
      </c>
      <c r="E33" s="26" t="s">
        <v>5787</v>
      </c>
      <c r="F33" s="27">
        <v>40821</v>
      </c>
      <c r="G33" s="26">
        <v>4.9400000000000004</v>
      </c>
      <c r="H33" s="26" t="s">
        <v>3</v>
      </c>
      <c r="I33" s="26" t="s">
        <v>3960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62"/>
      <c r="P33" s="26"/>
    </row>
    <row r="34" spans="1:16" x14ac:dyDescent="0.25">
      <c r="A34" s="26">
        <v>22</v>
      </c>
      <c r="B34" s="26">
        <v>2668</v>
      </c>
      <c r="C34" s="26" t="s">
        <v>761</v>
      </c>
      <c r="D34" s="26" t="s">
        <v>974</v>
      </c>
      <c r="E34" s="26" t="s">
        <v>5794</v>
      </c>
      <c r="F34" s="27">
        <v>40822</v>
      </c>
      <c r="G34" s="26">
        <v>4.9400000000000004</v>
      </c>
      <c r="H34" s="26" t="s">
        <v>3</v>
      </c>
      <c r="I34" s="26" t="s">
        <v>5795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62"/>
      <c r="P34" s="26"/>
    </row>
    <row r="35" spans="1:16" x14ac:dyDescent="0.25">
      <c r="A35" s="26">
        <v>23</v>
      </c>
      <c r="B35" s="26">
        <v>2669</v>
      </c>
      <c r="C35" s="26" t="s">
        <v>761</v>
      </c>
      <c r="D35" s="26" t="s">
        <v>974</v>
      </c>
      <c r="E35" s="26" t="s">
        <v>5811</v>
      </c>
      <c r="F35" s="27">
        <v>40827</v>
      </c>
      <c r="G35" s="26">
        <v>4.8</v>
      </c>
      <c r="H35" s="26" t="s">
        <v>3</v>
      </c>
      <c r="I35" s="26" t="s">
        <v>5675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62"/>
      <c r="P35" s="26"/>
    </row>
    <row r="36" spans="1:16" x14ac:dyDescent="0.25">
      <c r="A36" s="26">
        <v>24</v>
      </c>
      <c r="B36" s="26">
        <v>2670</v>
      </c>
      <c r="C36" s="26" t="s">
        <v>761</v>
      </c>
      <c r="D36" s="26" t="s">
        <v>974</v>
      </c>
      <c r="E36" s="26" t="s">
        <v>5847</v>
      </c>
      <c r="F36" s="27">
        <v>40837</v>
      </c>
      <c r="G36" s="26">
        <v>4.8</v>
      </c>
      <c r="H36" s="26" t="s">
        <v>3</v>
      </c>
      <c r="I36" s="26" t="s">
        <v>5569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62"/>
      <c r="P36" s="26"/>
    </row>
    <row r="37" spans="1:16" x14ac:dyDescent="0.25">
      <c r="A37" s="26">
        <v>25</v>
      </c>
      <c r="B37" s="26">
        <v>2672</v>
      </c>
      <c r="C37" s="26" t="s">
        <v>761</v>
      </c>
      <c r="D37" s="26" t="s">
        <v>974</v>
      </c>
      <c r="E37" s="26" t="s">
        <v>5885</v>
      </c>
      <c r="F37" s="27">
        <v>40847</v>
      </c>
      <c r="G37" s="26">
        <v>4.9400000000000004</v>
      </c>
      <c r="H37" s="26" t="s">
        <v>3</v>
      </c>
      <c r="I37" s="26" t="s">
        <v>3399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62"/>
      <c r="P37" s="26"/>
    </row>
    <row r="38" spans="1:16" x14ac:dyDescent="0.25">
      <c r="A38" s="26">
        <v>26</v>
      </c>
      <c r="B38" s="26">
        <v>2671</v>
      </c>
      <c r="C38" s="26" t="s">
        <v>761</v>
      </c>
      <c r="D38" s="26" t="s">
        <v>974</v>
      </c>
      <c r="E38" s="26" t="s">
        <v>5891</v>
      </c>
      <c r="F38" s="27">
        <v>40847</v>
      </c>
      <c r="G38" s="26">
        <v>4.8</v>
      </c>
      <c r="H38" s="26" t="s">
        <v>3</v>
      </c>
      <c r="I38" s="26" t="s">
        <v>3399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62"/>
      <c r="P38" s="26"/>
    </row>
    <row r="39" spans="1:16" x14ac:dyDescent="0.25">
      <c r="A39" s="26">
        <v>27</v>
      </c>
      <c r="B39" s="26">
        <v>2673</v>
      </c>
      <c r="C39" s="26" t="s">
        <v>761</v>
      </c>
      <c r="D39" s="26" t="s">
        <v>974</v>
      </c>
      <c r="E39" s="26" t="s">
        <v>5909</v>
      </c>
      <c r="F39" s="27">
        <v>40849</v>
      </c>
      <c r="G39" s="26">
        <v>3.57</v>
      </c>
      <c r="H39" s="26" t="s">
        <v>3</v>
      </c>
      <c r="I39" s="26" t="s">
        <v>3399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62"/>
      <c r="P39" s="26"/>
    </row>
    <row r="40" spans="1:16" x14ac:dyDescent="0.25">
      <c r="A40" s="26">
        <v>28</v>
      </c>
      <c r="B40" s="26">
        <v>2674</v>
      </c>
      <c r="C40" s="26" t="s">
        <v>761</v>
      </c>
      <c r="D40" s="26" t="s">
        <v>974</v>
      </c>
      <c r="E40" s="26" t="s">
        <v>5934</v>
      </c>
      <c r="F40" s="27">
        <v>40855</v>
      </c>
      <c r="G40" s="26">
        <v>4.95</v>
      </c>
      <c r="H40" s="26" t="s">
        <v>3</v>
      </c>
      <c r="I40" s="26" t="s">
        <v>5569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62"/>
      <c r="P40" s="26"/>
    </row>
    <row r="41" spans="1:16" x14ac:dyDescent="0.25">
      <c r="A41" s="26">
        <v>29</v>
      </c>
      <c r="B41" s="26">
        <v>2675</v>
      </c>
      <c r="C41" s="26" t="s">
        <v>761</v>
      </c>
      <c r="D41" s="26" t="s">
        <v>974</v>
      </c>
      <c r="E41" s="26" t="s">
        <v>5935</v>
      </c>
      <c r="F41" s="27">
        <v>40855</v>
      </c>
      <c r="G41" s="26">
        <v>4.9000000000000004</v>
      </c>
      <c r="H41" s="26" t="s">
        <v>3</v>
      </c>
      <c r="I41" s="26" t="s">
        <v>5795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62"/>
      <c r="P41" s="26"/>
    </row>
    <row r="42" spans="1:16" x14ac:dyDescent="0.25">
      <c r="A42" s="26">
        <v>30</v>
      </c>
      <c r="B42" s="26">
        <v>2679</v>
      </c>
      <c r="C42" s="26" t="s">
        <v>761</v>
      </c>
      <c r="D42" s="26" t="s">
        <v>974</v>
      </c>
      <c r="E42" s="26" t="s">
        <v>5969</v>
      </c>
      <c r="F42" s="27">
        <v>40858</v>
      </c>
      <c r="G42" s="26">
        <v>4.9400000000000004</v>
      </c>
      <c r="H42" s="26" t="s">
        <v>3</v>
      </c>
      <c r="I42" s="26" t="s">
        <v>3399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62"/>
      <c r="P42" s="26"/>
    </row>
    <row r="43" spans="1:16" x14ac:dyDescent="0.25">
      <c r="A43" s="26">
        <v>31</v>
      </c>
      <c r="B43" s="26">
        <v>2678</v>
      </c>
      <c r="C43" s="26" t="s">
        <v>761</v>
      </c>
      <c r="D43" s="26" t="s">
        <v>974</v>
      </c>
      <c r="E43" s="26" t="s">
        <v>5968</v>
      </c>
      <c r="F43" s="27">
        <v>40858</v>
      </c>
      <c r="G43" s="26">
        <v>4.8</v>
      </c>
      <c r="H43" s="26" t="s">
        <v>3</v>
      </c>
      <c r="I43" s="26" t="s">
        <v>5186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62"/>
      <c r="P43" s="26"/>
    </row>
    <row r="44" spans="1:16" x14ac:dyDescent="0.25">
      <c r="A44" s="26">
        <v>32</v>
      </c>
      <c r="B44" s="26">
        <v>2680</v>
      </c>
      <c r="C44" s="26" t="s">
        <v>761</v>
      </c>
      <c r="D44" s="26" t="s">
        <v>974</v>
      </c>
      <c r="E44" s="26" t="s">
        <v>5970</v>
      </c>
      <c r="F44" s="27">
        <v>40858</v>
      </c>
      <c r="G44" s="26">
        <v>4.8</v>
      </c>
      <c r="H44" s="26" t="s">
        <v>3</v>
      </c>
      <c r="I44" s="26" t="s">
        <v>5971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62"/>
      <c r="P44" s="26"/>
    </row>
    <row r="45" spans="1:16" x14ac:dyDescent="0.25">
      <c r="A45" s="26">
        <v>33</v>
      </c>
      <c r="B45" s="26">
        <v>2681</v>
      </c>
      <c r="C45" s="26" t="s">
        <v>761</v>
      </c>
      <c r="D45" s="26" t="s">
        <v>974</v>
      </c>
      <c r="E45" s="26" t="s">
        <v>5967</v>
      </c>
      <c r="F45" s="27">
        <v>40858</v>
      </c>
      <c r="G45" s="26">
        <v>4.95</v>
      </c>
      <c r="H45" s="26" t="s">
        <v>3</v>
      </c>
      <c r="I45" s="26" t="s">
        <v>5675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62"/>
      <c r="P45" s="26"/>
    </row>
    <row r="46" spans="1:16" x14ac:dyDescent="0.25">
      <c r="A46" s="26">
        <v>34</v>
      </c>
      <c r="B46" s="26">
        <v>2676</v>
      </c>
      <c r="C46" s="26" t="s">
        <v>761</v>
      </c>
      <c r="D46" s="26" t="s">
        <v>974</v>
      </c>
      <c r="E46" s="26" t="s">
        <v>5972</v>
      </c>
      <c r="F46" s="27">
        <v>40858</v>
      </c>
      <c r="G46" s="26">
        <v>4.8</v>
      </c>
      <c r="H46" s="26" t="s">
        <v>3</v>
      </c>
      <c r="I46" s="26" t="s">
        <v>5973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62"/>
      <c r="P46" s="26"/>
    </row>
    <row r="47" spans="1:16" x14ac:dyDescent="0.25">
      <c r="A47" s="26">
        <v>35</v>
      </c>
      <c r="B47" s="26">
        <v>2677</v>
      </c>
      <c r="C47" s="26" t="s">
        <v>761</v>
      </c>
      <c r="D47" s="26" t="s">
        <v>974</v>
      </c>
      <c r="E47" s="26" t="s">
        <v>5968</v>
      </c>
      <c r="F47" s="27">
        <v>40858</v>
      </c>
      <c r="G47" s="26">
        <v>4.8</v>
      </c>
      <c r="H47" s="26" t="s">
        <v>3</v>
      </c>
      <c r="I47" s="26" t="s">
        <v>5186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62"/>
      <c r="P47" s="26"/>
    </row>
    <row r="48" spans="1:16" x14ac:dyDescent="0.25">
      <c r="A48" s="26">
        <v>36</v>
      </c>
      <c r="B48" s="26">
        <v>710</v>
      </c>
      <c r="C48" s="26" t="s">
        <v>761</v>
      </c>
      <c r="D48" s="26" t="s">
        <v>974</v>
      </c>
      <c r="E48" s="26" t="s">
        <v>5959</v>
      </c>
      <c r="F48" s="27">
        <v>40858</v>
      </c>
      <c r="G48" s="26">
        <v>4.7300000000000004</v>
      </c>
      <c r="H48" s="26" t="s">
        <v>3</v>
      </c>
      <c r="I48" s="26" t="s">
        <v>5960</v>
      </c>
      <c r="J48" s="27">
        <v>40864</v>
      </c>
      <c r="K48" s="27">
        <v>40882</v>
      </c>
      <c r="L48" s="27">
        <v>40883</v>
      </c>
      <c r="M48" s="26"/>
      <c r="N48" s="26"/>
      <c r="O48" s="62"/>
      <c r="P48" s="26"/>
    </row>
    <row r="49" spans="1:16" x14ac:dyDescent="0.25">
      <c r="A49" s="26">
        <v>37</v>
      </c>
      <c r="B49" s="26">
        <v>2682</v>
      </c>
      <c r="C49" s="26" t="s">
        <v>761</v>
      </c>
      <c r="D49" s="26" t="s">
        <v>974</v>
      </c>
      <c r="E49" s="26" t="s">
        <v>5976</v>
      </c>
      <c r="F49" s="27">
        <v>40861</v>
      </c>
      <c r="G49" s="26">
        <v>4.8</v>
      </c>
      <c r="H49" s="26" t="s">
        <v>3</v>
      </c>
      <c r="I49" s="26" t="s">
        <v>3399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62"/>
      <c r="P49" s="26"/>
    </row>
    <row r="50" spans="1:16" x14ac:dyDescent="0.25">
      <c r="A50" s="26">
        <v>38</v>
      </c>
      <c r="B50" s="26">
        <v>2683</v>
      </c>
      <c r="C50" s="26" t="s">
        <v>761</v>
      </c>
      <c r="D50" s="26" t="s">
        <v>974</v>
      </c>
      <c r="E50" s="26" t="s">
        <v>5977</v>
      </c>
      <c r="F50" s="27">
        <v>40861</v>
      </c>
      <c r="G50" s="26">
        <v>4.8</v>
      </c>
      <c r="H50" s="26" t="s">
        <v>3</v>
      </c>
      <c r="I50" s="26" t="s">
        <v>3399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62"/>
      <c r="P50" s="26"/>
    </row>
    <row r="51" spans="1:16" x14ac:dyDescent="0.25">
      <c r="A51" s="26">
        <v>39</v>
      </c>
      <c r="B51" s="26">
        <v>2685</v>
      </c>
      <c r="C51" s="26" t="s">
        <v>761</v>
      </c>
      <c r="D51" s="26" t="s">
        <v>974</v>
      </c>
      <c r="E51" s="26" t="s">
        <v>5996</v>
      </c>
      <c r="F51" s="27">
        <v>40863</v>
      </c>
      <c r="G51" s="26">
        <v>4.8</v>
      </c>
      <c r="H51" s="26" t="s">
        <v>3</v>
      </c>
      <c r="I51" s="26" t="s">
        <v>5973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62"/>
      <c r="P51" s="26"/>
    </row>
    <row r="52" spans="1:16" x14ac:dyDescent="0.25">
      <c r="A52" s="26">
        <v>40</v>
      </c>
      <c r="B52" s="26">
        <v>2684</v>
      </c>
      <c r="C52" s="26" t="s">
        <v>761</v>
      </c>
      <c r="D52" s="26" t="s">
        <v>974</v>
      </c>
      <c r="E52" s="26" t="s">
        <v>5998</v>
      </c>
      <c r="F52" s="27">
        <v>40863</v>
      </c>
      <c r="G52" s="26">
        <v>4.8</v>
      </c>
      <c r="H52" s="26" t="s">
        <v>3</v>
      </c>
      <c r="I52" s="26" t="s">
        <v>5973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62"/>
      <c r="P52" s="26"/>
    </row>
    <row r="53" spans="1:16" x14ac:dyDescent="0.25">
      <c r="A53" s="26">
        <v>41</v>
      </c>
      <c r="B53" s="26">
        <v>2686</v>
      </c>
      <c r="C53" s="26" t="s">
        <v>761</v>
      </c>
      <c r="D53" s="26" t="s">
        <v>974</v>
      </c>
      <c r="E53" s="26" t="s">
        <v>6024</v>
      </c>
      <c r="F53" s="27">
        <v>40869</v>
      </c>
      <c r="G53" s="26">
        <v>4.9000000000000004</v>
      </c>
      <c r="H53" s="26" t="s">
        <v>3</v>
      </c>
      <c r="I53" s="26" t="s">
        <v>6025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62"/>
      <c r="P53" s="26"/>
    </row>
    <row r="54" spans="1:16" x14ac:dyDescent="0.25">
      <c r="A54" s="26">
        <v>42</v>
      </c>
      <c r="B54" s="26">
        <v>2687</v>
      </c>
      <c r="C54" s="26" t="s">
        <v>761</v>
      </c>
      <c r="D54" s="26" t="s">
        <v>974</v>
      </c>
      <c r="E54" s="26" t="s">
        <v>6027</v>
      </c>
      <c r="F54" s="27">
        <v>40870</v>
      </c>
      <c r="G54" s="26">
        <v>4.9000000000000004</v>
      </c>
      <c r="H54" s="26" t="s">
        <v>3</v>
      </c>
      <c r="I54" s="26" t="s">
        <v>5569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62"/>
      <c r="P54" s="26"/>
    </row>
    <row r="55" spans="1:16" x14ac:dyDescent="0.25">
      <c r="A55" s="26">
        <v>43</v>
      </c>
      <c r="B55" s="26">
        <v>2688</v>
      </c>
      <c r="C55" s="26" t="s">
        <v>761</v>
      </c>
      <c r="D55" s="26" t="s">
        <v>974</v>
      </c>
      <c r="E55" s="26" t="s">
        <v>6041</v>
      </c>
      <c r="F55" s="27">
        <v>40872</v>
      </c>
      <c r="G55" s="26">
        <v>4.9000000000000004</v>
      </c>
      <c r="H55" s="26" t="s">
        <v>3</v>
      </c>
      <c r="I55" s="26" t="s">
        <v>3399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62"/>
      <c r="P55" s="26"/>
    </row>
    <row r="56" spans="1:16" x14ac:dyDescent="0.25">
      <c r="A56" s="26">
        <v>44</v>
      </c>
      <c r="B56" s="26">
        <v>2690</v>
      </c>
      <c r="C56" s="26" t="s">
        <v>761</v>
      </c>
      <c r="D56" s="26" t="s">
        <v>974</v>
      </c>
      <c r="E56" s="26" t="s">
        <v>6059</v>
      </c>
      <c r="F56" s="27">
        <v>40876</v>
      </c>
      <c r="G56" s="26">
        <v>4.8</v>
      </c>
      <c r="H56" s="26" t="s">
        <v>3</v>
      </c>
      <c r="I56" s="26" t="s">
        <v>5973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62"/>
      <c r="P56" s="26"/>
    </row>
    <row r="57" spans="1:16" x14ac:dyDescent="0.25">
      <c r="A57" s="26">
        <v>45</v>
      </c>
      <c r="B57" s="26">
        <v>2689</v>
      </c>
      <c r="C57" s="26" t="s">
        <v>761</v>
      </c>
      <c r="D57" s="26" t="s">
        <v>974</v>
      </c>
      <c r="E57" s="26" t="s">
        <v>6058</v>
      </c>
      <c r="F57" s="27">
        <v>40876</v>
      </c>
      <c r="G57" s="26">
        <v>4.8</v>
      </c>
      <c r="H57" s="26" t="s">
        <v>3</v>
      </c>
      <c r="I57" s="26" t="s">
        <v>5675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62"/>
      <c r="P57" s="26"/>
    </row>
    <row r="58" spans="1:16" x14ac:dyDescent="0.25">
      <c r="A58" s="26">
        <v>46</v>
      </c>
      <c r="B58" s="26">
        <v>2691</v>
      </c>
      <c r="C58" s="26" t="s">
        <v>761</v>
      </c>
      <c r="D58" s="26" t="s">
        <v>974</v>
      </c>
      <c r="E58" s="26" t="s">
        <v>6077</v>
      </c>
      <c r="F58" s="27">
        <v>40877</v>
      </c>
      <c r="G58" s="26">
        <v>4.9400000000000004</v>
      </c>
      <c r="H58" s="26" t="s">
        <v>3</v>
      </c>
      <c r="I58" s="26" t="s">
        <v>5675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62"/>
      <c r="P58" s="26"/>
    </row>
    <row r="59" spans="1:16" x14ac:dyDescent="0.25">
      <c r="A59" s="26">
        <v>47</v>
      </c>
      <c r="B59" s="26">
        <v>2692</v>
      </c>
      <c r="C59" s="26" t="s">
        <v>761</v>
      </c>
      <c r="D59" s="26" t="s">
        <v>974</v>
      </c>
      <c r="E59" s="26" t="s">
        <v>6078</v>
      </c>
      <c r="F59" s="27">
        <v>40877</v>
      </c>
      <c r="G59" s="26">
        <v>4.95</v>
      </c>
      <c r="H59" s="26" t="s">
        <v>3</v>
      </c>
      <c r="I59" s="26" t="s">
        <v>5675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62"/>
      <c r="P59" s="26"/>
    </row>
    <row r="60" spans="1:16" x14ac:dyDescent="0.25">
      <c r="A60" s="26">
        <v>48</v>
      </c>
      <c r="B60" s="26">
        <v>711</v>
      </c>
      <c r="C60" s="26" t="s">
        <v>761</v>
      </c>
      <c r="D60" s="26" t="s">
        <v>974</v>
      </c>
      <c r="E60" s="26" t="s">
        <v>6096</v>
      </c>
      <c r="F60" s="27">
        <v>40879</v>
      </c>
      <c r="G60" s="26">
        <v>4.9400000000000004</v>
      </c>
      <c r="H60" s="26" t="s">
        <v>3</v>
      </c>
      <c r="I60" s="26" t="s">
        <v>5569</v>
      </c>
      <c r="J60" s="27">
        <v>40884</v>
      </c>
      <c r="K60" s="27">
        <v>40885</v>
      </c>
      <c r="L60" s="27">
        <v>40896</v>
      </c>
      <c r="M60" s="26"/>
      <c r="N60" s="26"/>
      <c r="O60" s="62"/>
      <c r="P60" s="26"/>
    </row>
    <row r="61" spans="1:16" x14ac:dyDescent="0.25">
      <c r="A61" s="26">
        <v>49</v>
      </c>
      <c r="B61" s="26">
        <v>2693</v>
      </c>
      <c r="C61" s="26" t="s">
        <v>761</v>
      </c>
      <c r="D61" s="26" t="s">
        <v>974</v>
      </c>
      <c r="E61" s="26" t="s">
        <v>6376</v>
      </c>
      <c r="F61" s="27">
        <v>40940</v>
      </c>
      <c r="G61" s="26">
        <v>4.9400000000000004</v>
      </c>
      <c r="H61" s="26" t="s">
        <v>3</v>
      </c>
      <c r="I61" s="26" t="s">
        <v>6377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62"/>
      <c r="P61" s="26"/>
    </row>
    <row r="62" spans="1:16" x14ac:dyDescent="0.25">
      <c r="A62" s="26">
        <v>50</v>
      </c>
      <c r="B62" s="26">
        <v>2694</v>
      </c>
      <c r="C62" s="26" t="s">
        <v>761</v>
      </c>
      <c r="D62" s="26" t="s">
        <v>974</v>
      </c>
      <c r="E62" s="26" t="s">
        <v>6381</v>
      </c>
      <c r="F62" s="27">
        <v>40940</v>
      </c>
      <c r="G62" s="26">
        <v>4.9400000000000004</v>
      </c>
      <c r="H62" s="26" t="s">
        <v>3</v>
      </c>
      <c r="I62" s="26" t="s">
        <v>5675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62"/>
      <c r="P62" s="26"/>
    </row>
    <row r="63" spans="1:16" x14ac:dyDescent="0.25">
      <c r="A63" s="26">
        <v>51</v>
      </c>
      <c r="B63" s="26">
        <v>2695</v>
      </c>
      <c r="C63" s="26" t="s">
        <v>761</v>
      </c>
      <c r="D63" s="26" t="s">
        <v>974</v>
      </c>
      <c r="E63" s="26" t="s">
        <v>6402</v>
      </c>
      <c r="F63" s="27">
        <v>40954</v>
      </c>
      <c r="G63" s="26">
        <v>5</v>
      </c>
      <c r="H63" s="26" t="s">
        <v>3</v>
      </c>
      <c r="I63" s="26" t="s">
        <v>5569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62"/>
      <c r="P63" s="26"/>
    </row>
    <row r="64" spans="1:16" x14ac:dyDescent="0.25">
      <c r="A64" s="26">
        <v>52</v>
      </c>
      <c r="B64" s="26">
        <v>2696</v>
      </c>
      <c r="C64" s="26" t="s">
        <v>761</v>
      </c>
      <c r="D64" s="26" t="s">
        <v>974</v>
      </c>
      <c r="E64" s="26" t="s">
        <v>6468</v>
      </c>
      <c r="F64" s="27">
        <v>40980</v>
      </c>
      <c r="G64" s="26">
        <v>5</v>
      </c>
      <c r="H64" s="26" t="s">
        <v>3</v>
      </c>
      <c r="I64" s="26" t="s">
        <v>6469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62"/>
      <c r="P64" s="26"/>
    </row>
    <row r="65" spans="1:16" x14ac:dyDescent="0.25">
      <c r="A65" s="26">
        <v>53</v>
      </c>
      <c r="B65" s="26">
        <v>2697</v>
      </c>
      <c r="C65" s="26" t="s">
        <v>761</v>
      </c>
      <c r="D65" s="26" t="s">
        <v>974</v>
      </c>
      <c r="E65" s="26" t="s">
        <v>6530</v>
      </c>
      <c r="F65" s="27">
        <v>40996</v>
      </c>
      <c r="G65" s="26">
        <v>4.9400000000000004</v>
      </c>
      <c r="H65" s="26" t="s">
        <v>3</v>
      </c>
      <c r="I65" s="26" t="s">
        <v>3399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62"/>
      <c r="P65" s="26"/>
    </row>
    <row r="66" spans="1:16" x14ac:dyDescent="0.25">
      <c r="A66" s="26">
        <v>54</v>
      </c>
      <c r="B66" s="26">
        <v>2698</v>
      </c>
      <c r="C66" s="26" t="s">
        <v>761</v>
      </c>
      <c r="D66" s="26" t="s">
        <v>974</v>
      </c>
      <c r="E66" s="26" t="s">
        <v>6549</v>
      </c>
      <c r="F66" s="27">
        <v>41001</v>
      </c>
      <c r="G66" s="26">
        <v>4.93</v>
      </c>
      <c r="H66" s="26" t="s">
        <v>3</v>
      </c>
      <c r="I66" s="26" t="s">
        <v>6377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62"/>
      <c r="P66" s="26"/>
    </row>
    <row r="67" spans="1:16" x14ac:dyDescent="0.25">
      <c r="A67" s="26">
        <v>55</v>
      </c>
      <c r="B67" s="26">
        <v>2699</v>
      </c>
      <c r="C67" s="26" t="s">
        <v>761</v>
      </c>
      <c r="D67" s="26" t="s">
        <v>974</v>
      </c>
      <c r="E67" s="26" t="s">
        <v>6565</v>
      </c>
      <c r="F67" s="27">
        <v>41005</v>
      </c>
      <c r="G67" s="26">
        <v>4.9000000000000004</v>
      </c>
      <c r="H67" s="26" t="s">
        <v>3</v>
      </c>
      <c r="I67" s="26" t="s">
        <v>6377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62"/>
      <c r="P67" s="26"/>
    </row>
    <row r="68" spans="1:16" x14ac:dyDescent="0.25">
      <c r="A68" s="26">
        <v>56</v>
      </c>
      <c r="B68" s="26">
        <v>2700</v>
      </c>
      <c r="C68" s="26" t="s">
        <v>761</v>
      </c>
      <c r="D68" s="26" t="s">
        <v>974</v>
      </c>
      <c r="E68" s="26" t="s">
        <v>6585</v>
      </c>
      <c r="F68" s="27">
        <v>41010</v>
      </c>
      <c r="G68" s="26">
        <v>4.9000000000000004</v>
      </c>
      <c r="H68" s="26" t="s">
        <v>3</v>
      </c>
      <c r="I68" s="26" t="s">
        <v>3399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62"/>
      <c r="P68" s="26"/>
    </row>
    <row r="69" spans="1:16" x14ac:dyDescent="0.25">
      <c r="A69" s="26">
        <v>57</v>
      </c>
      <c r="B69" s="26">
        <v>2701</v>
      </c>
      <c r="C69" s="26" t="s">
        <v>761</v>
      </c>
      <c r="D69" s="26" t="s">
        <v>974</v>
      </c>
      <c r="E69" s="26" t="s">
        <v>6634</v>
      </c>
      <c r="F69" s="27">
        <v>41025</v>
      </c>
      <c r="G69" s="26">
        <v>4.9000000000000004</v>
      </c>
      <c r="H69" s="26" t="s">
        <v>3</v>
      </c>
      <c r="I69" s="26" t="s">
        <v>6635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62"/>
      <c r="P69" s="26"/>
    </row>
    <row r="70" spans="1:16" x14ac:dyDescent="0.25">
      <c r="A70" s="26">
        <v>58</v>
      </c>
      <c r="B70" s="26">
        <v>2702</v>
      </c>
      <c r="C70" s="26" t="s">
        <v>761</v>
      </c>
      <c r="D70" s="26" t="s">
        <v>974</v>
      </c>
      <c r="E70" s="26" t="s">
        <v>6636</v>
      </c>
      <c r="F70" s="27">
        <v>41026</v>
      </c>
      <c r="G70" s="26">
        <v>4.9400000000000004</v>
      </c>
      <c r="H70" s="26" t="s">
        <v>3</v>
      </c>
      <c r="I70" s="26" t="s">
        <v>6637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62"/>
      <c r="P70" s="26"/>
    </row>
    <row r="71" spans="1:16" x14ac:dyDescent="0.25">
      <c r="A71" s="26">
        <v>59</v>
      </c>
      <c r="B71" s="26">
        <v>2703</v>
      </c>
      <c r="C71" s="26" t="s">
        <v>761</v>
      </c>
      <c r="D71" s="26" t="s">
        <v>974</v>
      </c>
      <c r="E71" s="26" t="s">
        <v>6664</v>
      </c>
      <c r="F71" s="27">
        <v>41029</v>
      </c>
      <c r="G71" s="26">
        <v>4.93</v>
      </c>
      <c r="H71" s="26" t="s">
        <v>3</v>
      </c>
      <c r="I71" s="26" t="s">
        <v>3399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62"/>
      <c r="P71" s="26"/>
    </row>
    <row r="72" spans="1:16" x14ac:dyDescent="0.25">
      <c r="A72" s="26">
        <v>60</v>
      </c>
      <c r="B72" s="26">
        <v>2704</v>
      </c>
      <c r="C72" s="26" t="s">
        <v>761</v>
      </c>
      <c r="D72" s="26" t="s">
        <v>974</v>
      </c>
      <c r="E72" s="26" t="s">
        <v>6675</v>
      </c>
      <c r="F72" s="27">
        <v>41036</v>
      </c>
      <c r="G72" s="26">
        <v>4.9400000000000004</v>
      </c>
      <c r="H72" s="26" t="s">
        <v>3</v>
      </c>
      <c r="I72" s="26" t="s">
        <v>5675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62"/>
      <c r="P72" s="26"/>
    </row>
    <row r="73" spans="1:16" x14ac:dyDescent="0.25">
      <c r="A73" s="26">
        <v>61</v>
      </c>
      <c r="B73" s="26">
        <v>2705</v>
      </c>
      <c r="C73" s="26" t="s">
        <v>761</v>
      </c>
      <c r="D73" s="26" t="s">
        <v>974</v>
      </c>
      <c r="E73" s="26" t="s">
        <v>6676</v>
      </c>
      <c r="F73" s="27">
        <v>41036</v>
      </c>
      <c r="G73" s="26">
        <v>4.9400000000000004</v>
      </c>
      <c r="H73" s="26" t="s">
        <v>3</v>
      </c>
      <c r="I73" s="26" t="s">
        <v>5675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62"/>
      <c r="P73" s="26"/>
    </row>
    <row r="74" spans="1:16" x14ac:dyDescent="0.25">
      <c r="A74" s="26">
        <v>62</v>
      </c>
      <c r="B74" s="26">
        <v>712</v>
      </c>
      <c r="C74" s="26" t="s">
        <v>761</v>
      </c>
      <c r="D74" s="26" t="s">
        <v>974</v>
      </c>
      <c r="E74" s="26" t="s">
        <v>6699</v>
      </c>
      <c r="F74" s="27">
        <v>41039</v>
      </c>
      <c r="G74" s="26">
        <v>4.9400000000000004</v>
      </c>
      <c r="H74" s="26" t="s">
        <v>3</v>
      </c>
      <c r="I74" s="26" t="s">
        <v>5569</v>
      </c>
      <c r="J74" s="27">
        <v>41051</v>
      </c>
      <c r="K74" s="27">
        <v>41101</v>
      </c>
      <c r="L74" s="27">
        <v>41102</v>
      </c>
      <c r="M74" s="26"/>
      <c r="N74" s="26"/>
      <c r="O74" s="62"/>
      <c r="P74" s="26"/>
    </row>
    <row r="75" spans="1:16" x14ac:dyDescent="0.25">
      <c r="A75" s="26">
        <v>63</v>
      </c>
      <c r="B75" s="26">
        <v>2707</v>
      </c>
      <c r="C75" s="26" t="s">
        <v>761</v>
      </c>
      <c r="D75" s="26" t="s">
        <v>974</v>
      </c>
      <c r="E75" s="26" t="s">
        <v>6710</v>
      </c>
      <c r="F75" s="27">
        <v>41043</v>
      </c>
      <c r="G75" s="26">
        <v>4.9400000000000004</v>
      </c>
      <c r="H75" s="26" t="s">
        <v>3</v>
      </c>
      <c r="I75" s="26" t="s">
        <v>6711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62"/>
      <c r="P75" s="26"/>
    </row>
    <row r="76" spans="1:16" x14ac:dyDescent="0.25">
      <c r="A76" s="26">
        <v>64</v>
      </c>
      <c r="B76" s="26">
        <v>2706</v>
      </c>
      <c r="C76" s="26" t="s">
        <v>761</v>
      </c>
      <c r="D76" s="26" t="s">
        <v>974</v>
      </c>
      <c r="E76" s="26" t="s">
        <v>6710</v>
      </c>
      <c r="F76" s="27">
        <v>41043</v>
      </c>
      <c r="G76" s="26">
        <v>4.9400000000000004</v>
      </c>
      <c r="H76" s="26" t="s">
        <v>3</v>
      </c>
      <c r="I76" s="26" t="s">
        <v>6711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62"/>
      <c r="P76" s="26"/>
    </row>
    <row r="77" spans="1:16" x14ac:dyDescent="0.25">
      <c r="A77" s="26">
        <v>65</v>
      </c>
      <c r="B77" s="26">
        <v>2708</v>
      </c>
      <c r="C77" s="26" t="s">
        <v>761</v>
      </c>
      <c r="D77" s="26" t="s">
        <v>974</v>
      </c>
      <c r="E77" s="26" t="s">
        <v>6723</v>
      </c>
      <c r="F77" s="27">
        <v>41045</v>
      </c>
      <c r="G77" s="26">
        <v>4.9000000000000004</v>
      </c>
      <c r="H77" s="26" t="s">
        <v>3</v>
      </c>
      <c r="I77" s="26" t="s">
        <v>5675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62"/>
      <c r="P77" s="26"/>
    </row>
    <row r="78" spans="1:16" x14ac:dyDescent="0.25">
      <c r="A78" s="26">
        <v>66</v>
      </c>
      <c r="B78" s="26">
        <v>2709</v>
      </c>
      <c r="C78" s="26" t="s">
        <v>761</v>
      </c>
      <c r="D78" s="26" t="s">
        <v>974</v>
      </c>
      <c r="E78" s="26" t="s">
        <v>6743</v>
      </c>
      <c r="F78" s="27">
        <v>41052</v>
      </c>
      <c r="G78" s="26">
        <v>4.9400000000000004</v>
      </c>
      <c r="H78" s="26" t="s">
        <v>3</v>
      </c>
      <c r="I78" s="26" t="s">
        <v>5569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62"/>
      <c r="P78" s="26"/>
    </row>
    <row r="79" spans="1:16" x14ac:dyDescent="0.25">
      <c r="A79" s="26">
        <v>67</v>
      </c>
      <c r="B79" s="26">
        <v>2710</v>
      </c>
      <c r="C79" s="26" t="s">
        <v>761</v>
      </c>
      <c r="D79" s="26" t="s">
        <v>974</v>
      </c>
      <c r="E79" s="26" t="s">
        <v>6790</v>
      </c>
      <c r="F79" s="27">
        <v>41068</v>
      </c>
      <c r="G79" s="26">
        <v>4.9000000000000004</v>
      </c>
      <c r="H79" s="26" t="s">
        <v>3</v>
      </c>
      <c r="I79" s="26" t="s">
        <v>3960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62"/>
      <c r="P79" s="26"/>
    </row>
    <row r="80" spans="1:16" x14ac:dyDescent="0.25">
      <c r="A80" s="26">
        <v>68</v>
      </c>
      <c r="B80" s="26">
        <v>2711</v>
      </c>
      <c r="C80" s="26" t="s">
        <v>761</v>
      </c>
      <c r="D80" s="26" t="s">
        <v>974</v>
      </c>
      <c r="E80" s="26" t="s">
        <v>6789</v>
      </c>
      <c r="F80" s="27">
        <v>41068</v>
      </c>
      <c r="G80" s="26">
        <v>4.9000000000000004</v>
      </c>
      <c r="H80" s="26" t="s">
        <v>3</v>
      </c>
      <c r="I80" s="26" t="s">
        <v>3960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62"/>
      <c r="P80" s="26"/>
    </row>
    <row r="81" spans="1:16" x14ac:dyDescent="0.25">
      <c r="A81" s="26">
        <v>69</v>
      </c>
      <c r="B81" s="26">
        <v>2712</v>
      </c>
      <c r="C81" s="26" t="s">
        <v>761</v>
      </c>
      <c r="D81" s="26" t="s">
        <v>974</v>
      </c>
      <c r="E81" s="26" t="s">
        <v>6794</v>
      </c>
      <c r="F81" s="27">
        <v>41072</v>
      </c>
      <c r="G81" s="26">
        <v>4.8</v>
      </c>
      <c r="H81" s="26" t="s">
        <v>3</v>
      </c>
      <c r="I81" s="26" t="s">
        <v>5569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62"/>
      <c r="P81" s="26"/>
    </row>
    <row r="82" spans="1:16" x14ac:dyDescent="0.25">
      <c r="A82" s="26">
        <v>70</v>
      </c>
      <c r="B82" s="26">
        <v>2713</v>
      </c>
      <c r="C82" s="26" t="s">
        <v>761</v>
      </c>
      <c r="D82" s="26" t="s">
        <v>974</v>
      </c>
      <c r="E82" s="26" t="s">
        <v>6795</v>
      </c>
      <c r="F82" s="27">
        <v>41072</v>
      </c>
      <c r="G82" s="26">
        <v>4.9400000000000004</v>
      </c>
      <c r="H82" s="26" t="s">
        <v>3</v>
      </c>
      <c r="I82" s="26" t="s">
        <v>3399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62"/>
      <c r="P82" s="26"/>
    </row>
    <row r="83" spans="1:16" x14ac:dyDescent="0.25">
      <c r="A83" s="26">
        <v>71</v>
      </c>
      <c r="B83" s="26">
        <v>2714</v>
      </c>
      <c r="C83" s="26" t="s">
        <v>761</v>
      </c>
      <c r="D83" s="26" t="s">
        <v>974</v>
      </c>
      <c r="E83" s="26" t="s">
        <v>6880</v>
      </c>
      <c r="F83" s="27">
        <v>41087</v>
      </c>
      <c r="G83" s="26">
        <v>5</v>
      </c>
      <c r="H83" s="26" t="s">
        <v>3</v>
      </c>
      <c r="I83" s="26" t="s">
        <v>6637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62"/>
      <c r="P83" s="26"/>
    </row>
    <row r="84" spans="1:16" x14ac:dyDescent="0.25">
      <c r="A84" s="26">
        <v>72</v>
      </c>
      <c r="B84" s="26">
        <v>2715</v>
      </c>
      <c r="C84" s="26" t="s">
        <v>761</v>
      </c>
      <c r="D84" s="26" t="s">
        <v>974</v>
      </c>
      <c r="E84" s="26" t="s">
        <v>3959</v>
      </c>
      <c r="F84" s="27">
        <v>41087</v>
      </c>
      <c r="G84" s="26">
        <v>4.9400000000000004</v>
      </c>
      <c r="H84" s="26" t="s">
        <v>3</v>
      </c>
      <c r="I84" s="26" t="s">
        <v>3960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62"/>
      <c r="P84" s="26"/>
    </row>
    <row r="85" spans="1:16" x14ac:dyDescent="0.25">
      <c r="A85" s="26">
        <v>73</v>
      </c>
      <c r="B85" s="26">
        <v>2716</v>
      </c>
      <c r="C85" s="26" t="s">
        <v>761</v>
      </c>
      <c r="D85" s="26" t="s">
        <v>974</v>
      </c>
      <c r="E85" s="26" t="s">
        <v>6883</v>
      </c>
      <c r="F85" s="27">
        <v>41088</v>
      </c>
      <c r="G85" s="26">
        <v>5</v>
      </c>
      <c r="H85" s="26" t="s">
        <v>3</v>
      </c>
      <c r="I85" s="26" t="s">
        <v>5174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62"/>
      <c r="P85" s="26"/>
    </row>
    <row r="86" spans="1:16" x14ac:dyDescent="0.25">
      <c r="A86" s="26">
        <v>74</v>
      </c>
      <c r="B86" s="26">
        <v>2717</v>
      </c>
      <c r="C86" s="26" t="s">
        <v>761</v>
      </c>
      <c r="D86" s="26" t="s">
        <v>974</v>
      </c>
      <c r="E86" s="26" t="s">
        <v>5227</v>
      </c>
      <c r="F86" s="27">
        <v>41094</v>
      </c>
      <c r="G86" s="26">
        <v>4.93</v>
      </c>
      <c r="H86" s="26" t="s">
        <v>3</v>
      </c>
      <c r="I86" s="26" t="s">
        <v>3399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62"/>
      <c r="P86" s="26"/>
    </row>
    <row r="87" spans="1:16" x14ac:dyDescent="0.25">
      <c r="A87" s="26">
        <v>75</v>
      </c>
      <c r="B87" s="26">
        <v>2718</v>
      </c>
      <c r="C87" s="26" t="s">
        <v>761</v>
      </c>
      <c r="D87" s="26" t="s">
        <v>974</v>
      </c>
      <c r="E87" s="26" t="s">
        <v>6936</v>
      </c>
      <c r="F87" s="27">
        <v>41100</v>
      </c>
      <c r="G87" s="26">
        <v>4.9400000000000004</v>
      </c>
      <c r="H87" s="26" t="s">
        <v>3</v>
      </c>
      <c r="I87" s="26" t="s">
        <v>5569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62"/>
      <c r="P87" s="26"/>
    </row>
    <row r="88" spans="1:16" x14ac:dyDescent="0.25">
      <c r="A88" s="26">
        <v>76</v>
      </c>
      <c r="B88" s="26">
        <v>2719</v>
      </c>
      <c r="C88" s="26" t="s">
        <v>761</v>
      </c>
      <c r="D88" s="26" t="s">
        <v>974</v>
      </c>
      <c r="E88" s="26" t="s">
        <v>7014</v>
      </c>
      <c r="F88" s="27">
        <v>41115</v>
      </c>
      <c r="G88" s="26">
        <v>5</v>
      </c>
      <c r="H88" s="26" t="s">
        <v>3</v>
      </c>
      <c r="I88" s="26" t="s">
        <v>3399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62"/>
      <c r="P88" s="26"/>
    </row>
    <row r="89" spans="1:16" x14ac:dyDescent="0.25">
      <c r="A89" s="26">
        <v>77</v>
      </c>
      <c r="B89" s="26">
        <v>2720</v>
      </c>
      <c r="C89" s="26" t="s">
        <v>761</v>
      </c>
      <c r="D89" s="26" t="s">
        <v>974</v>
      </c>
      <c r="E89" s="26" t="s">
        <v>5787</v>
      </c>
      <c r="F89" s="27">
        <v>41115</v>
      </c>
      <c r="G89" s="26">
        <v>4.9400000000000004</v>
      </c>
      <c r="H89" s="26" t="s">
        <v>3</v>
      </c>
      <c r="I89" s="26" t="s">
        <v>3960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62"/>
      <c r="P89" s="26"/>
    </row>
    <row r="90" spans="1:16" x14ac:dyDescent="0.25">
      <c r="A90" s="26">
        <v>78</v>
      </c>
      <c r="B90" s="26">
        <v>2721</v>
      </c>
      <c r="C90" s="26" t="s">
        <v>761</v>
      </c>
      <c r="D90" s="26" t="s">
        <v>974</v>
      </c>
      <c r="E90" s="26" t="s">
        <v>7155</v>
      </c>
      <c r="F90" s="27">
        <v>41291</v>
      </c>
      <c r="G90" s="26">
        <v>4.9000000000000004</v>
      </c>
      <c r="H90" s="26" t="s">
        <v>3</v>
      </c>
      <c r="I90" s="26" t="s">
        <v>3960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62"/>
      <c r="P90" s="26"/>
    </row>
    <row r="91" spans="1:16" x14ac:dyDescent="0.25">
      <c r="A91" s="26">
        <v>79</v>
      </c>
      <c r="B91" s="26">
        <v>2723</v>
      </c>
      <c r="C91" s="26" t="s">
        <v>761</v>
      </c>
      <c r="D91" s="26" t="s">
        <v>974</v>
      </c>
      <c r="E91" s="26" t="s">
        <v>7158</v>
      </c>
      <c r="F91" s="27">
        <v>41296</v>
      </c>
      <c r="G91" s="26">
        <v>5</v>
      </c>
      <c r="H91" s="26" t="s">
        <v>3</v>
      </c>
      <c r="I91" s="26" t="s">
        <v>5186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62"/>
      <c r="P91" s="26"/>
    </row>
    <row r="92" spans="1:16" x14ac:dyDescent="0.25">
      <c r="A92" s="26">
        <v>80</v>
      </c>
      <c r="B92" s="26">
        <v>2722</v>
      </c>
      <c r="C92" s="26" t="s">
        <v>761</v>
      </c>
      <c r="D92" s="26" t="s">
        <v>974</v>
      </c>
      <c r="E92" s="26" t="s">
        <v>7159</v>
      </c>
      <c r="F92" s="27">
        <v>41296</v>
      </c>
      <c r="G92" s="26">
        <v>4.9000000000000004</v>
      </c>
      <c r="H92" s="26" t="s">
        <v>3</v>
      </c>
      <c r="I92" s="26" t="s">
        <v>5971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62"/>
      <c r="P92" s="26"/>
    </row>
    <row r="93" spans="1:16" x14ac:dyDescent="0.25">
      <c r="A93" s="26">
        <v>81</v>
      </c>
      <c r="B93" s="26">
        <v>20463</v>
      </c>
      <c r="C93" s="26" t="s">
        <v>761</v>
      </c>
      <c r="D93" s="26" t="s">
        <v>7227</v>
      </c>
      <c r="E93" s="26" t="s">
        <v>9289</v>
      </c>
      <c r="F93" s="27">
        <v>42657</v>
      </c>
      <c r="G93" s="26">
        <v>4.96</v>
      </c>
      <c r="H93" s="26" t="s">
        <v>7229</v>
      </c>
      <c r="I93" s="26" t="s">
        <v>9290</v>
      </c>
      <c r="J93" s="27">
        <v>42683</v>
      </c>
      <c r="K93" s="27">
        <v>42702</v>
      </c>
      <c r="L93" s="27">
        <v>42717</v>
      </c>
      <c r="M93" s="26"/>
      <c r="N93" s="26"/>
      <c r="O93" s="62"/>
      <c r="P93" s="26"/>
    </row>
    <row r="94" spans="1:16" x14ac:dyDescent="0.25">
      <c r="A94" s="26">
        <v>82</v>
      </c>
      <c r="B94" s="26">
        <v>20503</v>
      </c>
      <c r="C94" s="26" t="s">
        <v>761</v>
      </c>
      <c r="D94" s="26" t="s">
        <v>7227</v>
      </c>
      <c r="E94" s="26" t="s">
        <v>9311</v>
      </c>
      <c r="F94" s="27">
        <v>42734</v>
      </c>
      <c r="G94" s="26">
        <v>8.4</v>
      </c>
      <c r="H94" s="26" t="s">
        <v>7229</v>
      </c>
      <c r="I94" s="26" t="s">
        <v>9290</v>
      </c>
      <c r="J94" s="27">
        <v>42766</v>
      </c>
      <c r="K94" s="27">
        <v>42779</v>
      </c>
      <c r="L94" s="26"/>
      <c r="M94" s="26"/>
      <c r="N9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view="pageBreakPreview" zoomScale="60" zoomScaleNormal="100" workbookViewId="0">
      <selection activeCell="D47" sqref="D47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460</v>
      </c>
    </row>
    <row r="3" spans="1:16" x14ac:dyDescent="0.25">
      <c r="A3" s="53" t="s">
        <v>7905</v>
      </c>
      <c r="B3" s="53"/>
      <c r="C3" s="53"/>
      <c r="D3" s="53"/>
      <c r="E3" s="14" t="s">
        <v>739</v>
      </c>
    </row>
    <row r="4" spans="1:16" x14ac:dyDescent="0.25">
      <c r="A4" s="53" t="s">
        <v>7906</v>
      </c>
      <c r="B4" s="53"/>
      <c r="C4" s="53"/>
      <c r="D4" s="53"/>
      <c r="E4" s="14" t="s">
        <v>737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4">
        <v>1040</v>
      </c>
    </row>
    <row r="8" spans="1:16" x14ac:dyDescent="0.25">
      <c r="A8" s="53" t="s">
        <v>7909</v>
      </c>
      <c r="B8" s="53"/>
      <c r="C8" s="53"/>
      <c r="D8" s="53"/>
      <c r="E8" s="17">
        <f>SUM(N13:N36)</f>
        <v>492.44999999999987</v>
      </c>
    </row>
    <row r="9" spans="1:16" x14ac:dyDescent="0.25">
      <c r="A9" s="53" t="s">
        <v>7910</v>
      </c>
      <c r="B9" s="53"/>
      <c r="C9" s="53"/>
      <c r="D9" s="53"/>
      <c r="E9" s="17">
        <v>7.6</v>
      </c>
    </row>
    <row r="10" spans="1:16" x14ac:dyDescent="0.25">
      <c r="A10" s="53" t="s">
        <v>7911</v>
      </c>
      <c r="B10" s="53"/>
      <c r="C10" s="53"/>
      <c r="D10" s="53"/>
      <c r="E10" s="17">
        <f>E7-E8-E9</f>
        <v>539.95000000000016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30" x14ac:dyDescent="0.25">
      <c r="A13" s="26">
        <v>1</v>
      </c>
      <c r="B13" s="26">
        <v>903</v>
      </c>
      <c r="C13" s="26" t="s">
        <v>737</v>
      </c>
      <c r="D13" s="28" t="s">
        <v>1</v>
      </c>
      <c r="E13" s="28" t="s">
        <v>738</v>
      </c>
      <c r="F13" s="27">
        <v>40191</v>
      </c>
      <c r="G13" s="26">
        <v>149.82</v>
      </c>
      <c r="H13" s="26" t="s">
        <v>3</v>
      </c>
      <c r="I13" s="26" t="s">
        <v>4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737</v>
      </c>
      <c r="D14" s="28" t="s">
        <v>1</v>
      </c>
      <c r="E14" s="28" t="s">
        <v>738</v>
      </c>
      <c r="F14" s="27">
        <v>40191</v>
      </c>
      <c r="G14" s="26">
        <v>149.82</v>
      </c>
      <c r="H14" s="26" t="s">
        <v>3</v>
      </c>
      <c r="I14" s="26" t="s">
        <v>4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737</v>
      </c>
      <c r="D15" s="26" t="s">
        <v>6</v>
      </c>
      <c r="E15" s="26" t="s">
        <v>4887</v>
      </c>
      <c r="F15" s="27">
        <v>40598</v>
      </c>
      <c r="G15" s="26">
        <v>99</v>
      </c>
      <c r="H15" s="26" t="s">
        <v>3</v>
      </c>
      <c r="I15" s="26" t="s">
        <v>4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737</v>
      </c>
      <c r="D16" s="26" t="s">
        <v>974</v>
      </c>
      <c r="E16" s="26" t="s">
        <v>4959</v>
      </c>
      <c r="F16" s="27">
        <v>40605</v>
      </c>
      <c r="G16" s="26">
        <v>4.95</v>
      </c>
      <c r="H16" s="26" t="s">
        <v>3</v>
      </c>
      <c r="I16" s="26" t="s">
        <v>4960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737</v>
      </c>
      <c r="D17" s="26" t="s">
        <v>974</v>
      </c>
      <c r="E17" s="26" t="s">
        <v>4961</v>
      </c>
      <c r="F17" s="27">
        <v>40605</v>
      </c>
      <c r="G17" s="26">
        <v>4.95</v>
      </c>
      <c r="H17" s="26" t="s">
        <v>3</v>
      </c>
      <c r="I17" s="26" t="s">
        <v>4960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737</v>
      </c>
      <c r="D18" s="26" t="s">
        <v>974</v>
      </c>
      <c r="E18" s="26" t="s">
        <v>5189</v>
      </c>
      <c r="F18" s="27">
        <v>40633</v>
      </c>
      <c r="G18" s="26">
        <v>4.95</v>
      </c>
      <c r="H18" s="26" t="s">
        <v>3</v>
      </c>
      <c r="I18" s="26" t="s">
        <v>5190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737</v>
      </c>
      <c r="D19" s="26" t="s">
        <v>974</v>
      </c>
      <c r="E19" s="26" t="s">
        <v>5417</v>
      </c>
      <c r="F19" s="27">
        <v>40682</v>
      </c>
      <c r="G19" s="26">
        <v>4.95</v>
      </c>
      <c r="H19" s="26" t="s">
        <v>3</v>
      </c>
      <c r="I19" s="26" t="s">
        <v>4960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737</v>
      </c>
      <c r="D20" s="26" t="s">
        <v>974</v>
      </c>
      <c r="E20" s="26" t="s">
        <v>5751</v>
      </c>
      <c r="F20" s="27">
        <v>40807</v>
      </c>
      <c r="G20" s="26">
        <v>4.9400000000000004</v>
      </c>
      <c r="H20" s="26" t="s">
        <v>3</v>
      </c>
      <c r="I20" s="26" t="s">
        <v>5752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737</v>
      </c>
      <c r="D21" s="26" t="s">
        <v>974</v>
      </c>
      <c r="E21" s="26" t="s">
        <v>5838</v>
      </c>
      <c r="F21" s="27">
        <v>40834</v>
      </c>
      <c r="G21" s="26">
        <v>5</v>
      </c>
      <c r="H21" s="26" t="s">
        <v>3</v>
      </c>
      <c r="I21" s="26" t="s">
        <v>4960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737</v>
      </c>
      <c r="D22" s="26" t="s">
        <v>974</v>
      </c>
      <c r="E22" s="26" t="s">
        <v>5878</v>
      </c>
      <c r="F22" s="27">
        <v>40842</v>
      </c>
      <c r="G22" s="26">
        <v>5</v>
      </c>
      <c r="H22" s="26" t="s">
        <v>3</v>
      </c>
      <c r="I22" s="26" t="s">
        <v>5879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737</v>
      </c>
      <c r="D23" s="26" t="s">
        <v>974</v>
      </c>
      <c r="E23" s="26" t="s">
        <v>5888</v>
      </c>
      <c r="F23" s="27">
        <v>40847</v>
      </c>
      <c r="G23" s="26">
        <v>4.9400000000000004</v>
      </c>
      <c r="H23" s="26" t="s">
        <v>3</v>
      </c>
      <c r="I23" s="26" t="s">
        <v>4960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737</v>
      </c>
      <c r="D24" s="26" t="s">
        <v>974</v>
      </c>
      <c r="E24" s="26" t="s">
        <v>5905</v>
      </c>
      <c r="F24" s="27">
        <v>40848</v>
      </c>
      <c r="G24" s="26">
        <v>5</v>
      </c>
      <c r="H24" s="26" t="s">
        <v>3</v>
      </c>
      <c r="I24" s="26" t="s">
        <v>5906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737</v>
      </c>
      <c r="D25" s="26" t="s">
        <v>974</v>
      </c>
      <c r="E25" s="26" t="s">
        <v>5926</v>
      </c>
      <c r="F25" s="27">
        <v>40854</v>
      </c>
      <c r="G25" s="26">
        <v>4.9000000000000004</v>
      </c>
      <c r="H25" s="26" t="s">
        <v>3</v>
      </c>
      <c r="I25" s="26" t="s">
        <v>5927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737</v>
      </c>
      <c r="D26" s="26" t="s">
        <v>974</v>
      </c>
      <c r="E26" s="26" t="s">
        <v>6064</v>
      </c>
      <c r="F26" s="27">
        <v>40876</v>
      </c>
      <c r="G26" s="26">
        <v>4.8</v>
      </c>
      <c r="H26" s="26" t="s">
        <v>3</v>
      </c>
      <c r="I26" s="26" t="s">
        <v>6065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737</v>
      </c>
      <c r="D27" s="26" t="s">
        <v>974</v>
      </c>
      <c r="E27" s="26" t="s">
        <v>6204</v>
      </c>
      <c r="F27" s="27">
        <v>40892</v>
      </c>
      <c r="G27" s="26">
        <v>5</v>
      </c>
      <c r="H27" s="26" t="s">
        <v>3</v>
      </c>
      <c r="I27" s="26" t="s">
        <v>6205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737</v>
      </c>
      <c r="D28" s="26" t="s">
        <v>974</v>
      </c>
      <c r="E28" s="26" t="s">
        <v>6321</v>
      </c>
      <c r="F28" s="27">
        <v>40917</v>
      </c>
      <c r="G28" s="26">
        <v>4.8</v>
      </c>
      <c r="H28" s="26" t="s">
        <v>3</v>
      </c>
      <c r="I28" s="26" t="s">
        <v>6322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737</v>
      </c>
      <c r="D29" s="26" t="s">
        <v>974</v>
      </c>
      <c r="E29" s="26" t="s">
        <v>6334</v>
      </c>
      <c r="F29" s="27">
        <v>40924</v>
      </c>
      <c r="G29" s="26">
        <v>4.83</v>
      </c>
      <c r="H29" s="26" t="s">
        <v>3</v>
      </c>
      <c r="I29" s="26" t="s">
        <v>6335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737</v>
      </c>
      <c r="D30" s="26" t="s">
        <v>974</v>
      </c>
      <c r="E30" s="26" t="s">
        <v>6506</v>
      </c>
      <c r="F30" s="27">
        <v>40990</v>
      </c>
      <c r="G30" s="26">
        <v>4.9400000000000004</v>
      </c>
      <c r="H30" s="26" t="s">
        <v>3</v>
      </c>
      <c r="I30" s="26" t="s">
        <v>6507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737</v>
      </c>
      <c r="D31" s="26" t="s">
        <v>974</v>
      </c>
      <c r="E31" s="26" t="s">
        <v>6558</v>
      </c>
      <c r="F31" s="27">
        <v>41002</v>
      </c>
      <c r="G31" s="26">
        <v>4.9000000000000004</v>
      </c>
      <c r="H31" s="26" t="s">
        <v>3</v>
      </c>
      <c r="I31" s="26" t="s">
        <v>6559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737</v>
      </c>
      <c r="D32" s="26" t="s">
        <v>974</v>
      </c>
      <c r="E32" s="26" t="s">
        <v>6766</v>
      </c>
      <c r="F32" s="27">
        <v>41061</v>
      </c>
      <c r="G32" s="26">
        <v>4.9000000000000004</v>
      </c>
      <c r="H32" s="26" t="s">
        <v>3</v>
      </c>
      <c r="I32" s="26" t="s">
        <v>6559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737</v>
      </c>
      <c r="D33" s="26" t="s">
        <v>974</v>
      </c>
      <c r="E33" s="26" t="s">
        <v>7095</v>
      </c>
      <c r="F33" s="27">
        <v>41155</v>
      </c>
      <c r="G33" s="26">
        <v>5</v>
      </c>
      <c r="H33" s="26" t="s">
        <v>3</v>
      </c>
      <c r="I33" s="26" t="s">
        <v>7096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737</v>
      </c>
      <c r="D34" s="26" t="s">
        <v>974</v>
      </c>
      <c r="E34" s="26" t="s">
        <v>7128</v>
      </c>
      <c r="F34" s="27">
        <v>41208</v>
      </c>
      <c r="G34" s="26">
        <v>4.9000000000000004</v>
      </c>
      <c r="H34" s="26" t="s">
        <v>3</v>
      </c>
      <c r="I34" s="26" t="s">
        <v>7129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737</v>
      </c>
      <c r="D35" s="26" t="s">
        <v>974</v>
      </c>
      <c r="E35" s="26" t="s">
        <v>7170</v>
      </c>
      <c r="F35" s="27">
        <v>41317</v>
      </c>
      <c r="G35" s="26">
        <v>5</v>
      </c>
      <c r="H35" s="26" t="s">
        <v>3</v>
      </c>
      <c r="I35" s="26" t="s">
        <v>7171</v>
      </c>
      <c r="J35" s="26"/>
      <c r="K35" s="26"/>
      <c r="L35" s="26"/>
      <c r="M35" s="26"/>
      <c r="N35" s="26"/>
      <c r="O35" s="26" t="s">
        <v>8577</v>
      </c>
    </row>
    <row r="36" spans="1:16" x14ac:dyDescent="0.25">
      <c r="A36" s="26">
        <v>24</v>
      </c>
      <c r="B36" s="26">
        <v>20343</v>
      </c>
      <c r="C36" s="26" t="s">
        <v>737</v>
      </c>
      <c r="D36" s="26" t="s">
        <v>7227</v>
      </c>
      <c r="E36" s="26" t="s">
        <v>7798</v>
      </c>
      <c r="F36" s="27">
        <v>42452</v>
      </c>
      <c r="G36" s="26">
        <v>7.6</v>
      </c>
      <c r="H36" s="26" t="s">
        <v>7229</v>
      </c>
      <c r="I36" s="26" t="s">
        <v>7799</v>
      </c>
      <c r="J36" s="27">
        <v>42473</v>
      </c>
      <c r="K36" s="26"/>
      <c r="L36" s="26"/>
      <c r="M36" s="26"/>
      <c r="N36" s="26"/>
      <c r="O36" s="26"/>
      <c r="P3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showGridLines="0" view="pageBreakPreview" zoomScale="60" zoomScaleNormal="100" workbookViewId="0">
      <selection activeCell="H47" sqref="H47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32</v>
      </c>
    </row>
    <row r="3" spans="1:16" x14ac:dyDescent="0.25">
      <c r="A3" s="53" t="s">
        <v>7905</v>
      </c>
      <c r="B3" s="53"/>
      <c r="C3" s="53"/>
      <c r="D3" s="53"/>
      <c r="E3" s="14" t="s">
        <v>492</v>
      </c>
    </row>
    <row r="4" spans="1:16" x14ac:dyDescent="0.25">
      <c r="A4" s="53" t="s">
        <v>7906</v>
      </c>
      <c r="B4" s="53"/>
      <c r="C4" s="53"/>
      <c r="D4" s="53"/>
      <c r="E4" s="14" t="s">
        <v>7913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17">
        <v>1272</v>
      </c>
    </row>
    <row r="8" spans="1:16" x14ac:dyDescent="0.25">
      <c r="A8" s="53" t="s">
        <v>7909</v>
      </c>
      <c r="B8" s="53"/>
      <c r="C8" s="53"/>
      <c r="D8" s="53"/>
      <c r="E8" s="17">
        <f>SUM(N13:N44)</f>
        <v>1181.6219999999994</v>
      </c>
    </row>
    <row r="9" spans="1:16" x14ac:dyDescent="0.25">
      <c r="A9" s="53" t="s">
        <v>7910</v>
      </c>
      <c r="B9" s="53"/>
      <c r="C9" s="53"/>
      <c r="D9" s="53"/>
      <c r="E9" s="17">
        <v>4.83</v>
      </c>
    </row>
    <row r="10" spans="1:16" x14ac:dyDescent="0.25">
      <c r="A10" s="53" t="s">
        <v>7911</v>
      </c>
      <c r="B10" s="53"/>
      <c r="C10" s="53"/>
      <c r="D10" s="53"/>
      <c r="E10" s="17">
        <f>E7-E8-E9</f>
        <v>85.548000000000613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45" x14ac:dyDescent="0.25">
      <c r="A13" s="26">
        <v>1</v>
      </c>
      <c r="B13" s="26">
        <v>921</v>
      </c>
      <c r="C13" s="26" t="s">
        <v>490</v>
      </c>
      <c r="D13" s="26" t="s">
        <v>6</v>
      </c>
      <c r="E13" s="28" t="s">
        <v>491</v>
      </c>
      <c r="F13" s="27">
        <v>40085</v>
      </c>
      <c r="G13" s="26">
        <v>70</v>
      </c>
      <c r="H13" s="26" t="s">
        <v>3</v>
      </c>
      <c r="I13" s="26" t="s">
        <v>4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490</v>
      </c>
      <c r="D14" s="26" t="s">
        <v>6</v>
      </c>
      <c r="E14" s="28" t="s">
        <v>491</v>
      </c>
      <c r="F14" s="27">
        <v>40085</v>
      </c>
      <c r="G14" s="26">
        <v>49.14</v>
      </c>
      <c r="H14" s="26" t="s">
        <v>3</v>
      </c>
      <c r="I14" s="26" t="s">
        <v>4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490</v>
      </c>
      <c r="D15" s="26" t="s">
        <v>6</v>
      </c>
      <c r="E15" s="28" t="s">
        <v>276</v>
      </c>
      <c r="F15" s="27">
        <v>40149</v>
      </c>
      <c r="G15" s="26">
        <v>70</v>
      </c>
      <c r="H15" s="26" t="s">
        <v>3</v>
      </c>
      <c r="I15" s="26" t="s">
        <v>4</v>
      </c>
      <c r="J15" s="27">
        <v>40471</v>
      </c>
      <c r="K15" s="27">
        <v>40674</v>
      </c>
      <c r="L15" s="27">
        <v>40723</v>
      </c>
      <c r="M15" s="26">
        <v>41274</v>
      </c>
      <c r="N15" s="26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490</v>
      </c>
      <c r="D16" s="26" t="s">
        <v>6</v>
      </c>
      <c r="E16" s="28" t="s">
        <v>277</v>
      </c>
      <c r="F16" s="27">
        <v>40149</v>
      </c>
      <c r="G16" s="26">
        <v>70</v>
      </c>
      <c r="H16" s="26" t="s">
        <v>3</v>
      </c>
      <c r="I16" s="26" t="s">
        <v>4</v>
      </c>
      <c r="J16" s="27">
        <v>40471</v>
      </c>
      <c r="K16" s="27">
        <v>40674</v>
      </c>
      <c r="L16" s="27">
        <v>40723</v>
      </c>
      <c r="M16" s="27">
        <v>41272</v>
      </c>
      <c r="N16" s="26">
        <v>69.12</v>
      </c>
      <c r="O16" s="26"/>
    </row>
    <row r="17" spans="1:16" x14ac:dyDescent="0.25">
      <c r="A17" s="26">
        <v>5</v>
      </c>
      <c r="B17" s="26">
        <v>911</v>
      </c>
      <c r="C17" s="26" t="s">
        <v>490</v>
      </c>
      <c r="D17" s="26" t="s">
        <v>6</v>
      </c>
      <c r="E17" s="28" t="s">
        <v>280</v>
      </c>
      <c r="F17" s="27">
        <v>40149</v>
      </c>
      <c r="G17" s="26">
        <v>70</v>
      </c>
      <c r="H17" s="26" t="s">
        <v>3</v>
      </c>
      <c r="I17" s="26" t="s">
        <v>4</v>
      </c>
      <c r="J17" s="27">
        <v>40471</v>
      </c>
      <c r="K17" s="27">
        <v>40674</v>
      </c>
      <c r="L17" s="27">
        <v>40723</v>
      </c>
      <c r="M17" s="27">
        <v>41272</v>
      </c>
      <c r="N17" s="26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490</v>
      </c>
      <c r="D18" s="26" t="s">
        <v>6</v>
      </c>
      <c r="E18" s="28" t="s">
        <v>583</v>
      </c>
      <c r="F18" s="27">
        <v>40149</v>
      </c>
      <c r="G18" s="26">
        <v>70</v>
      </c>
      <c r="H18" s="26" t="s">
        <v>3</v>
      </c>
      <c r="I18" s="26" t="s">
        <v>584</v>
      </c>
      <c r="J18" s="27">
        <v>40471</v>
      </c>
      <c r="K18" s="27">
        <v>40753</v>
      </c>
      <c r="L18" s="27">
        <v>40754</v>
      </c>
      <c r="M18" s="27"/>
      <c r="N18" s="26"/>
      <c r="O18" s="26" t="s">
        <v>8576</v>
      </c>
      <c r="P18">
        <v>70</v>
      </c>
    </row>
    <row r="19" spans="1:16" ht="30" x14ac:dyDescent="0.25">
      <c r="A19" s="26">
        <v>7</v>
      </c>
      <c r="B19" s="26">
        <v>914</v>
      </c>
      <c r="C19" s="26" t="s">
        <v>490</v>
      </c>
      <c r="D19" s="26" t="s">
        <v>6</v>
      </c>
      <c r="E19" s="28" t="s">
        <v>617</v>
      </c>
      <c r="F19" s="27">
        <v>40156</v>
      </c>
      <c r="G19" s="26">
        <v>70</v>
      </c>
      <c r="H19" s="26" t="s">
        <v>3</v>
      </c>
      <c r="I19" s="26" t="s">
        <v>4</v>
      </c>
      <c r="J19" s="27">
        <v>40169</v>
      </c>
      <c r="K19" s="27">
        <v>40227</v>
      </c>
      <c r="L19" s="27">
        <v>40246</v>
      </c>
      <c r="M19" s="27">
        <v>40471</v>
      </c>
      <c r="N19" s="26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490</v>
      </c>
      <c r="D20" s="26" t="s">
        <v>6</v>
      </c>
      <c r="E20" s="28" t="s">
        <v>618</v>
      </c>
      <c r="F20" s="27">
        <v>40156</v>
      </c>
      <c r="G20" s="26">
        <v>69.23</v>
      </c>
      <c r="H20" s="26" t="s">
        <v>3</v>
      </c>
      <c r="I20" s="26" t="s">
        <v>4</v>
      </c>
      <c r="J20" s="27">
        <v>40169</v>
      </c>
      <c r="K20" s="27">
        <v>40227</v>
      </c>
      <c r="L20" s="27">
        <v>40249</v>
      </c>
      <c r="M20" s="27">
        <v>40472</v>
      </c>
      <c r="N20" s="26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490</v>
      </c>
      <c r="D21" s="26" t="s">
        <v>6</v>
      </c>
      <c r="E21" s="28" t="s">
        <v>670</v>
      </c>
      <c r="F21" s="27">
        <v>40163</v>
      </c>
      <c r="G21" s="26">
        <v>68.849999999999994</v>
      </c>
      <c r="H21" s="26" t="s">
        <v>3</v>
      </c>
      <c r="I21" s="26" t="s">
        <v>4</v>
      </c>
      <c r="J21" s="27">
        <v>40169</v>
      </c>
      <c r="K21" s="27">
        <v>40226</v>
      </c>
      <c r="L21" s="27">
        <v>40246</v>
      </c>
      <c r="M21" s="27">
        <v>40399</v>
      </c>
      <c r="N21" s="26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490</v>
      </c>
      <c r="D22" s="26" t="s">
        <v>6</v>
      </c>
      <c r="E22" s="28" t="s">
        <v>677</v>
      </c>
      <c r="F22" s="27">
        <v>40164</v>
      </c>
      <c r="G22" s="26">
        <v>70</v>
      </c>
      <c r="H22" s="26" t="s">
        <v>3</v>
      </c>
      <c r="I22" s="26" t="s">
        <v>4</v>
      </c>
      <c r="J22" s="27">
        <v>40177</v>
      </c>
      <c r="K22" s="27">
        <v>40240</v>
      </c>
      <c r="L22" s="27">
        <v>40277</v>
      </c>
      <c r="M22" s="27">
        <v>40670</v>
      </c>
      <c r="N22" s="26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490</v>
      </c>
      <c r="D23" s="26" t="s">
        <v>6</v>
      </c>
      <c r="E23" s="28" t="s">
        <v>681</v>
      </c>
      <c r="F23" s="27">
        <v>40164</v>
      </c>
      <c r="G23" s="26">
        <v>70</v>
      </c>
      <c r="H23" s="26" t="s">
        <v>3</v>
      </c>
      <c r="I23" s="26" t="s">
        <v>4</v>
      </c>
      <c r="J23" s="27">
        <v>40177</v>
      </c>
      <c r="K23" s="27">
        <v>40240</v>
      </c>
      <c r="L23" s="27">
        <v>40277</v>
      </c>
      <c r="M23" s="27">
        <v>40504</v>
      </c>
      <c r="N23" s="26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490</v>
      </c>
      <c r="D24" s="26" t="s">
        <v>6</v>
      </c>
      <c r="E24" s="28" t="s">
        <v>686</v>
      </c>
      <c r="F24" s="27">
        <v>40165</v>
      </c>
      <c r="G24" s="26">
        <v>70</v>
      </c>
      <c r="H24" s="26" t="s">
        <v>3</v>
      </c>
      <c r="I24" s="26" t="s">
        <v>4</v>
      </c>
      <c r="J24" s="27">
        <v>40169</v>
      </c>
      <c r="K24" s="27">
        <v>40196</v>
      </c>
      <c r="L24" s="27">
        <v>40238</v>
      </c>
      <c r="M24" s="27">
        <v>40473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490</v>
      </c>
      <c r="D25" s="26" t="s">
        <v>6</v>
      </c>
      <c r="E25" s="28" t="s">
        <v>772</v>
      </c>
      <c r="F25" s="27">
        <v>40207</v>
      </c>
      <c r="G25" s="26">
        <v>70</v>
      </c>
      <c r="H25" s="26" t="s">
        <v>3</v>
      </c>
      <c r="I25" s="26" t="s">
        <v>4</v>
      </c>
      <c r="J25" s="27">
        <v>40381</v>
      </c>
      <c r="K25" s="27">
        <v>40459</v>
      </c>
      <c r="L25" s="27">
        <v>40521</v>
      </c>
      <c r="M25" s="27">
        <v>40849</v>
      </c>
      <c r="N25" s="26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490</v>
      </c>
      <c r="D26" s="26" t="s">
        <v>6</v>
      </c>
      <c r="E26" s="28" t="s">
        <v>810</v>
      </c>
      <c r="F26" s="27">
        <v>40249</v>
      </c>
      <c r="G26" s="26">
        <v>69.66</v>
      </c>
      <c r="H26" s="26" t="s">
        <v>3</v>
      </c>
      <c r="I26" s="26" t="s">
        <v>4</v>
      </c>
      <c r="J26" s="27">
        <v>40290</v>
      </c>
      <c r="K26" s="27">
        <v>40290</v>
      </c>
      <c r="L26" s="27">
        <v>40311</v>
      </c>
      <c r="M26" s="27">
        <v>40671</v>
      </c>
      <c r="N26" s="26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490</v>
      </c>
      <c r="D27" s="26" t="s">
        <v>6</v>
      </c>
      <c r="E27" s="28" t="s">
        <v>849</v>
      </c>
      <c r="F27" s="27">
        <v>40315</v>
      </c>
      <c r="G27" s="26">
        <v>70</v>
      </c>
      <c r="H27" s="26" t="s">
        <v>3</v>
      </c>
      <c r="I27" s="26" t="s">
        <v>4</v>
      </c>
      <c r="J27" s="27">
        <v>40350</v>
      </c>
      <c r="K27" s="27">
        <v>40352</v>
      </c>
      <c r="L27" s="27">
        <v>40506</v>
      </c>
      <c r="M27" s="27">
        <v>41046</v>
      </c>
      <c r="N27" s="26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490</v>
      </c>
      <c r="D28" s="26" t="s">
        <v>6</v>
      </c>
      <c r="E28" s="28" t="s">
        <v>847</v>
      </c>
      <c r="F28" s="27">
        <v>40315</v>
      </c>
      <c r="G28" s="26">
        <v>70</v>
      </c>
      <c r="H28" s="26" t="s">
        <v>3</v>
      </c>
      <c r="I28" s="26" t="s">
        <v>4</v>
      </c>
      <c r="J28" s="27">
        <v>40332</v>
      </c>
      <c r="K28" s="27">
        <v>40355</v>
      </c>
      <c r="L28" s="27">
        <v>40476</v>
      </c>
      <c r="M28" s="27">
        <v>40991</v>
      </c>
      <c r="N28" s="26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490</v>
      </c>
      <c r="D29" s="26" t="s">
        <v>6</v>
      </c>
      <c r="E29" s="28" t="s">
        <v>254</v>
      </c>
      <c r="F29" s="27">
        <v>40381</v>
      </c>
      <c r="G29" s="26">
        <v>70</v>
      </c>
      <c r="H29" s="26" t="s">
        <v>3</v>
      </c>
      <c r="I29" s="26" t="s">
        <v>4</v>
      </c>
      <c r="J29" s="27">
        <v>40469</v>
      </c>
      <c r="K29" s="27">
        <v>40470</v>
      </c>
      <c r="L29" s="27">
        <v>40526</v>
      </c>
      <c r="M29" s="27">
        <v>41068</v>
      </c>
      <c r="N29" s="26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490</v>
      </c>
      <c r="D30" s="26" t="s">
        <v>6</v>
      </c>
      <c r="E30" s="28" t="s">
        <v>254</v>
      </c>
      <c r="F30" s="27">
        <v>40381</v>
      </c>
      <c r="G30" s="26">
        <v>70</v>
      </c>
      <c r="H30" s="26" t="s">
        <v>3</v>
      </c>
      <c r="I30" s="26" t="s">
        <v>4</v>
      </c>
      <c r="J30" s="27">
        <v>40469</v>
      </c>
      <c r="K30" s="27">
        <v>40470</v>
      </c>
      <c r="L30" s="27">
        <v>40526</v>
      </c>
      <c r="M30" s="27">
        <v>41068</v>
      </c>
      <c r="N30" s="26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490</v>
      </c>
      <c r="D31" s="26" t="s">
        <v>974</v>
      </c>
      <c r="E31" s="28" t="s">
        <v>2976</v>
      </c>
      <c r="F31" s="27">
        <v>40557</v>
      </c>
      <c r="G31" s="26">
        <v>4.9349999999999996</v>
      </c>
      <c r="H31" s="26" t="s">
        <v>3</v>
      </c>
      <c r="I31" s="26" t="s">
        <v>2978</v>
      </c>
      <c r="J31" s="27">
        <v>41220</v>
      </c>
      <c r="K31" s="27">
        <v>41220</v>
      </c>
      <c r="L31" s="27">
        <v>41255</v>
      </c>
      <c r="M31" s="27">
        <v>41387</v>
      </c>
      <c r="N31" s="26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490</v>
      </c>
      <c r="D32" s="26" t="s">
        <v>974</v>
      </c>
      <c r="E32" s="28" t="s">
        <v>2976</v>
      </c>
      <c r="F32" s="27">
        <v>40557</v>
      </c>
      <c r="G32" s="26">
        <v>4.9349999999999996</v>
      </c>
      <c r="H32" s="26" t="s">
        <v>3</v>
      </c>
      <c r="I32" s="26" t="s">
        <v>2977</v>
      </c>
      <c r="J32" s="27">
        <v>41220</v>
      </c>
      <c r="K32" s="27">
        <v>41220</v>
      </c>
      <c r="L32" s="27">
        <v>41255</v>
      </c>
      <c r="M32" s="27">
        <v>41388</v>
      </c>
      <c r="N32" s="26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490</v>
      </c>
      <c r="D33" s="26" t="s">
        <v>974</v>
      </c>
      <c r="E33" s="28" t="s">
        <v>3070</v>
      </c>
      <c r="F33" s="27">
        <v>40560</v>
      </c>
      <c r="G33" s="26">
        <v>4.9349999999999996</v>
      </c>
      <c r="H33" s="26" t="s">
        <v>3</v>
      </c>
      <c r="I33" s="26" t="s">
        <v>2977</v>
      </c>
      <c r="J33" s="27">
        <v>41220</v>
      </c>
      <c r="K33" s="27">
        <v>41220</v>
      </c>
      <c r="L33" s="27">
        <v>41255</v>
      </c>
      <c r="M33" s="27">
        <v>41386</v>
      </c>
      <c r="N33" s="26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490</v>
      </c>
      <c r="D34" s="26" t="s">
        <v>974</v>
      </c>
      <c r="E34" s="28" t="s">
        <v>3603</v>
      </c>
      <c r="F34" s="27">
        <v>40564</v>
      </c>
      <c r="G34" s="26">
        <v>4.83</v>
      </c>
      <c r="H34" s="26" t="s">
        <v>3</v>
      </c>
      <c r="I34" s="26" t="s">
        <v>584</v>
      </c>
      <c r="J34" s="27">
        <v>41220</v>
      </c>
      <c r="K34" s="27">
        <v>41220</v>
      </c>
      <c r="L34" s="26"/>
      <c r="M34" s="26"/>
      <c r="N34" s="26"/>
      <c r="O34" s="26"/>
      <c r="P34" s="26"/>
    </row>
    <row r="35" spans="1:16" x14ac:dyDescent="0.25">
      <c r="A35" s="26">
        <v>23</v>
      </c>
      <c r="B35" s="26">
        <v>865</v>
      </c>
      <c r="C35" s="26" t="s">
        <v>490</v>
      </c>
      <c r="D35" s="26" t="s">
        <v>974</v>
      </c>
      <c r="E35" s="28" t="s">
        <v>4335</v>
      </c>
      <c r="F35" s="27">
        <v>40576</v>
      </c>
      <c r="G35" s="26">
        <v>4.9349999999999996</v>
      </c>
      <c r="H35" s="26" t="s">
        <v>3</v>
      </c>
      <c r="I35" s="26" t="s">
        <v>4336</v>
      </c>
      <c r="J35" s="27"/>
      <c r="K35" s="27"/>
      <c r="L35" s="27"/>
      <c r="M35" s="27"/>
      <c r="N35" s="26"/>
      <c r="O35" s="26"/>
      <c r="P35" s="26"/>
    </row>
    <row r="36" spans="1:16" x14ac:dyDescent="0.25">
      <c r="A36" s="26">
        <v>24</v>
      </c>
      <c r="B36" s="26">
        <v>866</v>
      </c>
      <c r="C36" s="26" t="s">
        <v>490</v>
      </c>
      <c r="D36" s="26" t="s">
        <v>974</v>
      </c>
      <c r="E36" s="28" t="s">
        <v>4337</v>
      </c>
      <c r="F36" s="27">
        <v>40576</v>
      </c>
      <c r="G36" s="26">
        <v>4.9349999999999996</v>
      </c>
      <c r="H36" s="26" t="s">
        <v>3</v>
      </c>
      <c r="I36" s="26" t="s">
        <v>4338</v>
      </c>
      <c r="J36" s="26"/>
      <c r="K36" s="26"/>
      <c r="L36" s="26"/>
      <c r="M36" s="26"/>
      <c r="N36" s="26"/>
      <c r="O36" s="26"/>
      <c r="P36" s="26"/>
    </row>
    <row r="37" spans="1:16" x14ac:dyDescent="0.25">
      <c r="A37" s="26">
        <v>25</v>
      </c>
      <c r="B37" s="26">
        <v>2746</v>
      </c>
      <c r="C37" s="26" t="s">
        <v>490</v>
      </c>
      <c r="D37" s="26" t="s">
        <v>974</v>
      </c>
      <c r="E37" s="28" t="s">
        <v>4347</v>
      </c>
      <c r="F37" s="27">
        <v>40576</v>
      </c>
      <c r="G37" s="26">
        <v>4.9349999999999996</v>
      </c>
      <c r="H37" s="26" t="s">
        <v>3</v>
      </c>
      <c r="I37" s="26" t="s">
        <v>4348</v>
      </c>
      <c r="J37" s="27">
        <v>41220</v>
      </c>
      <c r="K37" s="27">
        <v>41220</v>
      </c>
      <c r="L37" s="27">
        <v>41255</v>
      </c>
      <c r="M37" s="27">
        <v>41386</v>
      </c>
      <c r="N37" s="26">
        <v>4.9349999999999996</v>
      </c>
      <c r="O37" s="26"/>
      <c r="P37" s="26"/>
    </row>
    <row r="38" spans="1:16" x14ac:dyDescent="0.25">
      <c r="A38" s="26">
        <v>26</v>
      </c>
      <c r="B38" s="26">
        <v>867</v>
      </c>
      <c r="C38" s="26" t="s">
        <v>490</v>
      </c>
      <c r="D38" s="26" t="s">
        <v>974</v>
      </c>
      <c r="E38" s="28" t="s">
        <v>4717</v>
      </c>
      <c r="F38" s="27">
        <v>40588</v>
      </c>
      <c r="G38" s="26">
        <v>4.9349999999999996</v>
      </c>
      <c r="H38" s="26" t="s">
        <v>3</v>
      </c>
      <c r="I38" s="26" t="s">
        <v>4718</v>
      </c>
      <c r="J38" s="26"/>
      <c r="K38" s="26"/>
      <c r="L38" s="26"/>
      <c r="M38" s="26"/>
      <c r="N38" s="26"/>
      <c r="O38" s="26"/>
      <c r="P38" s="26"/>
    </row>
    <row r="39" spans="1:16" x14ac:dyDescent="0.25">
      <c r="A39" s="26">
        <v>27</v>
      </c>
      <c r="B39" s="26">
        <v>868</v>
      </c>
      <c r="C39" s="26" t="s">
        <v>490</v>
      </c>
      <c r="D39" s="26" t="s">
        <v>974</v>
      </c>
      <c r="E39" s="28" t="s">
        <v>4793</v>
      </c>
      <c r="F39" s="27">
        <v>40592</v>
      </c>
      <c r="G39" s="26">
        <v>4.9349999999999996</v>
      </c>
      <c r="H39" s="26" t="s">
        <v>3</v>
      </c>
      <c r="I39" s="26" t="s">
        <v>4794</v>
      </c>
      <c r="J39" s="26"/>
      <c r="K39" s="26"/>
      <c r="L39" s="26"/>
      <c r="M39" s="26"/>
      <c r="N39" s="26"/>
      <c r="O39" s="26"/>
      <c r="P39" s="26"/>
    </row>
    <row r="40" spans="1:16" x14ac:dyDescent="0.25">
      <c r="A40" s="26">
        <v>28</v>
      </c>
      <c r="B40" s="26">
        <v>869</v>
      </c>
      <c r="C40" s="26" t="s">
        <v>490</v>
      </c>
      <c r="D40" s="26" t="s">
        <v>974</v>
      </c>
      <c r="E40" s="28" t="s">
        <v>4882</v>
      </c>
      <c r="F40" s="27">
        <v>40598</v>
      </c>
      <c r="G40" s="26">
        <v>4.93</v>
      </c>
      <c r="H40" s="26" t="s">
        <v>3</v>
      </c>
      <c r="I40" s="26" t="s">
        <v>2977</v>
      </c>
      <c r="J40" s="26"/>
      <c r="K40" s="26"/>
      <c r="L40" s="26"/>
      <c r="M40" s="26"/>
      <c r="N40" s="26"/>
      <c r="O40" s="26"/>
      <c r="P40" s="26"/>
    </row>
    <row r="41" spans="1:16" x14ac:dyDescent="0.25">
      <c r="A41" s="26">
        <v>29</v>
      </c>
      <c r="B41" s="26">
        <v>870</v>
      </c>
      <c r="C41" s="26" t="s">
        <v>490</v>
      </c>
      <c r="D41" s="26" t="s">
        <v>974</v>
      </c>
      <c r="E41" s="28" t="s">
        <v>5412</v>
      </c>
      <c r="F41" s="27">
        <v>40681</v>
      </c>
      <c r="G41" s="26">
        <v>4.95</v>
      </c>
      <c r="H41" s="26" t="s">
        <v>3</v>
      </c>
      <c r="I41" s="26" t="s">
        <v>2977</v>
      </c>
      <c r="J41" s="26"/>
      <c r="K41" s="26"/>
      <c r="L41" s="26"/>
      <c r="M41" s="26"/>
      <c r="N41" s="26"/>
      <c r="O41" s="26"/>
      <c r="P41" s="26"/>
    </row>
    <row r="42" spans="1:16" x14ac:dyDescent="0.25">
      <c r="A42" s="26">
        <v>30</v>
      </c>
      <c r="B42" s="26">
        <v>871</v>
      </c>
      <c r="C42" s="26" t="s">
        <v>490</v>
      </c>
      <c r="D42" s="26" t="s">
        <v>974</v>
      </c>
      <c r="E42" s="28" t="s">
        <v>5472</v>
      </c>
      <c r="F42" s="27">
        <v>40700</v>
      </c>
      <c r="G42" s="26">
        <v>5</v>
      </c>
      <c r="H42" s="26" t="s">
        <v>3</v>
      </c>
      <c r="I42" s="26" t="s">
        <v>5473</v>
      </c>
      <c r="J42" s="26"/>
      <c r="K42" s="26"/>
      <c r="L42" s="26"/>
      <c r="M42" s="26"/>
      <c r="N42" s="26"/>
      <c r="O42" s="26"/>
      <c r="P42" s="26"/>
    </row>
    <row r="43" spans="1:16" x14ac:dyDescent="0.25">
      <c r="A43" s="26">
        <v>31</v>
      </c>
      <c r="B43" s="26">
        <v>20233</v>
      </c>
      <c r="C43" s="26" t="s">
        <v>490</v>
      </c>
      <c r="D43" s="26" t="s">
        <v>7227</v>
      </c>
      <c r="E43" s="28" t="s">
        <v>7627</v>
      </c>
      <c r="F43" s="27">
        <v>42195</v>
      </c>
      <c r="G43" s="26">
        <v>11.5</v>
      </c>
      <c r="H43" s="26" t="s">
        <v>7229</v>
      </c>
      <c r="I43" s="26" t="s">
        <v>7626</v>
      </c>
      <c r="J43" s="26"/>
      <c r="K43" s="26"/>
      <c r="L43" s="26"/>
      <c r="M43" s="26"/>
      <c r="N43" s="26"/>
      <c r="O43" s="26"/>
      <c r="P43" s="26"/>
    </row>
    <row r="44" spans="1:16" x14ac:dyDescent="0.25">
      <c r="A44" s="26">
        <v>32</v>
      </c>
      <c r="B44" s="26">
        <v>20232</v>
      </c>
      <c r="C44" s="26" t="s">
        <v>490</v>
      </c>
      <c r="D44" s="26" t="s">
        <v>7227</v>
      </c>
      <c r="E44" s="28" t="s">
        <v>7628</v>
      </c>
      <c r="F44" s="27">
        <v>42195</v>
      </c>
      <c r="G44" s="26">
        <v>5</v>
      </c>
      <c r="H44" s="26" t="s">
        <v>7229</v>
      </c>
      <c r="I44" s="26" t="s">
        <v>7626</v>
      </c>
      <c r="J44" s="26"/>
      <c r="K44" s="26"/>
      <c r="L44" s="26"/>
      <c r="M44" s="26"/>
      <c r="N44" s="26"/>
      <c r="O44" s="26"/>
      <c r="P44" s="26"/>
    </row>
    <row r="45" spans="1:16" x14ac:dyDescent="0.25">
      <c r="A45" s="26">
        <v>33</v>
      </c>
      <c r="B45" s="26">
        <v>20231</v>
      </c>
      <c r="C45" s="26" t="s">
        <v>490</v>
      </c>
      <c r="D45" s="26" t="s">
        <v>7227</v>
      </c>
      <c r="E45" s="26" t="s">
        <v>7625</v>
      </c>
      <c r="F45" s="27">
        <v>42195</v>
      </c>
      <c r="G45" s="26">
        <v>13.8</v>
      </c>
      <c r="H45" s="26" t="s">
        <v>7229</v>
      </c>
      <c r="I45" s="26" t="s">
        <v>7626</v>
      </c>
      <c r="J45" s="26"/>
      <c r="K45" s="26"/>
      <c r="L45" s="26"/>
      <c r="M45" s="26"/>
      <c r="N45" s="26"/>
      <c r="O45" s="26"/>
      <c r="P4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view="pageBreakPreview" zoomScale="60" zoomScaleNormal="100" workbookViewId="0">
      <selection activeCell="I40" sqref="I40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7914</v>
      </c>
    </row>
    <row r="3" spans="1:16" x14ac:dyDescent="0.25">
      <c r="A3" s="53" t="s">
        <v>7905</v>
      </c>
      <c r="B3" s="53"/>
      <c r="C3" s="53"/>
      <c r="D3" s="53"/>
      <c r="E3" s="14" t="s">
        <v>9</v>
      </c>
    </row>
    <row r="4" spans="1:16" x14ac:dyDescent="0.25">
      <c r="A4" s="53" t="s">
        <v>7906</v>
      </c>
      <c r="B4" s="53"/>
      <c r="C4" s="53"/>
      <c r="D4" s="53"/>
      <c r="E4" s="14" t="s">
        <v>9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17">
        <v>297</v>
      </c>
    </row>
    <row r="8" spans="1:16" x14ac:dyDescent="0.25">
      <c r="A8" s="53" t="s">
        <v>7909</v>
      </c>
      <c r="B8" s="53"/>
      <c r="C8" s="53"/>
      <c r="D8" s="53"/>
      <c r="E8" s="17">
        <f>SUM(N13:N15)</f>
        <v>238.25</v>
      </c>
    </row>
    <row r="9" spans="1:16" x14ac:dyDescent="0.25">
      <c r="A9" s="53" t="s">
        <v>7910</v>
      </c>
      <c r="B9" s="53"/>
      <c r="C9" s="53"/>
      <c r="D9" s="53"/>
      <c r="E9" s="17">
        <f>G18</f>
        <v>4.9400000000000004</v>
      </c>
    </row>
    <row r="10" spans="1:16" x14ac:dyDescent="0.25">
      <c r="A10" s="53" t="s">
        <v>7911</v>
      </c>
      <c r="B10" s="53"/>
      <c r="C10" s="53"/>
      <c r="D10" s="53"/>
      <c r="E10" s="17">
        <f>E7-E8-E9</f>
        <v>53.81</v>
      </c>
    </row>
    <row r="12" spans="1:16" ht="7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x14ac:dyDescent="0.25">
      <c r="A13" s="26">
        <v>1</v>
      </c>
      <c r="B13" s="26">
        <v>923</v>
      </c>
      <c r="C13" s="26" t="s">
        <v>9</v>
      </c>
      <c r="D13" s="26" t="s">
        <v>6</v>
      </c>
      <c r="E13" s="26" t="s">
        <v>7</v>
      </c>
      <c r="F13" s="27">
        <v>36526</v>
      </c>
      <c r="G13" s="26">
        <v>98.67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40939</v>
      </c>
      <c r="M13" s="27">
        <v>41344</v>
      </c>
      <c r="N13" s="26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9</v>
      </c>
      <c r="D14" s="26" t="s">
        <v>6</v>
      </c>
      <c r="E14" s="26" t="s">
        <v>807</v>
      </c>
      <c r="F14" s="27">
        <v>40246</v>
      </c>
      <c r="G14" s="26">
        <v>70</v>
      </c>
      <c r="H14" s="26" t="s">
        <v>3</v>
      </c>
      <c r="I14" s="26" t="s">
        <v>4</v>
      </c>
      <c r="J14" s="27">
        <v>40268</v>
      </c>
      <c r="K14" s="27">
        <v>40598</v>
      </c>
      <c r="L14" s="27">
        <v>40637</v>
      </c>
      <c r="M14" s="27">
        <v>40745</v>
      </c>
      <c r="N14" s="26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9</v>
      </c>
      <c r="D15" s="26" t="s">
        <v>6</v>
      </c>
      <c r="E15" s="26" t="s">
        <v>999</v>
      </c>
      <c r="F15" s="27">
        <v>40493</v>
      </c>
      <c r="G15" s="26">
        <v>70</v>
      </c>
      <c r="H15" s="26" t="s">
        <v>3</v>
      </c>
      <c r="I15" s="26" t="s">
        <v>4</v>
      </c>
      <c r="J15" s="27">
        <v>40534</v>
      </c>
      <c r="K15" s="27">
        <v>40554</v>
      </c>
      <c r="L15" s="27">
        <v>40574</v>
      </c>
      <c r="M15" s="27">
        <v>41002</v>
      </c>
      <c r="N15" s="26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9</v>
      </c>
      <c r="D16" s="26" t="s">
        <v>6</v>
      </c>
      <c r="E16" s="26" t="s">
        <v>2969</v>
      </c>
      <c r="F16" s="27">
        <v>40557</v>
      </c>
      <c r="G16" s="26">
        <v>69.974999999999994</v>
      </c>
      <c r="H16" s="26" t="s">
        <v>3</v>
      </c>
      <c r="I16" s="26" t="s">
        <v>2970</v>
      </c>
      <c r="J16" s="27">
        <v>40585</v>
      </c>
      <c r="K16" s="27">
        <v>40765</v>
      </c>
      <c r="L16" s="26"/>
      <c r="M16" s="26"/>
      <c r="N16" s="26"/>
      <c r="O16" s="26" t="s">
        <v>8578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9</v>
      </c>
      <c r="D17" s="26" t="s">
        <v>974</v>
      </c>
      <c r="E17" s="26" t="s">
        <v>5134</v>
      </c>
      <c r="F17" s="27">
        <v>40625</v>
      </c>
      <c r="G17" s="26">
        <v>4.8600000000000003</v>
      </c>
      <c r="H17" s="26" t="s">
        <v>3</v>
      </c>
      <c r="I17" s="26" t="s">
        <v>5135</v>
      </c>
      <c r="J17" s="27">
        <v>42324</v>
      </c>
      <c r="K17" s="27"/>
      <c r="L17" s="27"/>
      <c r="M17" s="26"/>
      <c r="N17" s="26"/>
      <c r="O17" s="26" t="s">
        <v>9031</v>
      </c>
      <c r="P17" s="26">
        <v>4.8600000000000003</v>
      </c>
    </row>
    <row r="18" spans="1:16" x14ac:dyDescent="0.25">
      <c r="A18" s="26">
        <v>6</v>
      </c>
      <c r="B18" s="26">
        <v>716</v>
      </c>
      <c r="C18" s="26" t="s">
        <v>9</v>
      </c>
      <c r="D18" s="26" t="s">
        <v>974</v>
      </c>
      <c r="E18" s="26" t="s">
        <v>6232</v>
      </c>
      <c r="F18" s="27">
        <v>40896</v>
      </c>
      <c r="G18" s="26">
        <v>4.9400000000000004</v>
      </c>
      <c r="H18" s="26" t="s">
        <v>3</v>
      </c>
      <c r="I18" s="26" t="s">
        <v>6233</v>
      </c>
      <c r="J18" s="27">
        <v>42324</v>
      </c>
      <c r="K18" s="27">
        <v>42445</v>
      </c>
      <c r="L18" s="27">
        <v>42513</v>
      </c>
      <c r="M18" s="26"/>
      <c r="N18" s="26"/>
      <c r="O18" s="26"/>
      <c r="P18" s="26"/>
    </row>
    <row r="19" spans="1:16" ht="45" x14ac:dyDescent="0.25">
      <c r="A19" s="26">
        <v>7</v>
      </c>
      <c r="B19" s="26">
        <v>717</v>
      </c>
      <c r="C19" s="26" t="s">
        <v>9</v>
      </c>
      <c r="D19" s="26" t="s">
        <v>974</v>
      </c>
      <c r="E19" s="26" t="s">
        <v>6314</v>
      </c>
      <c r="F19" s="27">
        <v>40913</v>
      </c>
      <c r="G19" s="26">
        <v>4.9349999999999996</v>
      </c>
      <c r="H19" s="26" t="s">
        <v>3</v>
      </c>
      <c r="I19" s="26" t="s">
        <v>6315</v>
      </c>
      <c r="J19" s="26"/>
      <c r="K19" s="26"/>
      <c r="L19" s="26"/>
      <c r="M19" s="26"/>
      <c r="N19" s="26"/>
      <c r="O19" s="28" t="s">
        <v>9312</v>
      </c>
      <c r="P19" s="26"/>
    </row>
    <row r="20" spans="1:16" x14ac:dyDescent="0.25">
      <c r="A20" s="26">
        <v>8</v>
      </c>
      <c r="B20" s="26">
        <v>20204</v>
      </c>
      <c r="C20" s="26" t="s">
        <v>9</v>
      </c>
      <c r="D20" s="26" t="s">
        <v>7227</v>
      </c>
      <c r="E20" s="26" t="s">
        <v>7576</v>
      </c>
      <c r="F20" s="27">
        <v>42165</v>
      </c>
      <c r="G20" s="26">
        <v>10</v>
      </c>
      <c r="H20" s="26" t="s">
        <v>7229</v>
      </c>
      <c r="I20" s="26" t="s">
        <v>7577</v>
      </c>
      <c r="J20" s="26"/>
      <c r="K20" s="26"/>
      <c r="L20" s="26"/>
      <c r="M20" s="26"/>
      <c r="N20" s="26"/>
      <c r="O20" s="26"/>
      <c r="P20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8"/>
  <sheetViews>
    <sheetView showGridLines="0" view="pageBreakPreview" topLeftCell="A241" zoomScale="60" zoomScaleNormal="100" workbookViewId="0">
      <selection activeCell="M285" sqref="M28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55" t="s">
        <v>7903</v>
      </c>
      <c r="B1" s="55"/>
      <c r="C1" s="55"/>
      <c r="D1" s="55"/>
      <c r="E1" s="12"/>
    </row>
    <row r="2" spans="1:16" x14ac:dyDescent="0.25">
      <c r="A2" s="53" t="s">
        <v>7904</v>
      </c>
      <c r="B2" s="53"/>
      <c r="C2" s="53"/>
      <c r="D2" s="53"/>
      <c r="E2" s="14" t="s">
        <v>16</v>
      </c>
    </row>
    <row r="3" spans="1:16" x14ac:dyDescent="0.25">
      <c r="A3" s="53" t="s">
        <v>7905</v>
      </c>
      <c r="B3" s="53"/>
      <c r="C3" s="53"/>
      <c r="D3" s="53"/>
      <c r="E3" s="14" t="s">
        <v>7915</v>
      </c>
    </row>
    <row r="4" spans="1:16" x14ac:dyDescent="0.25">
      <c r="A4" s="53" t="s">
        <v>7906</v>
      </c>
      <c r="B4" s="53"/>
      <c r="C4" s="53"/>
      <c r="D4" s="53"/>
      <c r="E4" s="14" t="s">
        <v>7916</v>
      </c>
    </row>
    <row r="5" spans="1:16" x14ac:dyDescent="0.25">
      <c r="A5" s="53" t="s">
        <v>7908</v>
      </c>
      <c r="B5" s="53"/>
      <c r="C5" s="53"/>
      <c r="D5" s="53"/>
      <c r="E5" s="16">
        <v>42795</v>
      </c>
    </row>
    <row r="6" spans="1:16" x14ac:dyDescent="0.25">
      <c r="A6" s="56"/>
      <c r="B6" s="56"/>
      <c r="C6" s="56"/>
      <c r="D6" s="56"/>
      <c r="E6" s="56"/>
    </row>
    <row r="7" spans="1:16" x14ac:dyDescent="0.25">
      <c r="A7" s="53" t="s">
        <v>7907</v>
      </c>
      <c r="B7" s="53"/>
      <c r="C7" s="53"/>
      <c r="D7" s="53"/>
      <c r="E7" s="17">
        <v>12161</v>
      </c>
    </row>
    <row r="8" spans="1:16" x14ac:dyDescent="0.25">
      <c r="A8" s="53" t="s">
        <v>7909</v>
      </c>
      <c r="B8" s="53"/>
      <c r="C8" s="53"/>
      <c r="D8" s="53"/>
      <c r="E8" s="17">
        <f>SUM(N13:N278)</f>
        <v>9523.4770000000262</v>
      </c>
    </row>
    <row r="9" spans="1:16" x14ac:dyDescent="0.25">
      <c r="A9" s="53" t="s">
        <v>7910</v>
      </c>
      <c r="B9" s="53"/>
      <c r="C9" s="53"/>
      <c r="D9" s="53"/>
      <c r="E9" s="17">
        <f>G126+G127+G134+G135+G139+G151+G176+G183+G243+G253+G254+G262+G271+G277+G116</f>
        <v>174.28999999999996</v>
      </c>
    </row>
    <row r="10" spans="1:16" x14ac:dyDescent="0.25">
      <c r="A10" s="53" t="s">
        <v>7911</v>
      </c>
      <c r="B10" s="53"/>
      <c r="C10" s="53"/>
      <c r="D10" s="53"/>
      <c r="E10" s="17">
        <f>E7-E8-E9</f>
        <v>2463.2329999999738</v>
      </c>
    </row>
    <row r="12" spans="1:16" ht="105" x14ac:dyDescent="0.25">
      <c r="A12" s="1" t="s">
        <v>7887</v>
      </c>
      <c r="B12" s="1" t="s">
        <v>7888</v>
      </c>
      <c r="C12" s="1" t="s">
        <v>7889</v>
      </c>
      <c r="D12" s="1" t="s">
        <v>7890</v>
      </c>
      <c r="E12" s="1" t="s">
        <v>7891</v>
      </c>
      <c r="F12" s="1" t="s">
        <v>7892</v>
      </c>
      <c r="G12" s="1" t="s">
        <v>7893</v>
      </c>
      <c r="H12" s="1" t="s">
        <v>7894</v>
      </c>
      <c r="I12" s="1" t="s">
        <v>7895</v>
      </c>
      <c r="J12" s="1" t="s">
        <v>7896</v>
      </c>
      <c r="K12" s="1" t="s">
        <v>7897</v>
      </c>
      <c r="L12" s="1" t="s">
        <v>7898</v>
      </c>
      <c r="M12" s="1" t="s">
        <v>7899</v>
      </c>
      <c r="N12" s="1" t="s">
        <v>7900</v>
      </c>
      <c r="O12" s="1" t="s">
        <v>7901</v>
      </c>
      <c r="P12" s="1" t="s">
        <v>7902</v>
      </c>
    </row>
    <row r="13" spans="1:16" ht="30" x14ac:dyDescent="0.25">
      <c r="A13" s="26">
        <v>8</v>
      </c>
      <c r="B13" s="26">
        <v>975</v>
      </c>
      <c r="C13" s="26" t="s">
        <v>14</v>
      </c>
      <c r="D13" s="26" t="s">
        <v>6</v>
      </c>
      <c r="E13" s="28" t="s">
        <v>15</v>
      </c>
      <c r="F13" s="27">
        <v>36892</v>
      </c>
      <c r="G13" s="26">
        <v>99.96</v>
      </c>
      <c r="H13" s="26" t="s">
        <v>3</v>
      </c>
      <c r="I13" s="26" t="s">
        <v>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44"/>
      <c r="P13" s="26"/>
    </row>
    <row r="14" spans="1:16" x14ac:dyDescent="0.25">
      <c r="A14" s="26">
        <v>738</v>
      </c>
      <c r="B14" s="26">
        <v>926</v>
      </c>
      <c r="C14" s="26" t="s">
        <v>14</v>
      </c>
      <c r="D14" s="26" t="s">
        <v>6</v>
      </c>
      <c r="E14" s="28" t="s">
        <v>465</v>
      </c>
      <c r="F14" s="27">
        <v>40042</v>
      </c>
      <c r="G14" s="26">
        <v>19.8</v>
      </c>
      <c r="H14" s="26" t="s">
        <v>3</v>
      </c>
      <c r="I14" s="28" t="s">
        <v>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44"/>
      <c r="P14" s="26"/>
    </row>
    <row r="15" spans="1:16" x14ac:dyDescent="0.25">
      <c r="A15" s="26">
        <v>748</v>
      </c>
      <c r="B15" s="26">
        <v>1016</v>
      </c>
      <c r="C15" s="26" t="s">
        <v>14</v>
      </c>
      <c r="D15" s="26" t="s">
        <v>6</v>
      </c>
      <c r="E15" s="28" t="s">
        <v>473</v>
      </c>
      <c r="F15" s="27">
        <v>40064</v>
      </c>
      <c r="G15" s="26">
        <v>99.68</v>
      </c>
      <c r="H15" s="26" t="s">
        <v>3</v>
      </c>
      <c r="I15" s="28" t="s">
        <v>4</v>
      </c>
      <c r="J15" s="27">
        <v>40126</v>
      </c>
      <c r="K15" s="27">
        <v>40207</v>
      </c>
      <c r="L15" s="27">
        <v>40245</v>
      </c>
      <c r="M15" s="27">
        <v>40778</v>
      </c>
      <c r="N15" s="26">
        <v>99.68</v>
      </c>
      <c r="O15" s="44"/>
      <c r="P15" s="26"/>
    </row>
    <row r="16" spans="1:16" x14ac:dyDescent="0.25">
      <c r="A16" s="26">
        <v>749</v>
      </c>
      <c r="B16" s="26">
        <v>981</v>
      </c>
      <c r="C16" s="26" t="s">
        <v>14</v>
      </c>
      <c r="D16" s="26" t="s">
        <v>6</v>
      </c>
      <c r="E16" s="28" t="s">
        <v>473</v>
      </c>
      <c r="F16" s="27">
        <v>40064</v>
      </c>
      <c r="G16" s="26">
        <v>99.68</v>
      </c>
      <c r="H16" s="26" t="s">
        <v>3</v>
      </c>
      <c r="I16" s="28" t="s">
        <v>4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44"/>
      <c r="P16" s="26"/>
    </row>
    <row r="17" spans="1:16" x14ac:dyDescent="0.25">
      <c r="A17" s="26">
        <v>750</v>
      </c>
      <c r="B17" s="26">
        <v>1015</v>
      </c>
      <c r="C17" s="26" t="s">
        <v>14</v>
      </c>
      <c r="D17" s="26" t="s">
        <v>6</v>
      </c>
      <c r="E17" s="28" t="s">
        <v>473</v>
      </c>
      <c r="F17" s="27">
        <v>40064</v>
      </c>
      <c r="G17" s="26">
        <v>99.68</v>
      </c>
      <c r="H17" s="26" t="s">
        <v>3</v>
      </c>
      <c r="I17" s="28" t="s">
        <v>4</v>
      </c>
      <c r="J17" s="27">
        <v>40126</v>
      </c>
      <c r="K17" s="27">
        <v>40207</v>
      </c>
      <c r="L17" s="27">
        <v>40245</v>
      </c>
      <c r="M17" s="27">
        <v>40777</v>
      </c>
      <c r="N17" s="26">
        <v>99.68</v>
      </c>
      <c r="O17" s="44"/>
      <c r="P17" s="26"/>
    </row>
    <row r="18" spans="1:16" x14ac:dyDescent="0.25">
      <c r="A18" s="26">
        <v>751</v>
      </c>
      <c r="B18" s="26">
        <v>1013</v>
      </c>
      <c r="C18" s="26" t="s">
        <v>14</v>
      </c>
      <c r="D18" s="26" t="s">
        <v>6</v>
      </c>
      <c r="E18" s="28" t="s">
        <v>473</v>
      </c>
      <c r="F18" s="27">
        <v>40064</v>
      </c>
      <c r="G18" s="26">
        <v>99.68</v>
      </c>
      <c r="H18" s="26" t="s">
        <v>3</v>
      </c>
      <c r="I18" s="28" t="s">
        <v>4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44"/>
      <c r="P18" s="26"/>
    </row>
    <row r="19" spans="1:16" x14ac:dyDescent="0.25">
      <c r="A19" s="26">
        <v>752</v>
      </c>
      <c r="B19" s="26">
        <v>959</v>
      </c>
      <c r="C19" s="26" t="s">
        <v>14</v>
      </c>
      <c r="D19" s="26" t="s">
        <v>6</v>
      </c>
      <c r="E19" s="28" t="s">
        <v>473</v>
      </c>
      <c r="F19" s="27">
        <v>40064</v>
      </c>
      <c r="G19" s="26">
        <v>99.68</v>
      </c>
      <c r="H19" s="26" t="s">
        <v>3</v>
      </c>
      <c r="I19" s="28" t="s">
        <v>4</v>
      </c>
      <c r="J19" s="27">
        <v>40126</v>
      </c>
      <c r="K19" s="27">
        <v>40225</v>
      </c>
      <c r="L19" s="27">
        <v>40245</v>
      </c>
      <c r="M19" s="27">
        <v>40572</v>
      </c>
      <c r="N19" s="26">
        <v>100</v>
      </c>
      <c r="O19" s="44"/>
      <c r="P19" s="26"/>
    </row>
    <row r="20" spans="1:16" x14ac:dyDescent="0.25">
      <c r="A20" s="26">
        <v>753</v>
      </c>
      <c r="B20" s="26">
        <v>998</v>
      </c>
      <c r="C20" s="26" t="s">
        <v>14</v>
      </c>
      <c r="D20" s="26" t="s">
        <v>6</v>
      </c>
      <c r="E20" s="28" t="s">
        <v>473</v>
      </c>
      <c r="F20" s="27">
        <v>40064</v>
      </c>
      <c r="G20" s="26">
        <v>99.68</v>
      </c>
      <c r="H20" s="26" t="s">
        <v>3</v>
      </c>
      <c r="I20" s="28" t="s">
        <v>4</v>
      </c>
      <c r="J20" s="27">
        <v>40126</v>
      </c>
      <c r="K20" s="27">
        <v>40225</v>
      </c>
      <c r="L20" s="27">
        <v>40245</v>
      </c>
      <c r="M20" s="27">
        <v>40700</v>
      </c>
      <c r="N20" s="26">
        <v>99.54</v>
      </c>
      <c r="O20" s="44"/>
      <c r="P20" s="26"/>
    </row>
    <row r="21" spans="1:16" x14ac:dyDescent="0.25">
      <c r="A21" s="26">
        <v>800</v>
      </c>
      <c r="B21" s="26">
        <v>999</v>
      </c>
      <c r="C21" s="26" t="s">
        <v>14</v>
      </c>
      <c r="D21" s="26" t="s">
        <v>6</v>
      </c>
      <c r="E21" s="28" t="s">
        <v>254</v>
      </c>
      <c r="F21" s="27">
        <v>40120</v>
      </c>
      <c r="G21" s="26">
        <v>99.12</v>
      </c>
      <c r="H21" s="26" t="s">
        <v>3</v>
      </c>
      <c r="I21" s="28" t="s">
        <v>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44"/>
      <c r="P21" s="26"/>
    </row>
    <row r="22" spans="1:16" x14ac:dyDescent="0.25">
      <c r="A22" s="26">
        <v>801</v>
      </c>
      <c r="B22" s="26">
        <v>1000</v>
      </c>
      <c r="C22" s="26" t="s">
        <v>14</v>
      </c>
      <c r="D22" s="26" t="s">
        <v>6</v>
      </c>
      <c r="E22" s="28" t="s">
        <v>511</v>
      </c>
      <c r="F22" s="27">
        <v>40120</v>
      </c>
      <c r="G22" s="26">
        <v>99.224999999999994</v>
      </c>
      <c r="H22" s="26" t="s">
        <v>3</v>
      </c>
      <c r="I22" s="28" t="s">
        <v>4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44"/>
      <c r="P22" s="26"/>
    </row>
    <row r="23" spans="1:16" x14ac:dyDescent="0.25">
      <c r="A23" s="26">
        <v>802</v>
      </c>
      <c r="B23" s="26">
        <v>1005</v>
      </c>
      <c r="C23" s="26" t="s">
        <v>14</v>
      </c>
      <c r="D23" s="26" t="s">
        <v>6</v>
      </c>
      <c r="E23" s="28" t="s">
        <v>508</v>
      </c>
      <c r="F23" s="27">
        <v>40120</v>
      </c>
      <c r="G23" s="26">
        <v>99.84</v>
      </c>
      <c r="H23" s="26" t="s">
        <v>3</v>
      </c>
      <c r="I23" s="28" t="s">
        <v>4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44"/>
      <c r="P23" s="26"/>
    </row>
    <row r="24" spans="1:16" x14ac:dyDescent="0.25">
      <c r="A24" s="26">
        <v>804</v>
      </c>
      <c r="B24" s="26">
        <v>1008</v>
      </c>
      <c r="C24" s="26" t="s">
        <v>14</v>
      </c>
      <c r="D24" s="26" t="s">
        <v>6</v>
      </c>
      <c r="E24" s="28" t="s">
        <v>511</v>
      </c>
      <c r="F24" s="27">
        <v>40120</v>
      </c>
      <c r="G24" s="26">
        <v>99.36</v>
      </c>
      <c r="H24" s="26" t="s">
        <v>3</v>
      </c>
      <c r="I24" s="28" t="s">
        <v>4</v>
      </c>
      <c r="J24" s="27">
        <v>40171</v>
      </c>
      <c r="K24" s="27">
        <v>40312</v>
      </c>
      <c r="L24" s="27">
        <v>40329</v>
      </c>
      <c r="M24" s="27">
        <v>40526</v>
      </c>
      <c r="N24" s="26">
        <v>99.63</v>
      </c>
      <c r="O24" s="44"/>
      <c r="P24" s="26"/>
    </row>
    <row r="25" spans="1:16" x14ac:dyDescent="0.25">
      <c r="A25" s="26">
        <v>807</v>
      </c>
      <c r="B25" s="26">
        <v>1007</v>
      </c>
      <c r="C25" s="26" t="s">
        <v>14</v>
      </c>
      <c r="D25" s="26" t="s">
        <v>6</v>
      </c>
      <c r="E25" s="28" t="s">
        <v>509</v>
      </c>
      <c r="F25" s="27">
        <v>40120</v>
      </c>
      <c r="G25" s="26">
        <v>99.12</v>
      </c>
      <c r="H25" s="26" t="s">
        <v>3</v>
      </c>
      <c r="I25" s="28" t="s">
        <v>4</v>
      </c>
      <c r="J25" s="27">
        <v>40171</v>
      </c>
      <c r="K25" s="27">
        <v>40234</v>
      </c>
      <c r="L25" s="27">
        <v>40259</v>
      </c>
      <c r="M25" s="27">
        <v>40485</v>
      </c>
      <c r="N25" s="26">
        <v>99.9</v>
      </c>
      <c r="O25" s="44"/>
      <c r="P25" s="26"/>
    </row>
    <row r="26" spans="1:16" x14ac:dyDescent="0.25">
      <c r="A26" s="26">
        <v>808</v>
      </c>
      <c r="B26" s="26">
        <v>948</v>
      </c>
      <c r="C26" s="26" t="s">
        <v>14</v>
      </c>
      <c r="D26" s="26" t="s">
        <v>6</v>
      </c>
      <c r="E26" s="28" t="s">
        <v>514</v>
      </c>
      <c r="F26" s="27">
        <v>40127</v>
      </c>
      <c r="G26" s="26">
        <v>99</v>
      </c>
      <c r="H26" s="26" t="s">
        <v>3</v>
      </c>
      <c r="I26" s="28" t="s">
        <v>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44"/>
      <c r="P26" s="26"/>
    </row>
    <row r="27" spans="1:16" x14ac:dyDescent="0.25">
      <c r="A27" s="26">
        <v>889</v>
      </c>
      <c r="B27" s="26">
        <v>1006</v>
      </c>
      <c r="C27" s="26" t="s">
        <v>14</v>
      </c>
      <c r="D27" s="26" t="s">
        <v>6</v>
      </c>
      <c r="E27" s="28" t="s">
        <v>509</v>
      </c>
      <c r="F27" s="27">
        <v>40143</v>
      </c>
      <c r="G27" s="26">
        <v>99.12</v>
      </c>
      <c r="H27" s="26" t="s">
        <v>3</v>
      </c>
      <c r="I27" s="28" t="s">
        <v>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44"/>
      <c r="P27" s="26"/>
    </row>
    <row r="28" spans="1:16" ht="30" x14ac:dyDescent="0.25">
      <c r="A28" s="26">
        <v>1089</v>
      </c>
      <c r="B28" s="26">
        <v>937</v>
      </c>
      <c r="C28" s="26" t="s">
        <v>14</v>
      </c>
      <c r="D28" s="26" t="s">
        <v>6</v>
      </c>
      <c r="E28" s="28" t="s">
        <v>656</v>
      </c>
      <c r="F28" s="27">
        <v>40161</v>
      </c>
      <c r="G28" s="26">
        <v>99.72</v>
      </c>
      <c r="H28" s="26" t="s">
        <v>3</v>
      </c>
      <c r="I28" s="28" t="s">
        <v>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44"/>
      <c r="P28" s="26"/>
    </row>
    <row r="29" spans="1:16" ht="45" x14ac:dyDescent="0.25">
      <c r="A29" s="26">
        <v>1138</v>
      </c>
      <c r="B29" s="26">
        <v>929</v>
      </c>
      <c r="C29" s="26" t="s">
        <v>14</v>
      </c>
      <c r="D29" s="26" t="s">
        <v>6</v>
      </c>
      <c r="E29" s="28" t="s">
        <v>8615</v>
      </c>
      <c r="F29" s="27">
        <v>40168</v>
      </c>
      <c r="G29" s="26">
        <v>100</v>
      </c>
      <c r="H29" s="26" t="s">
        <v>3</v>
      </c>
      <c r="I29" s="28" t="s">
        <v>4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44"/>
      <c r="P29" s="26"/>
    </row>
    <row r="30" spans="1:16" ht="45" x14ac:dyDescent="0.25">
      <c r="A30" s="26">
        <v>1139</v>
      </c>
      <c r="B30" s="26">
        <v>930</v>
      </c>
      <c r="C30" s="26" t="s">
        <v>14</v>
      </c>
      <c r="D30" s="26" t="s">
        <v>6</v>
      </c>
      <c r="E30" s="28" t="s">
        <v>8615</v>
      </c>
      <c r="F30" s="27">
        <v>40168</v>
      </c>
      <c r="G30" s="26">
        <v>100</v>
      </c>
      <c r="H30" s="26" t="s">
        <v>3</v>
      </c>
      <c r="I30" s="28" t="s">
        <v>4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44"/>
      <c r="P30" s="26"/>
    </row>
    <row r="31" spans="1:16" ht="30" x14ac:dyDescent="0.25">
      <c r="A31" s="26">
        <v>1144</v>
      </c>
      <c r="B31" s="26">
        <v>997</v>
      </c>
      <c r="C31" s="26" t="s">
        <v>14</v>
      </c>
      <c r="D31" s="26" t="s">
        <v>6</v>
      </c>
      <c r="E31" s="28" t="s">
        <v>698</v>
      </c>
      <c r="F31" s="27">
        <v>40169</v>
      </c>
      <c r="G31" s="26">
        <v>99.72</v>
      </c>
      <c r="H31" s="26" t="s">
        <v>3</v>
      </c>
      <c r="I31" s="28" t="s">
        <v>4</v>
      </c>
      <c r="J31" s="27">
        <v>40207</v>
      </c>
      <c r="K31" s="27">
        <v>40245</v>
      </c>
      <c r="L31" s="27">
        <v>40275</v>
      </c>
      <c r="M31" s="27">
        <v>40693</v>
      </c>
      <c r="N31" s="26">
        <v>99.82</v>
      </c>
      <c r="O31" s="44"/>
      <c r="P31" s="26"/>
    </row>
    <row r="32" spans="1:16" x14ac:dyDescent="0.25">
      <c r="A32" s="26">
        <v>1145</v>
      </c>
      <c r="B32" s="26">
        <v>839</v>
      </c>
      <c r="C32" s="26" t="s">
        <v>14</v>
      </c>
      <c r="D32" s="26" t="s">
        <v>6</v>
      </c>
      <c r="E32" s="28" t="s">
        <v>699</v>
      </c>
      <c r="F32" s="27">
        <v>40169</v>
      </c>
      <c r="G32" s="26">
        <v>52.65</v>
      </c>
      <c r="H32" s="26" t="s">
        <v>3</v>
      </c>
      <c r="I32" s="28" t="s">
        <v>700</v>
      </c>
      <c r="J32" s="27">
        <v>40175</v>
      </c>
      <c r="K32" s="27">
        <v>40511</v>
      </c>
      <c r="L32" s="27"/>
      <c r="M32" s="27"/>
      <c r="N32" s="26"/>
      <c r="O32" t="s">
        <v>8579</v>
      </c>
      <c r="P32" s="26">
        <v>52.65</v>
      </c>
    </row>
    <row r="33" spans="1:16" ht="30" x14ac:dyDescent="0.25">
      <c r="A33" s="26">
        <v>1146</v>
      </c>
      <c r="B33" s="26">
        <v>992</v>
      </c>
      <c r="C33" s="26" t="s">
        <v>14</v>
      </c>
      <c r="D33" s="26" t="s">
        <v>6</v>
      </c>
      <c r="E33" s="28" t="s">
        <v>698</v>
      </c>
      <c r="F33" s="27">
        <v>40169</v>
      </c>
      <c r="G33" s="26">
        <v>99.72</v>
      </c>
      <c r="H33" s="26" t="s">
        <v>3</v>
      </c>
      <c r="I33" s="28" t="s">
        <v>4</v>
      </c>
      <c r="J33" s="27">
        <v>40207</v>
      </c>
      <c r="K33" s="27">
        <v>40245</v>
      </c>
      <c r="L33" s="26">
        <v>40275</v>
      </c>
      <c r="M33" s="26">
        <v>40704</v>
      </c>
      <c r="N33" s="26">
        <v>99.82</v>
      </c>
      <c r="O33" s="44"/>
      <c r="P33" s="26"/>
    </row>
    <row r="34" spans="1:16" x14ac:dyDescent="0.25">
      <c r="A34" s="26">
        <v>1149</v>
      </c>
      <c r="B34" s="26">
        <v>1009</v>
      </c>
      <c r="C34" s="26" t="s">
        <v>14</v>
      </c>
      <c r="D34" s="26" t="s">
        <v>6</v>
      </c>
      <c r="E34" s="28" t="s">
        <v>704</v>
      </c>
      <c r="F34" s="27">
        <v>40170</v>
      </c>
      <c r="G34" s="26">
        <v>99.7</v>
      </c>
      <c r="H34" s="26" t="s">
        <v>3</v>
      </c>
      <c r="I34" s="28" t="s">
        <v>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44"/>
      <c r="P34" s="26"/>
    </row>
    <row r="35" spans="1:16" ht="30" x14ac:dyDescent="0.25">
      <c r="A35" s="26">
        <v>1280</v>
      </c>
      <c r="B35" s="26">
        <v>931</v>
      </c>
      <c r="C35" s="26" t="s">
        <v>14</v>
      </c>
      <c r="D35" s="26" t="s">
        <v>6</v>
      </c>
      <c r="E35" s="28" t="s">
        <v>594</v>
      </c>
      <c r="F35" s="27">
        <v>40239</v>
      </c>
      <c r="G35" s="26">
        <v>100</v>
      </c>
      <c r="H35" s="26" t="s">
        <v>3</v>
      </c>
      <c r="I35" s="28" t="s">
        <v>4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44"/>
      <c r="P35" s="26"/>
    </row>
    <row r="36" spans="1:16" ht="30" x14ac:dyDescent="0.25">
      <c r="A36" s="26">
        <v>1281</v>
      </c>
      <c r="B36" s="26">
        <v>932</v>
      </c>
      <c r="C36" s="26" t="s">
        <v>14</v>
      </c>
      <c r="D36" s="26" t="s">
        <v>6</v>
      </c>
      <c r="E36" s="28" t="s">
        <v>594</v>
      </c>
      <c r="F36" s="27">
        <v>40239</v>
      </c>
      <c r="G36" s="26">
        <v>100</v>
      </c>
      <c r="H36" s="26" t="s">
        <v>3</v>
      </c>
      <c r="I36" s="28" t="s">
        <v>4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44"/>
      <c r="P36" s="26"/>
    </row>
    <row r="37" spans="1:16" x14ac:dyDescent="0.25">
      <c r="A37" s="26">
        <v>1282</v>
      </c>
      <c r="B37" s="26">
        <v>962</v>
      </c>
      <c r="C37" s="26" t="s">
        <v>14</v>
      </c>
      <c r="D37" s="26" t="s">
        <v>6</v>
      </c>
      <c r="E37" s="28" t="s">
        <v>254</v>
      </c>
      <c r="F37" s="27">
        <v>40239</v>
      </c>
      <c r="G37" s="26">
        <v>100</v>
      </c>
      <c r="H37" s="26" t="s">
        <v>3</v>
      </c>
      <c r="I37" s="28" t="s">
        <v>4</v>
      </c>
      <c r="J37" s="27">
        <v>40389</v>
      </c>
      <c r="K37" s="27">
        <v>40568</v>
      </c>
      <c r="L37" s="27">
        <v>40574</v>
      </c>
      <c r="M37" s="27">
        <v>41117</v>
      </c>
      <c r="N37" s="26">
        <v>99.96</v>
      </c>
      <c r="O37" s="44"/>
      <c r="P37" s="26"/>
    </row>
    <row r="38" spans="1:16" x14ac:dyDescent="0.25">
      <c r="A38" s="26">
        <v>1283</v>
      </c>
      <c r="B38" s="26">
        <v>963</v>
      </c>
      <c r="C38" s="26" t="s">
        <v>14</v>
      </c>
      <c r="D38" s="26" t="s">
        <v>6</v>
      </c>
      <c r="E38" s="28" t="s">
        <v>254</v>
      </c>
      <c r="F38" s="27">
        <v>40239</v>
      </c>
      <c r="G38" s="26">
        <v>100</v>
      </c>
      <c r="H38" s="26" t="s">
        <v>3</v>
      </c>
      <c r="I38" s="28" t="s">
        <v>4</v>
      </c>
      <c r="J38" s="27">
        <v>40389</v>
      </c>
      <c r="K38" s="27">
        <v>40568</v>
      </c>
      <c r="L38" s="27">
        <v>40574</v>
      </c>
      <c r="M38" s="27">
        <v>41118</v>
      </c>
      <c r="N38" s="26">
        <v>99.96</v>
      </c>
      <c r="O38" s="44"/>
      <c r="P38" s="26"/>
    </row>
    <row r="39" spans="1:16" x14ac:dyDescent="0.25">
      <c r="A39" s="26">
        <v>1284</v>
      </c>
      <c r="B39" s="26">
        <v>964</v>
      </c>
      <c r="C39" s="26" t="s">
        <v>14</v>
      </c>
      <c r="D39" s="26" t="s">
        <v>6</v>
      </c>
      <c r="E39" s="28" t="s">
        <v>254</v>
      </c>
      <c r="F39" s="27">
        <v>40239</v>
      </c>
      <c r="G39" s="26">
        <v>100</v>
      </c>
      <c r="H39" s="26" t="s">
        <v>3</v>
      </c>
      <c r="I39" s="28" t="s">
        <v>4</v>
      </c>
      <c r="J39" s="27">
        <v>40385</v>
      </c>
      <c r="K39" s="27">
        <v>40568</v>
      </c>
      <c r="L39" s="27">
        <v>40574</v>
      </c>
      <c r="M39" s="27">
        <v>41119</v>
      </c>
      <c r="N39" s="26">
        <v>99.96</v>
      </c>
      <c r="O39" s="44"/>
      <c r="P39" s="26"/>
    </row>
    <row r="40" spans="1:16" x14ac:dyDescent="0.25">
      <c r="A40" s="26">
        <v>1285</v>
      </c>
      <c r="B40" s="26">
        <v>965</v>
      </c>
      <c r="C40" s="26" t="s">
        <v>14</v>
      </c>
      <c r="D40" s="26" t="s">
        <v>6</v>
      </c>
      <c r="E40" s="28" t="s">
        <v>254</v>
      </c>
      <c r="F40" s="27">
        <v>40239</v>
      </c>
      <c r="G40" s="26">
        <v>100</v>
      </c>
      <c r="H40" s="26" t="s">
        <v>3</v>
      </c>
      <c r="I40" s="28" t="s">
        <v>4</v>
      </c>
      <c r="J40" s="27">
        <v>40385</v>
      </c>
      <c r="K40" s="27">
        <v>40568</v>
      </c>
      <c r="L40" s="27">
        <v>40574</v>
      </c>
      <c r="M40" s="27">
        <v>41119</v>
      </c>
      <c r="N40" s="26">
        <v>99.96</v>
      </c>
      <c r="O40" s="44"/>
      <c r="P40" s="26"/>
    </row>
    <row r="41" spans="1:16" ht="30" x14ac:dyDescent="0.25">
      <c r="A41" s="26">
        <v>1286</v>
      </c>
      <c r="B41" s="26">
        <v>958</v>
      </c>
      <c r="C41" s="26" t="s">
        <v>14</v>
      </c>
      <c r="D41" s="26" t="s">
        <v>6</v>
      </c>
      <c r="E41" s="28" t="s">
        <v>794</v>
      </c>
      <c r="F41" s="27">
        <v>40239</v>
      </c>
      <c r="G41" s="26">
        <v>100</v>
      </c>
      <c r="H41" s="26" t="s">
        <v>3</v>
      </c>
      <c r="I41" s="28" t="s">
        <v>4</v>
      </c>
      <c r="J41" s="27">
        <v>40385</v>
      </c>
      <c r="K41" s="27">
        <v>40533</v>
      </c>
      <c r="L41" s="27">
        <v>40560</v>
      </c>
      <c r="M41" s="27">
        <v>41102</v>
      </c>
      <c r="N41" s="26">
        <v>99.36</v>
      </c>
      <c r="O41" s="44"/>
      <c r="P41" s="26"/>
    </row>
    <row r="42" spans="1:16" ht="30" x14ac:dyDescent="0.25">
      <c r="A42" s="26">
        <v>1287</v>
      </c>
      <c r="B42" s="26">
        <v>961</v>
      </c>
      <c r="C42" s="26" t="s">
        <v>14</v>
      </c>
      <c r="D42" s="26" t="s">
        <v>6</v>
      </c>
      <c r="E42" s="28" t="s">
        <v>794</v>
      </c>
      <c r="F42" s="27">
        <v>40239</v>
      </c>
      <c r="G42" s="26">
        <v>100</v>
      </c>
      <c r="H42" s="26" t="s">
        <v>3</v>
      </c>
      <c r="I42" s="28" t="s">
        <v>4</v>
      </c>
      <c r="J42" s="27">
        <v>40385</v>
      </c>
      <c r="K42" s="27">
        <v>40533</v>
      </c>
      <c r="L42" s="27">
        <v>40560</v>
      </c>
      <c r="M42" s="27">
        <v>41106</v>
      </c>
      <c r="N42" s="26">
        <v>99.4</v>
      </c>
      <c r="O42" s="44"/>
      <c r="P42" s="26"/>
    </row>
    <row r="43" spans="1:16" x14ac:dyDescent="0.25">
      <c r="A43" s="26">
        <v>1324</v>
      </c>
      <c r="B43" s="26">
        <v>1011</v>
      </c>
      <c r="C43" s="26" t="s">
        <v>14</v>
      </c>
      <c r="D43" s="26" t="s">
        <v>6</v>
      </c>
      <c r="E43" s="28" t="s">
        <v>819</v>
      </c>
      <c r="F43" s="27">
        <v>40260</v>
      </c>
      <c r="G43" s="26">
        <v>98.2</v>
      </c>
      <c r="H43" s="26" t="s">
        <v>3</v>
      </c>
      <c r="I43" s="28" t="s">
        <v>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44"/>
      <c r="P43" s="26"/>
    </row>
    <row r="44" spans="1:16" ht="45" x14ac:dyDescent="0.25">
      <c r="A44" s="26">
        <v>1337</v>
      </c>
      <c r="B44" s="26">
        <v>934</v>
      </c>
      <c r="C44" s="26" t="s">
        <v>14</v>
      </c>
      <c r="D44" s="26" t="s">
        <v>6</v>
      </c>
      <c r="E44" s="28" t="s">
        <v>828</v>
      </c>
      <c r="F44" s="27">
        <v>40269</v>
      </c>
      <c r="G44" s="26">
        <v>99.9</v>
      </c>
      <c r="H44" s="26" t="s">
        <v>3</v>
      </c>
      <c r="I44" s="28" t="s">
        <v>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44"/>
      <c r="P44" s="26"/>
    </row>
    <row r="45" spans="1:16" ht="30" x14ac:dyDescent="0.25">
      <c r="A45" s="26">
        <v>1349</v>
      </c>
      <c r="B45" s="26">
        <v>939</v>
      </c>
      <c r="C45" s="26" t="s">
        <v>14</v>
      </c>
      <c r="D45" s="26" t="s">
        <v>6</v>
      </c>
      <c r="E45" s="28" t="s">
        <v>594</v>
      </c>
      <c r="F45" s="27">
        <v>40295</v>
      </c>
      <c r="G45" s="26">
        <v>100</v>
      </c>
      <c r="H45" s="26" t="s">
        <v>3</v>
      </c>
      <c r="I45" s="28" t="s">
        <v>4</v>
      </c>
      <c r="J45" s="27">
        <v>40389</v>
      </c>
      <c r="K45" s="27">
        <v>40533</v>
      </c>
      <c r="L45" s="27">
        <v>40560</v>
      </c>
      <c r="M45" s="27">
        <v>40832</v>
      </c>
      <c r="N45" s="26">
        <v>99.99</v>
      </c>
      <c r="O45" s="44"/>
      <c r="P45" s="26"/>
    </row>
    <row r="46" spans="1:16" x14ac:dyDescent="0.25">
      <c r="A46" s="26">
        <v>1350</v>
      </c>
      <c r="B46" s="26">
        <v>938</v>
      </c>
      <c r="C46" s="26" t="s">
        <v>14</v>
      </c>
      <c r="D46" s="26" t="s">
        <v>6</v>
      </c>
      <c r="E46" s="28" t="s">
        <v>840</v>
      </c>
      <c r="F46" s="27">
        <v>40295</v>
      </c>
      <c r="G46" s="26">
        <v>100</v>
      </c>
      <c r="H46" s="26" t="s">
        <v>3</v>
      </c>
      <c r="I46" s="28" t="s">
        <v>4</v>
      </c>
      <c r="J46" s="27">
        <v>40389</v>
      </c>
      <c r="K46" s="27">
        <v>40533</v>
      </c>
      <c r="L46" s="27">
        <v>40560</v>
      </c>
      <c r="M46" s="27">
        <v>40832</v>
      </c>
      <c r="N46" s="26">
        <v>99.99</v>
      </c>
      <c r="O46" s="44"/>
      <c r="P46" s="26"/>
    </row>
    <row r="47" spans="1:16" x14ac:dyDescent="0.25">
      <c r="A47" s="26">
        <v>1351</v>
      </c>
      <c r="B47" s="26">
        <v>936</v>
      </c>
      <c r="C47" s="26" t="s">
        <v>14</v>
      </c>
      <c r="D47" s="26" t="s">
        <v>6</v>
      </c>
      <c r="E47" s="28" t="s">
        <v>840</v>
      </c>
      <c r="F47" s="27">
        <v>40295</v>
      </c>
      <c r="G47" s="26">
        <v>100</v>
      </c>
      <c r="H47" s="26" t="s">
        <v>3</v>
      </c>
      <c r="I47" s="28" t="s">
        <v>4</v>
      </c>
      <c r="J47" s="27">
        <v>40389</v>
      </c>
      <c r="K47" s="27">
        <v>40533</v>
      </c>
      <c r="L47" s="27">
        <v>40560</v>
      </c>
      <c r="M47" s="27">
        <v>40825</v>
      </c>
      <c r="N47" s="26">
        <v>99.99</v>
      </c>
      <c r="O47" s="44"/>
      <c r="P47" s="26"/>
    </row>
    <row r="48" spans="1:16" ht="30" x14ac:dyDescent="0.25">
      <c r="A48" s="26">
        <v>1352</v>
      </c>
      <c r="B48" s="26">
        <v>935</v>
      </c>
      <c r="C48" s="26" t="s">
        <v>14</v>
      </c>
      <c r="D48" s="26" t="s">
        <v>6</v>
      </c>
      <c r="E48" s="28" t="s">
        <v>594</v>
      </c>
      <c r="F48" s="27">
        <v>40295</v>
      </c>
      <c r="G48" s="26">
        <v>100</v>
      </c>
      <c r="H48" s="26" t="s">
        <v>3</v>
      </c>
      <c r="I48" s="28" t="s">
        <v>4</v>
      </c>
      <c r="J48" s="27">
        <v>40389</v>
      </c>
      <c r="K48" s="27">
        <v>40533</v>
      </c>
      <c r="L48" s="27">
        <v>40571</v>
      </c>
      <c r="M48" s="27">
        <v>40824</v>
      </c>
      <c r="N48" s="26">
        <v>99.99</v>
      </c>
      <c r="O48" s="44"/>
      <c r="P48" s="26"/>
    </row>
    <row r="49" spans="1:16" x14ac:dyDescent="0.25">
      <c r="A49" s="26">
        <v>1353</v>
      </c>
      <c r="B49" s="26">
        <v>960</v>
      </c>
      <c r="C49" s="26" t="s">
        <v>14</v>
      </c>
      <c r="D49" s="26" t="s">
        <v>6</v>
      </c>
      <c r="E49" s="28" t="s">
        <v>838</v>
      </c>
      <c r="F49" s="27">
        <v>40295</v>
      </c>
      <c r="G49" s="26">
        <v>100</v>
      </c>
      <c r="H49" s="26" t="s">
        <v>3</v>
      </c>
      <c r="I49" s="28" t="s">
        <v>4</v>
      </c>
      <c r="J49" s="27">
        <v>40389</v>
      </c>
      <c r="K49" s="27">
        <v>40533</v>
      </c>
      <c r="L49" s="27">
        <v>40561</v>
      </c>
      <c r="M49" s="27">
        <v>41105</v>
      </c>
      <c r="N49" s="26">
        <v>99.36</v>
      </c>
      <c r="O49" s="44"/>
      <c r="P49" s="26"/>
    </row>
    <row r="50" spans="1:16" ht="45" x14ac:dyDescent="0.25">
      <c r="A50" s="26">
        <v>1354</v>
      </c>
      <c r="B50" s="26">
        <v>957</v>
      </c>
      <c r="C50" s="26" t="s">
        <v>14</v>
      </c>
      <c r="D50" s="26" t="s">
        <v>6</v>
      </c>
      <c r="E50" s="28" t="s">
        <v>839</v>
      </c>
      <c r="F50" s="27">
        <v>40295</v>
      </c>
      <c r="G50" s="26">
        <v>100</v>
      </c>
      <c r="H50" s="26" t="s">
        <v>3</v>
      </c>
      <c r="I50" s="28" t="s">
        <v>4</v>
      </c>
      <c r="J50" s="27">
        <v>40385</v>
      </c>
      <c r="K50" s="27">
        <v>40533</v>
      </c>
      <c r="L50" s="27">
        <v>40560</v>
      </c>
      <c r="M50" s="27">
        <v>41102</v>
      </c>
      <c r="N50" s="26">
        <v>99.82</v>
      </c>
      <c r="O50" s="44"/>
      <c r="P50" s="26"/>
    </row>
    <row r="51" spans="1:16" ht="45" x14ac:dyDescent="0.25">
      <c r="A51" s="26">
        <v>1355</v>
      </c>
      <c r="B51" s="26">
        <v>956</v>
      </c>
      <c r="C51" s="26" t="s">
        <v>14</v>
      </c>
      <c r="D51" s="26" t="s">
        <v>6</v>
      </c>
      <c r="E51" s="28" t="s">
        <v>839</v>
      </c>
      <c r="F51" s="27">
        <v>40295</v>
      </c>
      <c r="G51" s="26">
        <v>100</v>
      </c>
      <c r="H51" s="26" t="s">
        <v>3</v>
      </c>
      <c r="I51" s="28" t="s">
        <v>4</v>
      </c>
      <c r="J51" s="27">
        <v>40389</v>
      </c>
      <c r="K51" s="27">
        <v>40533</v>
      </c>
      <c r="L51" s="27">
        <v>40560</v>
      </c>
      <c r="M51" s="27">
        <v>41097</v>
      </c>
      <c r="N51" s="26">
        <v>99.8</v>
      </c>
      <c r="O51" s="44"/>
      <c r="P51" s="26"/>
    </row>
    <row r="52" spans="1:16" ht="45" x14ac:dyDescent="0.25">
      <c r="A52" s="26">
        <v>1356</v>
      </c>
      <c r="B52" s="26">
        <v>955</v>
      </c>
      <c r="C52" s="26" t="s">
        <v>14</v>
      </c>
      <c r="D52" s="26" t="s">
        <v>6</v>
      </c>
      <c r="E52" s="28" t="s">
        <v>839</v>
      </c>
      <c r="F52" s="27">
        <v>40295</v>
      </c>
      <c r="G52" s="26">
        <v>100</v>
      </c>
      <c r="H52" s="26" t="s">
        <v>3</v>
      </c>
      <c r="I52" s="28" t="s">
        <v>4</v>
      </c>
      <c r="J52" s="27">
        <v>40385</v>
      </c>
      <c r="K52" s="27">
        <v>40533</v>
      </c>
      <c r="L52" s="27">
        <v>40560</v>
      </c>
      <c r="M52" s="27">
        <v>41097</v>
      </c>
      <c r="N52" s="26">
        <v>99.8</v>
      </c>
      <c r="O52" s="44"/>
      <c r="P52" s="26"/>
    </row>
    <row r="53" spans="1:16" ht="45" x14ac:dyDescent="0.25">
      <c r="A53" s="26">
        <v>1357</v>
      </c>
      <c r="B53" s="26">
        <v>953</v>
      </c>
      <c r="C53" s="26" t="s">
        <v>14</v>
      </c>
      <c r="D53" s="26" t="s">
        <v>6</v>
      </c>
      <c r="E53" s="28" t="s">
        <v>839</v>
      </c>
      <c r="F53" s="27">
        <v>40295</v>
      </c>
      <c r="G53" s="26">
        <v>100</v>
      </c>
      <c r="H53" s="26" t="s">
        <v>3</v>
      </c>
      <c r="I53" s="28" t="s">
        <v>4</v>
      </c>
      <c r="J53" s="27">
        <v>40389</v>
      </c>
      <c r="K53" s="27">
        <v>40533</v>
      </c>
      <c r="L53" s="27">
        <v>40560</v>
      </c>
      <c r="M53" s="27">
        <v>41095</v>
      </c>
      <c r="N53" s="26">
        <v>99.8</v>
      </c>
      <c r="O53" s="44"/>
      <c r="P53" s="26"/>
    </row>
    <row r="54" spans="1:16" ht="30" x14ac:dyDescent="0.25">
      <c r="A54" s="26">
        <v>1358</v>
      </c>
      <c r="B54" s="26">
        <v>954</v>
      </c>
      <c r="C54" s="26" t="s">
        <v>14</v>
      </c>
      <c r="D54" s="26" t="s">
        <v>6</v>
      </c>
      <c r="E54" s="28" t="s">
        <v>794</v>
      </c>
      <c r="F54" s="27">
        <v>40295</v>
      </c>
      <c r="G54" s="26">
        <v>100</v>
      </c>
      <c r="H54" s="26" t="s">
        <v>3</v>
      </c>
      <c r="I54" s="28" t="s">
        <v>4</v>
      </c>
      <c r="J54" s="27">
        <v>40389</v>
      </c>
      <c r="K54" s="27">
        <v>40533</v>
      </c>
      <c r="L54" s="27">
        <v>40560</v>
      </c>
      <c r="M54" s="27">
        <v>41095</v>
      </c>
      <c r="N54" s="26">
        <v>99.8</v>
      </c>
      <c r="O54" s="44"/>
      <c r="P54" s="26"/>
    </row>
    <row r="55" spans="1:16" x14ac:dyDescent="0.25">
      <c r="A55" s="26">
        <v>1394</v>
      </c>
      <c r="B55" s="26">
        <v>842</v>
      </c>
      <c r="C55" s="26" t="s">
        <v>14</v>
      </c>
      <c r="D55" s="26" t="s">
        <v>6</v>
      </c>
      <c r="E55" s="28" t="s">
        <v>853</v>
      </c>
      <c r="F55" s="27">
        <v>40324</v>
      </c>
      <c r="G55" s="26">
        <v>99.36</v>
      </c>
      <c r="H55" s="26" t="s">
        <v>3</v>
      </c>
      <c r="I55" s="28" t="s">
        <v>855</v>
      </c>
      <c r="J55" s="27">
        <v>40365</v>
      </c>
      <c r="K55" s="27">
        <v>40555</v>
      </c>
      <c r="L55" s="27">
        <v>40574</v>
      </c>
      <c r="M55" s="26"/>
      <c r="N55" s="26"/>
      <c r="O55" t="s">
        <v>8581</v>
      </c>
      <c r="P55" s="26">
        <v>99.36</v>
      </c>
    </row>
    <row r="56" spans="1:16" x14ac:dyDescent="0.25">
      <c r="A56" s="26">
        <v>1395</v>
      </c>
      <c r="B56" s="26">
        <v>841</v>
      </c>
      <c r="C56" s="26" t="s">
        <v>14</v>
      </c>
      <c r="D56" s="26" t="s">
        <v>6</v>
      </c>
      <c r="E56" s="28" t="s">
        <v>853</v>
      </c>
      <c r="F56" s="27">
        <v>40324</v>
      </c>
      <c r="G56" s="26">
        <v>99.36</v>
      </c>
      <c r="H56" s="26" t="s">
        <v>3</v>
      </c>
      <c r="I56" s="28" t="s">
        <v>854</v>
      </c>
      <c r="J56" s="27">
        <v>40365</v>
      </c>
      <c r="K56" s="27">
        <v>40555</v>
      </c>
      <c r="L56" s="27">
        <v>40574</v>
      </c>
      <c r="M56" s="26"/>
      <c r="N56" s="26"/>
      <c r="O56" t="s">
        <v>8580</v>
      </c>
      <c r="P56" s="26">
        <v>99.36</v>
      </c>
    </row>
    <row r="57" spans="1:16" x14ac:dyDescent="0.25">
      <c r="A57" s="26">
        <v>1396</v>
      </c>
      <c r="B57" s="26">
        <v>840</v>
      </c>
      <c r="C57" s="26" t="s">
        <v>14</v>
      </c>
      <c r="D57" s="26" t="s">
        <v>6</v>
      </c>
      <c r="E57" s="28" t="s">
        <v>853</v>
      </c>
      <c r="F57" s="27">
        <v>40324</v>
      </c>
      <c r="G57" s="26">
        <v>99.36</v>
      </c>
      <c r="H57" s="26" t="s">
        <v>3</v>
      </c>
      <c r="I57" s="28" t="s">
        <v>856</v>
      </c>
      <c r="J57" s="27">
        <v>40365</v>
      </c>
      <c r="K57" s="27">
        <v>40555</v>
      </c>
      <c r="L57" s="27">
        <v>40574</v>
      </c>
      <c r="M57" s="26"/>
      <c r="N57" s="26"/>
      <c r="O57" t="s">
        <v>8582</v>
      </c>
      <c r="P57" s="26">
        <v>99.36</v>
      </c>
    </row>
    <row r="58" spans="1:16" ht="30" x14ac:dyDescent="0.25">
      <c r="A58" s="26">
        <v>1414</v>
      </c>
      <c r="B58" s="26">
        <v>970</v>
      </c>
      <c r="C58" s="26" t="s">
        <v>14</v>
      </c>
      <c r="D58" s="26" t="s">
        <v>6</v>
      </c>
      <c r="E58" s="28" t="s">
        <v>864</v>
      </c>
      <c r="F58" s="27">
        <v>40336</v>
      </c>
      <c r="G58" s="26">
        <v>99.82</v>
      </c>
      <c r="H58" s="26" t="s">
        <v>3</v>
      </c>
      <c r="I58" s="28" t="s">
        <v>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44"/>
      <c r="P58" s="26"/>
    </row>
    <row r="59" spans="1:16" ht="30" x14ac:dyDescent="0.25">
      <c r="A59" s="26">
        <v>1436</v>
      </c>
      <c r="B59" s="26">
        <v>949</v>
      </c>
      <c r="C59" s="26" t="s">
        <v>14</v>
      </c>
      <c r="D59" s="26" t="s">
        <v>6</v>
      </c>
      <c r="E59" s="28" t="s">
        <v>875</v>
      </c>
      <c r="F59" s="27">
        <v>40351</v>
      </c>
      <c r="G59" s="26">
        <v>98.64</v>
      </c>
      <c r="H59" s="26" t="s">
        <v>3</v>
      </c>
      <c r="I59" s="28" t="s">
        <v>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44"/>
      <c r="P59" s="26"/>
    </row>
    <row r="60" spans="1:16" ht="45" x14ac:dyDescent="0.25">
      <c r="A60" s="26">
        <v>1438</v>
      </c>
      <c r="B60" s="26">
        <v>951</v>
      </c>
      <c r="C60" s="26" t="s">
        <v>14</v>
      </c>
      <c r="D60" s="26" t="s">
        <v>6</v>
      </c>
      <c r="E60" s="28" t="s">
        <v>879</v>
      </c>
      <c r="F60" s="27">
        <v>40357</v>
      </c>
      <c r="G60" s="26">
        <v>99.75</v>
      </c>
      <c r="H60" s="26" t="s">
        <v>3</v>
      </c>
      <c r="I60" s="28" t="s">
        <v>4</v>
      </c>
      <c r="J60" s="27">
        <v>40400</v>
      </c>
      <c r="K60" s="27">
        <v>40557</v>
      </c>
      <c r="L60" s="27">
        <v>40574</v>
      </c>
      <c r="M60" s="27">
        <v>41053</v>
      </c>
      <c r="N60" s="26">
        <v>99.6</v>
      </c>
      <c r="O60" s="44"/>
      <c r="P60" s="26"/>
    </row>
    <row r="61" spans="1:16" ht="45" x14ac:dyDescent="0.25">
      <c r="A61" s="26">
        <v>1439</v>
      </c>
      <c r="B61" s="26">
        <v>952</v>
      </c>
      <c r="C61" s="26" t="s">
        <v>14</v>
      </c>
      <c r="D61" s="26" t="s">
        <v>6</v>
      </c>
      <c r="E61" s="28" t="s">
        <v>879</v>
      </c>
      <c r="F61" s="27">
        <v>40357</v>
      </c>
      <c r="G61" s="26">
        <v>99.75</v>
      </c>
      <c r="H61" s="26" t="s">
        <v>3</v>
      </c>
      <c r="I61" s="28" t="s">
        <v>4</v>
      </c>
      <c r="J61" s="27">
        <v>40400</v>
      </c>
      <c r="K61" s="27">
        <v>40557</v>
      </c>
      <c r="L61" s="27">
        <v>40574</v>
      </c>
      <c r="M61" s="27">
        <v>41056</v>
      </c>
      <c r="N61" s="26">
        <v>99.6</v>
      </c>
      <c r="O61" s="44"/>
      <c r="P61" s="26"/>
    </row>
    <row r="62" spans="1:16" ht="45" x14ac:dyDescent="0.25">
      <c r="A62" s="26">
        <v>1440</v>
      </c>
      <c r="B62" s="26">
        <v>950</v>
      </c>
      <c r="C62" s="26" t="s">
        <v>14</v>
      </c>
      <c r="D62" s="26" t="s">
        <v>6</v>
      </c>
      <c r="E62" s="28" t="s">
        <v>879</v>
      </c>
      <c r="F62" s="27">
        <v>40357</v>
      </c>
      <c r="G62" s="26">
        <v>99.75</v>
      </c>
      <c r="H62" s="26" t="s">
        <v>3</v>
      </c>
      <c r="I62" s="28" t="s">
        <v>4</v>
      </c>
      <c r="J62" s="27">
        <v>40400</v>
      </c>
      <c r="K62" s="27">
        <v>40557</v>
      </c>
      <c r="L62" s="27">
        <v>40574</v>
      </c>
      <c r="M62" s="27">
        <v>41040</v>
      </c>
      <c r="N62" s="26">
        <v>99.6</v>
      </c>
      <c r="O62" s="44"/>
      <c r="P62" s="26"/>
    </row>
    <row r="63" spans="1:16" ht="45" x14ac:dyDescent="0.25">
      <c r="A63" s="26">
        <v>1441</v>
      </c>
      <c r="B63" s="26">
        <v>947</v>
      </c>
      <c r="C63" s="26" t="s">
        <v>14</v>
      </c>
      <c r="D63" s="26" t="s">
        <v>6</v>
      </c>
      <c r="E63" s="28" t="s">
        <v>880</v>
      </c>
      <c r="F63" s="27">
        <v>40357</v>
      </c>
      <c r="G63" s="26">
        <v>99.75</v>
      </c>
      <c r="H63" s="26" t="s">
        <v>3</v>
      </c>
      <c r="I63" s="28" t="s">
        <v>4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44"/>
      <c r="P63" s="26"/>
    </row>
    <row r="64" spans="1:16" ht="45" x14ac:dyDescent="0.25">
      <c r="A64" s="26">
        <v>1442</v>
      </c>
      <c r="B64" s="26">
        <v>946</v>
      </c>
      <c r="C64" s="26" t="s">
        <v>14</v>
      </c>
      <c r="D64" s="26" t="s">
        <v>6</v>
      </c>
      <c r="E64" s="28" t="s">
        <v>879</v>
      </c>
      <c r="F64" s="27">
        <v>40357</v>
      </c>
      <c r="G64" s="26">
        <v>99.75</v>
      </c>
      <c r="H64" s="26" t="s">
        <v>3</v>
      </c>
      <c r="I64" s="28" t="s">
        <v>4</v>
      </c>
      <c r="J64" s="27">
        <v>40400</v>
      </c>
      <c r="K64" s="27">
        <v>40557</v>
      </c>
      <c r="L64" s="27">
        <v>40574</v>
      </c>
      <c r="M64" s="27">
        <v>41031</v>
      </c>
      <c r="N64" s="26">
        <v>99.6</v>
      </c>
      <c r="O64" s="44"/>
      <c r="P64" s="26"/>
    </row>
    <row r="65" spans="1:16" ht="45" x14ac:dyDescent="0.25">
      <c r="A65" s="26">
        <v>1443</v>
      </c>
      <c r="B65" s="26">
        <v>943</v>
      </c>
      <c r="C65" s="26" t="s">
        <v>14</v>
      </c>
      <c r="D65" s="26" t="s">
        <v>6</v>
      </c>
      <c r="E65" s="28" t="s">
        <v>879</v>
      </c>
      <c r="F65" s="27">
        <v>40357</v>
      </c>
      <c r="G65" s="26">
        <v>99.75</v>
      </c>
      <c r="H65" s="26" t="s">
        <v>3</v>
      </c>
      <c r="I65" s="28" t="s">
        <v>4</v>
      </c>
      <c r="J65" s="27">
        <v>40400</v>
      </c>
      <c r="K65" s="27">
        <v>40557</v>
      </c>
      <c r="L65" s="27">
        <v>40574</v>
      </c>
      <c r="M65" s="27">
        <v>40992</v>
      </c>
      <c r="N65" s="26">
        <v>99.59</v>
      </c>
      <c r="O65" s="44"/>
      <c r="P65" s="26"/>
    </row>
    <row r="66" spans="1:16" ht="45" x14ac:dyDescent="0.25">
      <c r="A66" s="26">
        <v>1444</v>
      </c>
      <c r="B66" s="26">
        <v>944</v>
      </c>
      <c r="C66" s="26" t="s">
        <v>14</v>
      </c>
      <c r="D66" s="26" t="s">
        <v>6</v>
      </c>
      <c r="E66" s="28" t="s">
        <v>879</v>
      </c>
      <c r="F66" s="27">
        <v>40357</v>
      </c>
      <c r="G66" s="26">
        <v>99.75</v>
      </c>
      <c r="H66" s="26" t="s">
        <v>3</v>
      </c>
      <c r="I66" s="28" t="s">
        <v>4</v>
      </c>
      <c r="J66" s="27">
        <v>40400</v>
      </c>
      <c r="K66" s="27">
        <v>40557</v>
      </c>
      <c r="L66" s="27">
        <v>40574</v>
      </c>
      <c r="M66" s="27">
        <v>41003</v>
      </c>
      <c r="N66" s="26">
        <v>99.674999999999997</v>
      </c>
      <c r="O66" s="44"/>
      <c r="P66" s="26"/>
    </row>
    <row r="67" spans="1:16" ht="30" x14ac:dyDescent="0.25">
      <c r="A67" s="26">
        <v>1447</v>
      </c>
      <c r="B67" s="26">
        <v>927</v>
      </c>
      <c r="C67" s="26" t="s">
        <v>14</v>
      </c>
      <c r="D67" s="26" t="s">
        <v>6</v>
      </c>
      <c r="E67" s="28" t="s">
        <v>885</v>
      </c>
      <c r="F67" s="27">
        <v>40371</v>
      </c>
      <c r="G67" s="26">
        <v>99.9</v>
      </c>
      <c r="H67" s="26" t="s">
        <v>3</v>
      </c>
      <c r="I67" s="28" t="s">
        <v>4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44"/>
      <c r="P67" s="26"/>
    </row>
    <row r="68" spans="1:16" ht="30" x14ac:dyDescent="0.25">
      <c r="A68" s="26">
        <v>1448</v>
      </c>
      <c r="B68" s="26">
        <v>928</v>
      </c>
      <c r="C68" s="26" t="s">
        <v>14</v>
      </c>
      <c r="D68" s="26" t="s">
        <v>6</v>
      </c>
      <c r="E68" s="28" t="s">
        <v>884</v>
      </c>
      <c r="F68" s="27">
        <v>40371</v>
      </c>
      <c r="G68" s="26">
        <v>99.9</v>
      </c>
      <c r="H68" s="26" t="s">
        <v>3</v>
      </c>
      <c r="I68" s="28" t="s">
        <v>4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44"/>
      <c r="P68" s="26"/>
    </row>
    <row r="69" spans="1:16" ht="30" x14ac:dyDescent="0.25">
      <c r="A69" s="26">
        <v>1453</v>
      </c>
      <c r="B69" s="26">
        <v>1012</v>
      </c>
      <c r="C69" s="26" t="s">
        <v>14</v>
      </c>
      <c r="D69" s="26" t="s">
        <v>6</v>
      </c>
      <c r="E69" s="28" t="s">
        <v>888</v>
      </c>
      <c r="F69" s="27">
        <v>40375</v>
      </c>
      <c r="G69" s="26">
        <v>99.9</v>
      </c>
      <c r="H69" s="26" t="s">
        <v>3</v>
      </c>
      <c r="I69" s="28" t="s">
        <v>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44"/>
      <c r="P69" s="26"/>
    </row>
    <row r="70" spans="1:16" ht="30" x14ac:dyDescent="0.25">
      <c r="A70" s="26">
        <v>1462</v>
      </c>
      <c r="B70" s="26">
        <v>974</v>
      </c>
      <c r="C70" s="26" t="s">
        <v>14</v>
      </c>
      <c r="D70" s="26" t="s">
        <v>6</v>
      </c>
      <c r="E70" s="28" t="s">
        <v>890</v>
      </c>
      <c r="F70" s="27">
        <v>40378</v>
      </c>
      <c r="G70" s="26">
        <v>13</v>
      </c>
      <c r="H70" s="26" t="s">
        <v>3</v>
      </c>
      <c r="I70" s="28" t="s">
        <v>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44"/>
      <c r="P70" s="26"/>
    </row>
    <row r="71" spans="1:16" ht="30" x14ac:dyDescent="0.25">
      <c r="A71" s="26">
        <v>1484</v>
      </c>
      <c r="B71" s="26">
        <v>1017</v>
      </c>
      <c r="C71" s="26" t="s">
        <v>14</v>
      </c>
      <c r="D71" s="26" t="s">
        <v>6</v>
      </c>
      <c r="E71" s="28" t="s">
        <v>908</v>
      </c>
      <c r="F71" s="27">
        <v>40387</v>
      </c>
      <c r="G71" s="26">
        <v>99.9</v>
      </c>
      <c r="H71" s="26" t="s">
        <v>3</v>
      </c>
      <c r="I71" s="28" t="s">
        <v>4</v>
      </c>
      <c r="J71" s="27">
        <v>40464</v>
      </c>
      <c r="K71" s="27">
        <v>40716</v>
      </c>
      <c r="L71" s="27">
        <v>40753</v>
      </c>
      <c r="M71" s="27">
        <v>41070</v>
      </c>
      <c r="N71" s="26">
        <v>99.75</v>
      </c>
      <c r="O71" s="44"/>
      <c r="P71" s="26"/>
    </row>
    <row r="72" spans="1:16" ht="30" x14ac:dyDescent="0.25">
      <c r="A72" s="26">
        <v>1486</v>
      </c>
      <c r="B72" s="26">
        <v>1014</v>
      </c>
      <c r="C72" s="26" t="s">
        <v>14</v>
      </c>
      <c r="D72" s="26" t="s">
        <v>6</v>
      </c>
      <c r="E72" s="28" t="s">
        <v>908</v>
      </c>
      <c r="F72" s="27">
        <v>40387</v>
      </c>
      <c r="G72" s="26">
        <v>100</v>
      </c>
      <c r="H72" s="26" t="s">
        <v>3</v>
      </c>
      <c r="I72" s="28" t="s">
        <v>4</v>
      </c>
      <c r="J72" s="27">
        <v>40464</v>
      </c>
      <c r="K72" s="27">
        <v>40514</v>
      </c>
      <c r="L72" s="27">
        <v>40569</v>
      </c>
      <c r="M72" s="27">
        <v>40713</v>
      </c>
      <c r="N72" s="26">
        <v>99.9</v>
      </c>
      <c r="O72" s="44"/>
      <c r="P72" s="26"/>
    </row>
    <row r="73" spans="1:16" ht="30" x14ac:dyDescent="0.25">
      <c r="A73" s="26">
        <v>1509</v>
      </c>
      <c r="B73" s="26">
        <v>940</v>
      </c>
      <c r="C73" s="26" t="s">
        <v>14</v>
      </c>
      <c r="D73" s="26" t="s">
        <v>6</v>
      </c>
      <c r="E73" s="28" t="s">
        <v>928</v>
      </c>
      <c r="F73" s="27">
        <v>40409</v>
      </c>
      <c r="G73" s="26">
        <v>100</v>
      </c>
      <c r="H73" s="26" t="s">
        <v>3</v>
      </c>
      <c r="I73" s="28" t="s">
        <v>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44"/>
      <c r="P73" s="26"/>
    </row>
    <row r="74" spans="1:16" x14ac:dyDescent="0.25">
      <c r="A74" s="26">
        <v>1512</v>
      </c>
      <c r="B74" s="26">
        <v>941</v>
      </c>
      <c r="C74" s="26" t="s">
        <v>14</v>
      </c>
      <c r="D74" s="26" t="s">
        <v>6</v>
      </c>
      <c r="E74" s="28" t="s">
        <v>8618</v>
      </c>
      <c r="F74" s="27">
        <v>40416</v>
      </c>
      <c r="G74" s="26">
        <v>99.96</v>
      </c>
      <c r="H74" s="26" t="s">
        <v>3</v>
      </c>
      <c r="I74" s="28" t="s">
        <v>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44"/>
      <c r="P74" s="26"/>
    </row>
    <row r="75" spans="1:16" ht="30" x14ac:dyDescent="0.25">
      <c r="A75" s="26">
        <v>1522</v>
      </c>
      <c r="B75" s="26">
        <v>1010</v>
      </c>
      <c r="C75" s="26" t="s">
        <v>14</v>
      </c>
      <c r="D75" s="26" t="s">
        <v>6</v>
      </c>
      <c r="E75" s="28" t="s">
        <v>934</v>
      </c>
      <c r="F75" s="27">
        <v>40435</v>
      </c>
      <c r="G75" s="26">
        <v>99.82</v>
      </c>
      <c r="H75" s="26" t="s">
        <v>3</v>
      </c>
      <c r="I75" s="28" t="s">
        <v>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44"/>
      <c r="P75" s="26"/>
    </row>
    <row r="76" spans="1:16" ht="45" x14ac:dyDescent="0.25">
      <c r="A76" s="26">
        <v>1558</v>
      </c>
      <c r="B76" s="26">
        <v>977</v>
      </c>
      <c r="C76" s="26" t="s">
        <v>14</v>
      </c>
      <c r="D76" s="26" t="s">
        <v>6</v>
      </c>
      <c r="E76" s="28" t="s">
        <v>960</v>
      </c>
      <c r="F76" s="27">
        <v>40457</v>
      </c>
      <c r="G76" s="26">
        <v>100</v>
      </c>
      <c r="H76" s="26" t="s">
        <v>3</v>
      </c>
      <c r="I76" s="28" t="s">
        <v>4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44"/>
      <c r="P76" s="26"/>
    </row>
    <row r="77" spans="1:16" ht="45" x14ac:dyDescent="0.25">
      <c r="A77" s="26">
        <v>1559</v>
      </c>
      <c r="B77" s="26">
        <v>976</v>
      </c>
      <c r="C77" s="26" t="s">
        <v>14</v>
      </c>
      <c r="D77" s="26" t="s">
        <v>6</v>
      </c>
      <c r="E77" s="28" t="s">
        <v>960</v>
      </c>
      <c r="F77" s="27">
        <v>40457</v>
      </c>
      <c r="G77" s="26">
        <v>100</v>
      </c>
      <c r="H77" s="26" t="s">
        <v>3</v>
      </c>
      <c r="I77" s="28" t="s">
        <v>4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44"/>
      <c r="P77" s="26"/>
    </row>
    <row r="78" spans="1:16" ht="45" x14ac:dyDescent="0.25">
      <c r="A78" s="26">
        <v>1569</v>
      </c>
      <c r="B78" s="26">
        <v>942</v>
      </c>
      <c r="C78" s="26" t="s">
        <v>14</v>
      </c>
      <c r="D78" s="26" t="s">
        <v>6</v>
      </c>
      <c r="E78" s="28" t="s">
        <v>968</v>
      </c>
      <c r="F78" s="27">
        <v>40465</v>
      </c>
      <c r="G78" s="26">
        <v>97.2</v>
      </c>
      <c r="H78" s="26" t="s">
        <v>3</v>
      </c>
      <c r="I78" s="28" t="s">
        <v>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44"/>
      <c r="P78" s="26"/>
    </row>
    <row r="79" spans="1:16" ht="45" x14ac:dyDescent="0.25">
      <c r="A79" s="26">
        <v>1581</v>
      </c>
      <c r="B79" s="26">
        <v>988</v>
      </c>
      <c r="C79" s="26" t="s">
        <v>14</v>
      </c>
      <c r="D79" s="26" t="s">
        <v>6</v>
      </c>
      <c r="E79" s="28" t="s">
        <v>980</v>
      </c>
      <c r="F79" s="27">
        <v>40473</v>
      </c>
      <c r="G79" s="26">
        <v>98.56</v>
      </c>
      <c r="H79" s="26" t="s">
        <v>3</v>
      </c>
      <c r="I79" s="28" t="s">
        <v>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44"/>
      <c r="P79" s="26"/>
    </row>
    <row r="80" spans="1:16" ht="45" x14ac:dyDescent="0.25">
      <c r="A80" s="26">
        <v>1625</v>
      </c>
      <c r="B80" s="26">
        <v>933</v>
      </c>
      <c r="C80" s="26" t="s">
        <v>14</v>
      </c>
      <c r="D80" s="26" t="s">
        <v>6</v>
      </c>
      <c r="E80" s="28" t="s">
        <v>999</v>
      </c>
      <c r="F80" s="27">
        <v>40505</v>
      </c>
      <c r="G80" s="26">
        <v>99.924999999999997</v>
      </c>
      <c r="H80" s="26" t="s">
        <v>3</v>
      </c>
      <c r="I80" s="28" t="s">
        <v>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44"/>
      <c r="P80" s="26"/>
    </row>
    <row r="81" spans="1:16" ht="30" x14ac:dyDescent="0.25">
      <c r="A81" s="26">
        <v>1673</v>
      </c>
      <c r="B81" s="26">
        <v>969</v>
      </c>
      <c r="C81" s="26" t="s">
        <v>14</v>
      </c>
      <c r="D81" s="26" t="s">
        <v>6</v>
      </c>
      <c r="E81" s="28" t="s">
        <v>1058</v>
      </c>
      <c r="F81" s="27">
        <v>40542</v>
      </c>
      <c r="G81" s="26">
        <v>100</v>
      </c>
      <c r="H81" s="26" t="s">
        <v>3</v>
      </c>
      <c r="I81" s="28" t="s">
        <v>4</v>
      </c>
      <c r="J81" s="27">
        <v>40642</v>
      </c>
      <c r="K81" s="27">
        <v>40702</v>
      </c>
      <c r="L81" s="27">
        <v>40753</v>
      </c>
      <c r="M81" s="27">
        <v>41199</v>
      </c>
      <c r="N81" s="26">
        <v>99.224999999999994</v>
      </c>
      <c r="O81" s="44"/>
      <c r="P81" s="26"/>
    </row>
    <row r="82" spans="1:16" ht="30" x14ac:dyDescent="0.25">
      <c r="A82" s="26">
        <v>1674</v>
      </c>
      <c r="B82" s="26">
        <v>968</v>
      </c>
      <c r="C82" s="26" t="s">
        <v>14</v>
      </c>
      <c r="D82" s="26" t="s">
        <v>6</v>
      </c>
      <c r="E82" s="28" t="s">
        <v>1057</v>
      </c>
      <c r="F82" s="27">
        <v>40542</v>
      </c>
      <c r="G82" s="26">
        <v>100</v>
      </c>
      <c r="H82" s="26" t="s">
        <v>3</v>
      </c>
      <c r="I82" s="28" t="s">
        <v>4</v>
      </c>
      <c r="J82" s="27">
        <v>40642</v>
      </c>
      <c r="K82" s="27">
        <v>40718</v>
      </c>
      <c r="L82" s="27">
        <v>40753</v>
      </c>
      <c r="M82" s="27">
        <v>41185</v>
      </c>
      <c r="N82" s="26">
        <v>99.224999999999994</v>
      </c>
      <c r="O82" s="44"/>
      <c r="P82" s="26"/>
    </row>
    <row r="83" spans="1:16" ht="30" x14ac:dyDescent="0.25">
      <c r="A83" s="26">
        <v>1675</v>
      </c>
      <c r="B83" s="26">
        <v>967</v>
      </c>
      <c r="C83" s="26" t="s">
        <v>14</v>
      </c>
      <c r="D83" s="26" t="s">
        <v>6</v>
      </c>
      <c r="E83" s="28" t="s">
        <v>1058</v>
      </c>
      <c r="F83" s="27">
        <v>40542</v>
      </c>
      <c r="G83" s="26">
        <v>97.2</v>
      </c>
      <c r="H83" s="26" t="s">
        <v>3</v>
      </c>
      <c r="I83" s="28" t="s">
        <v>4</v>
      </c>
      <c r="J83" s="27">
        <v>40642</v>
      </c>
      <c r="K83" s="27">
        <v>40702</v>
      </c>
      <c r="L83" s="27">
        <v>40753</v>
      </c>
      <c r="M83" s="27">
        <v>41184</v>
      </c>
      <c r="N83" s="26">
        <v>96.974999999999994</v>
      </c>
      <c r="O83" s="44"/>
      <c r="P83" s="26"/>
    </row>
    <row r="84" spans="1:16" ht="30" x14ac:dyDescent="0.25">
      <c r="A84" s="26">
        <v>1676</v>
      </c>
      <c r="B84" s="26">
        <v>973</v>
      </c>
      <c r="C84" s="26" t="s">
        <v>14</v>
      </c>
      <c r="D84" s="26" t="s">
        <v>6</v>
      </c>
      <c r="E84" s="28" t="s">
        <v>1058</v>
      </c>
      <c r="F84" s="27">
        <v>40542</v>
      </c>
      <c r="G84" s="26">
        <v>97.2</v>
      </c>
      <c r="H84" s="26" t="s">
        <v>3</v>
      </c>
      <c r="I84" s="28" t="s">
        <v>4</v>
      </c>
      <c r="J84" s="27">
        <v>40642</v>
      </c>
      <c r="K84" s="27">
        <v>40702</v>
      </c>
      <c r="L84" s="27">
        <v>40753</v>
      </c>
      <c r="M84" s="27">
        <v>41203</v>
      </c>
      <c r="N84" s="26">
        <v>96.974999999999994</v>
      </c>
      <c r="O84" s="44"/>
      <c r="P84" s="26"/>
    </row>
    <row r="85" spans="1:16" x14ac:dyDescent="0.25">
      <c r="A85" s="26">
        <v>1678</v>
      </c>
      <c r="B85" s="26">
        <v>1001</v>
      </c>
      <c r="C85" s="26" t="s">
        <v>14</v>
      </c>
      <c r="D85" s="26" t="s">
        <v>6</v>
      </c>
      <c r="E85" s="28" t="s">
        <v>1054</v>
      </c>
      <c r="F85" s="27">
        <v>40542</v>
      </c>
      <c r="G85" s="26">
        <v>18.899999999999999</v>
      </c>
      <c r="H85" s="26" t="s">
        <v>3</v>
      </c>
      <c r="I85" s="28" t="s">
        <v>4</v>
      </c>
      <c r="J85" s="27">
        <v>40638</v>
      </c>
      <c r="K85" s="27">
        <v>40817</v>
      </c>
      <c r="L85" s="27">
        <v>40939</v>
      </c>
      <c r="M85" s="27">
        <v>41166</v>
      </c>
      <c r="N85" s="26">
        <v>18.72</v>
      </c>
      <c r="O85" s="44"/>
      <c r="P85" s="26"/>
    </row>
    <row r="86" spans="1:16" ht="30" x14ac:dyDescent="0.25">
      <c r="A86" s="26">
        <v>1680</v>
      </c>
      <c r="B86" s="26">
        <v>971</v>
      </c>
      <c r="C86" s="26" t="s">
        <v>14</v>
      </c>
      <c r="D86" s="26" t="s">
        <v>6</v>
      </c>
      <c r="E86" s="28" t="s">
        <v>1058</v>
      </c>
      <c r="F86" s="27">
        <v>40542</v>
      </c>
      <c r="G86" s="26">
        <v>97.2</v>
      </c>
      <c r="H86" s="26" t="s">
        <v>3</v>
      </c>
      <c r="I86" s="28" t="s">
        <v>4</v>
      </c>
      <c r="J86" s="27">
        <v>40642</v>
      </c>
      <c r="K86" s="27">
        <v>40702</v>
      </c>
      <c r="L86" s="27">
        <v>40753</v>
      </c>
      <c r="M86" s="27">
        <v>41203</v>
      </c>
      <c r="N86" s="26">
        <v>96.974999999999994</v>
      </c>
      <c r="O86" s="44"/>
      <c r="P86" s="26"/>
    </row>
    <row r="87" spans="1:16" ht="30" x14ac:dyDescent="0.25">
      <c r="A87" s="26">
        <v>1681</v>
      </c>
      <c r="B87" s="26">
        <v>972</v>
      </c>
      <c r="C87" s="26" t="s">
        <v>14</v>
      </c>
      <c r="D87" s="26" t="s">
        <v>6</v>
      </c>
      <c r="E87" s="28" t="s">
        <v>1057</v>
      </c>
      <c r="F87" s="27">
        <v>40542</v>
      </c>
      <c r="G87" s="26">
        <v>100</v>
      </c>
      <c r="H87" s="26" t="s">
        <v>3</v>
      </c>
      <c r="I87" s="28" t="s">
        <v>4</v>
      </c>
      <c r="J87" s="27">
        <v>40642</v>
      </c>
      <c r="K87" s="27">
        <v>40702</v>
      </c>
      <c r="L87" s="27">
        <v>40753</v>
      </c>
      <c r="M87" s="27">
        <v>41197</v>
      </c>
      <c r="N87" s="26">
        <v>99.224999999999994</v>
      </c>
      <c r="O87" s="44"/>
      <c r="P87" s="26"/>
    </row>
    <row r="88" spans="1:16" ht="30" x14ac:dyDescent="0.25">
      <c r="A88" s="26">
        <v>1682</v>
      </c>
      <c r="B88" s="26">
        <v>966</v>
      </c>
      <c r="C88" s="26" t="s">
        <v>14</v>
      </c>
      <c r="D88" s="26" t="s">
        <v>6</v>
      </c>
      <c r="E88" s="28" t="s">
        <v>1057</v>
      </c>
      <c r="F88" s="27">
        <v>40542</v>
      </c>
      <c r="G88" s="26">
        <v>100</v>
      </c>
      <c r="H88" s="26" t="s">
        <v>3</v>
      </c>
      <c r="I88" s="28" t="s">
        <v>4</v>
      </c>
      <c r="J88" s="27">
        <v>40638</v>
      </c>
      <c r="K88" s="27">
        <v>40718</v>
      </c>
      <c r="L88" s="27">
        <v>40753</v>
      </c>
      <c r="M88" s="27">
        <v>41182</v>
      </c>
      <c r="N88" s="26">
        <v>99.224999999999994</v>
      </c>
      <c r="O88" s="44"/>
      <c r="P88" s="26"/>
    </row>
    <row r="89" spans="1:16" ht="30" x14ac:dyDescent="0.25">
      <c r="A89" s="26">
        <v>1687</v>
      </c>
      <c r="B89" s="26">
        <v>843</v>
      </c>
      <c r="C89" s="26" t="s">
        <v>14</v>
      </c>
      <c r="D89" s="26" t="s">
        <v>6</v>
      </c>
      <c r="E89" s="28" t="s">
        <v>1059</v>
      </c>
      <c r="F89" s="27">
        <v>40543</v>
      </c>
      <c r="G89" s="26">
        <v>99.36</v>
      </c>
      <c r="H89" s="26" t="s">
        <v>3</v>
      </c>
      <c r="I89" s="28" t="s">
        <v>1060</v>
      </c>
      <c r="J89" s="27">
        <v>40589</v>
      </c>
      <c r="K89" s="27">
        <v>40765</v>
      </c>
      <c r="L89" s="27">
        <v>40807</v>
      </c>
      <c r="M89" s="26"/>
      <c r="N89" s="26"/>
      <c r="O89" t="s">
        <v>8583</v>
      </c>
      <c r="P89" s="26">
        <v>99.36</v>
      </c>
    </row>
    <row r="90" spans="1:16" ht="45" x14ac:dyDescent="0.25">
      <c r="A90" s="26">
        <v>1688</v>
      </c>
      <c r="B90" s="26">
        <v>996</v>
      </c>
      <c r="C90" s="26" t="s">
        <v>14</v>
      </c>
      <c r="D90" s="26" t="s">
        <v>6</v>
      </c>
      <c r="E90" s="28" t="s">
        <v>960</v>
      </c>
      <c r="F90" s="27">
        <v>40544</v>
      </c>
      <c r="G90" s="26">
        <v>100</v>
      </c>
      <c r="H90" s="26" t="s">
        <v>3</v>
      </c>
      <c r="I90" s="28" t="s">
        <v>4</v>
      </c>
      <c r="J90" s="27">
        <v>40753</v>
      </c>
      <c r="K90" s="27">
        <v>40808</v>
      </c>
      <c r="L90" s="27">
        <v>40875</v>
      </c>
      <c r="M90" s="27">
        <v>41339</v>
      </c>
      <c r="N90" s="26">
        <v>99.82</v>
      </c>
      <c r="O90" s="44"/>
      <c r="P90" s="26"/>
    </row>
    <row r="91" spans="1:16" ht="30" x14ac:dyDescent="0.25">
      <c r="A91" s="26">
        <v>1692</v>
      </c>
      <c r="B91" s="26">
        <v>844</v>
      </c>
      <c r="C91" s="26" t="s">
        <v>14</v>
      </c>
      <c r="D91" s="26" t="s">
        <v>6</v>
      </c>
      <c r="E91" s="28" t="s">
        <v>1063</v>
      </c>
      <c r="F91" s="27">
        <v>40544</v>
      </c>
      <c r="G91" s="26">
        <v>19.350000000000001</v>
      </c>
      <c r="H91" s="26" t="s">
        <v>3</v>
      </c>
      <c r="I91" s="28" t="s">
        <v>1064</v>
      </c>
      <c r="J91" s="27">
        <v>40737</v>
      </c>
      <c r="K91" s="27">
        <v>40921</v>
      </c>
      <c r="L91" s="27">
        <v>40939</v>
      </c>
      <c r="M91" s="26"/>
      <c r="N91" s="26"/>
      <c r="O91" t="s">
        <v>8584</v>
      </c>
      <c r="P91" s="26">
        <v>19.350000000000001</v>
      </c>
    </row>
    <row r="92" spans="1:16" ht="45" x14ac:dyDescent="0.25">
      <c r="A92" s="26">
        <v>1696</v>
      </c>
      <c r="B92" s="26">
        <v>1003</v>
      </c>
      <c r="C92" s="26" t="s">
        <v>14</v>
      </c>
      <c r="D92" s="26" t="s">
        <v>6</v>
      </c>
      <c r="E92" s="28" t="s">
        <v>1066</v>
      </c>
      <c r="F92" s="27">
        <v>40546</v>
      </c>
      <c r="G92" s="26">
        <v>99.9</v>
      </c>
      <c r="H92" s="26" t="s">
        <v>3</v>
      </c>
      <c r="I92" s="28" t="s">
        <v>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44"/>
      <c r="P92" s="26"/>
    </row>
    <row r="93" spans="1:16" x14ac:dyDescent="0.25">
      <c r="A93" s="26">
        <v>2186</v>
      </c>
      <c r="B93" s="26">
        <v>2747</v>
      </c>
      <c r="C93" s="26" t="s">
        <v>14</v>
      </c>
      <c r="D93" s="26" t="s">
        <v>974</v>
      </c>
      <c r="E93" s="28" t="s">
        <v>1093</v>
      </c>
      <c r="F93" s="27">
        <v>40553</v>
      </c>
      <c r="G93" s="26">
        <v>4.95</v>
      </c>
      <c r="H93" s="26" t="s">
        <v>3</v>
      </c>
      <c r="I93" s="28" t="s">
        <v>1094</v>
      </c>
      <c r="J93" s="27">
        <v>40581</v>
      </c>
      <c r="K93" s="27">
        <v>40638</v>
      </c>
      <c r="L93" s="27">
        <v>40672</v>
      </c>
      <c r="M93" s="27">
        <v>40743</v>
      </c>
      <c r="N93" s="26">
        <v>4.95</v>
      </c>
      <c r="O93" s="44"/>
      <c r="P93" s="26"/>
    </row>
    <row r="94" spans="1:16" x14ac:dyDescent="0.25">
      <c r="A94" s="26">
        <v>2187</v>
      </c>
      <c r="B94" s="26">
        <v>2748</v>
      </c>
      <c r="C94" s="26" t="s">
        <v>14</v>
      </c>
      <c r="D94" s="26" t="s">
        <v>974</v>
      </c>
      <c r="E94" s="28" t="s">
        <v>1095</v>
      </c>
      <c r="F94" s="27">
        <v>40553</v>
      </c>
      <c r="G94" s="26">
        <v>4.95</v>
      </c>
      <c r="H94" s="26" t="s">
        <v>3</v>
      </c>
      <c r="I94" s="28" t="s">
        <v>1096</v>
      </c>
      <c r="J94" s="27">
        <v>40581</v>
      </c>
      <c r="K94" s="27">
        <v>40638</v>
      </c>
      <c r="L94" s="27">
        <v>40703</v>
      </c>
      <c r="M94" s="27">
        <v>40743</v>
      </c>
      <c r="N94" s="26">
        <v>4.95</v>
      </c>
      <c r="O94" s="44"/>
      <c r="P94" s="26"/>
    </row>
    <row r="95" spans="1:16" x14ac:dyDescent="0.25">
      <c r="A95" s="26">
        <v>2188</v>
      </c>
      <c r="B95" s="26">
        <v>2749</v>
      </c>
      <c r="C95" s="26" t="s">
        <v>14</v>
      </c>
      <c r="D95" s="26" t="s">
        <v>974</v>
      </c>
      <c r="E95" s="28" t="s">
        <v>1097</v>
      </c>
      <c r="F95" s="27">
        <v>40553</v>
      </c>
      <c r="G95" s="26">
        <v>4.0999999999999996</v>
      </c>
      <c r="H95" s="26" t="s">
        <v>3</v>
      </c>
      <c r="I95" s="28" t="s">
        <v>1098</v>
      </c>
      <c r="J95" s="27">
        <v>40625</v>
      </c>
      <c r="K95" s="27">
        <v>40659</v>
      </c>
      <c r="L95" s="27">
        <v>40669</v>
      </c>
      <c r="M95" s="27">
        <v>40766</v>
      </c>
      <c r="N95" s="26">
        <v>4.0999999999999996</v>
      </c>
      <c r="O95" s="44"/>
      <c r="P95" s="26"/>
    </row>
    <row r="96" spans="1:16" ht="45" x14ac:dyDescent="0.25">
      <c r="A96" s="26">
        <v>2226</v>
      </c>
      <c r="B96" s="26">
        <v>987</v>
      </c>
      <c r="C96" s="26" t="s">
        <v>14</v>
      </c>
      <c r="D96" s="26" t="s">
        <v>6</v>
      </c>
      <c r="E96" s="28" t="s">
        <v>1155</v>
      </c>
      <c r="F96" s="27">
        <v>40553</v>
      </c>
      <c r="G96" s="26">
        <v>100</v>
      </c>
      <c r="H96" s="26" t="s">
        <v>3</v>
      </c>
      <c r="I96" s="28" t="s">
        <v>4</v>
      </c>
      <c r="J96" s="27">
        <v>40642</v>
      </c>
      <c r="K96" s="27">
        <v>40753</v>
      </c>
      <c r="L96" s="27">
        <v>40753</v>
      </c>
      <c r="M96" s="27">
        <v>41300</v>
      </c>
      <c r="N96" s="26">
        <v>99.96</v>
      </c>
      <c r="O96" s="44"/>
      <c r="P96" s="26"/>
    </row>
    <row r="97" spans="1:16" ht="45" x14ac:dyDescent="0.25">
      <c r="A97" s="26">
        <v>2270</v>
      </c>
      <c r="B97" s="26">
        <v>1002</v>
      </c>
      <c r="C97" s="26" t="s">
        <v>14</v>
      </c>
      <c r="D97" s="26" t="s">
        <v>6</v>
      </c>
      <c r="E97" s="28" t="s">
        <v>1066</v>
      </c>
      <c r="F97" s="27">
        <v>40554</v>
      </c>
      <c r="G97" s="26">
        <v>52.65</v>
      </c>
      <c r="H97" s="26" t="s">
        <v>3</v>
      </c>
      <c r="I97" s="28" t="s">
        <v>4</v>
      </c>
      <c r="J97" s="27">
        <v>40652</v>
      </c>
      <c r="K97" s="27">
        <v>40833</v>
      </c>
      <c r="L97" s="27">
        <v>40939</v>
      </c>
      <c r="M97" s="26">
        <v>41343</v>
      </c>
      <c r="N97" s="26">
        <v>51.75</v>
      </c>
      <c r="O97" s="44"/>
      <c r="P97" s="26"/>
    </row>
    <row r="98" spans="1:16" x14ac:dyDescent="0.25">
      <c r="A98" s="26">
        <v>2271</v>
      </c>
      <c r="B98" s="26">
        <v>1004</v>
      </c>
      <c r="C98" s="26" t="s">
        <v>14</v>
      </c>
      <c r="D98" s="26" t="s">
        <v>6</v>
      </c>
      <c r="E98" s="28" t="s">
        <v>2310</v>
      </c>
      <c r="F98" s="27">
        <v>40554</v>
      </c>
      <c r="G98" s="26">
        <v>19.809999999999999</v>
      </c>
      <c r="H98" s="26" t="s">
        <v>3</v>
      </c>
      <c r="I98" s="28" t="s">
        <v>4</v>
      </c>
      <c r="J98" s="27">
        <v>40606</v>
      </c>
      <c r="K98" s="27">
        <v>40931</v>
      </c>
      <c r="L98" s="27">
        <v>40939</v>
      </c>
      <c r="M98" s="26">
        <v>41343</v>
      </c>
      <c r="N98" s="26">
        <v>19.75</v>
      </c>
      <c r="O98" s="44"/>
      <c r="P98" s="26"/>
    </row>
    <row r="99" spans="1:16" x14ac:dyDescent="0.25">
      <c r="A99" s="26">
        <v>2273</v>
      </c>
      <c r="B99" s="26">
        <v>845</v>
      </c>
      <c r="C99" s="26" t="s">
        <v>14</v>
      </c>
      <c r="D99" s="26" t="s">
        <v>6</v>
      </c>
      <c r="E99" s="28" t="s">
        <v>2299</v>
      </c>
      <c r="F99" s="27">
        <v>40554</v>
      </c>
      <c r="G99" s="26">
        <v>45.9</v>
      </c>
      <c r="H99" s="26" t="s">
        <v>3</v>
      </c>
      <c r="I99" s="28" t="s">
        <v>2300</v>
      </c>
      <c r="J99" s="27">
        <v>40638</v>
      </c>
      <c r="K99" s="27">
        <v>40817</v>
      </c>
      <c r="L99" s="27">
        <v>40939</v>
      </c>
      <c r="M99" s="26"/>
      <c r="N99" s="26"/>
      <c r="O99" t="s">
        <v>8586</v>
      </c>
      <c r="P99" s="26">
        <v>45.9</v>
      </c>
    </row>
    <row r="100" spans="1:16" ht="30" x14ac:dyDescent="0.25">
      <c r="A100" s="26">
        <v>2274</v>
      </c>
      <c r="B100" s="26">
        <v>846</v>
      </c>
      <c r="C100" s="26" t="s">
        <v>14</v>
      </c>
      <c r="D100" s="26" t="s">
        <v>6</v>
      </c>
      <c r="E100" s="28" t="s">
        <v>2301</v>
      </c>
      <c r="F100" s="27">
        <v>40554</v>
      </c>
      <c r="G100" s="26">
        <v>97.2</v>
      </c>
      <c r="H100" s="26" t="s">
        <v>3</v>
      </c>
      <c r="I100" s="28" t="s">
        <v>2302</v>
      </c>
      <c r="J100" s="27">
        <v>40644</v>
      </c>
      <c r="K100" s="27">
        <v>40826</v>
      </c>
      <c r="L100" s="27">
        <v>40939</v>
      </c>
      <c r="M100" s="27"/>
      <c r="N100" s="26"/>
      <c r="O100" t="s">
        <v>8587</v>
      </c>
      <c r="P100" s="26">
        <v>97.2</v>
      </c>
    </row>
    <row r="101" spans="1:16" x14ac:dyDescent="0.25">
      <c r="A101" s="26">
        <v>2275</v>
      </c>
      <c r="B101" s="26">
        <v>847</v>
      </c>
      <c r="C101" s="26" t="s">
        <v>14</v>
      </c>
      <c r="D101" s="26" t="s">
        <v>6</v>
      </c>
      <c r="E101" s="28" t="s">
        <v>1988</v>
      </c>
      <c r="F101" s="27">
        <v>40554</v>
      </c>
      <c r="G101" s="26">
        <v>19.809999999999999</v>
      </c>
      <c r="H101" s="26" t="s">
        <v>3</v>
      </c>
      <c r="I101" s="28" t="s">
        <v>1989</v>
      </c>
      <c r="J101" s="27">
        <v>40632</v>
      </c>
      <c r="K101" s="27">
        <v>40809</v>
      </c>
      <c r="L101" s="27">
        <v>40882</v>
      </c>
      <c r="M101" s="27"/>
      <c r="N101" s="26"/>
      <c r="O101" t="s">
        <v>8585</v>
      </c>
      <c r="P101" s="26">
        <v>19.809999999999999</v>
      </c>
    </row>
    <row r="102" spans="1:16" x14ac:dyDescent="0.25">
      <c r="A102" s="26">
        <v>2595</v>
      </c>
      <c r="B102" s="26">
        <v>2750</v>
      </c>
      <c r="C102" s="26" t="s">
        <v>14</v>
      </c>
      <c r="D102" s="26" t="s">
        <v>974</v>
      </c>
      <c r="E102" s="28" t="s">
        <v>2522</v>
      </c>
      <c r="F102" s="27">
        <v>40555</v>
      </c>
      <c r="G102" s="26">
        <v>4.95</v>
      </c>
      <c r="H102" s="26" t="s">
        <v>3</v>
      </c>
      <c r="I102" s="28" t="s">
        <v>2523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44"/>
      <c r="P102" s="26"/>
    </row>
    <row r="103" spans="1:16" x14ac:dyDescent="0.25">
      <c r="A103" s="26">
        <v>2856</v>
      </c>
      <c r="B103" s="26">
        <v>2751</v>
      </c>
      <c r="C103" s="26" t="s">
        <v>14</v>
      </c>
      <c r="D103" s="26" t="s">
        <v>974</v>
      </c>
      <c r="E103" s="28" t="s">
        <v>2979</v>
      </c>
      <c r="F103" s="27">
        <v>40557</v>
      </c>
      <c r="G103" s="26">
        <v>4.95</v>
      </c>
      <c r="H103" s="26" t="s">
        <v>3</v>
      </c>
      <c r="I103" s="28" t="s">
        <v>2980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44"/>
      <c r="P103" s="26"/>
    </row>
    <row r="104" spans="1:16" x14ac:dyDescent="0.25">
      <c r="A104" s="26">
        <v>2857</v>
      </c>
      <c r="B104" s="26">
        <v>2752</v>
      </c>
      <c r="C104" s="26" t="s">
        <v>14</v>
      </c>
      <c r="D104" s="26" t="s">
        <v>974</v>
      </c>
      <c r="E104" s="28" t="s">
        <v>2981</v>
      </c>
      <c r="F104" s="27">
        <v>40557</v>
      </c>
      <c r="G104" s="26">
        <v>4.95</v>
      </c>
      <c r="H104" s="26" t="s">
        <v>3</v>
      </c>
      <c r="I104" s="28" t="s">
        <v>2982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44"/>
      <c r="P104" s="26"/>
    </row>
    <row r="105" spans="1:16" x14ac:dyDescent="0.25">
      <c r="A105" s="26">
        <v>2975</v>
      </c>
      <c r="B105" s="26">
        <v>2753</v>
      </c>
      <c r="C105" s="26" t="s">
        <v>14</v>
      </c>
      <c r="D105" s="26" t="s">
        <v>974</v>
      </c>
      <c r="E105" s="28" t="s">
        <v>3071</v>
      </c>
      <c r="F105" s="27">
        <v>40560</v>
      </c>
      <c r="G105" s="26">
        <v>4.95</v>
      </c>
      <c r="H105" s="26" t="s">
        <v>3</v>
      </c>
      <c r="I105" s="28" t="s">
        <v>3072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44"/>
      <c r="P105" s="26"/>
    </row>
    <row r="106" spans="1:16" x14ac:dyDescent="0.25">
      <c r="A106" s="26">
        <v>2976</v>
      </c>
      <c r="B106" s="26">
        <v>2754</v>
      </c>
      <c r="C106" s="26" t="s">
        <v>14</v>
      </c>
      <c r="D106" s="26" t="s">
        <v>974</v>
      </c>
      <c r="E106" s="28" t="s">
        <v>3073</v>
      </c>
      <c r="F106" s="27">
        <v>40560</v>
      </c>
      <c r="G106" s="26">
        <v>4.83</v>
      </c>
      <c r="H106" s="26" t="s">
        <v>3</v>
      </c>
      <c r="I106" s="28" t="s">
        <v>3074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44"/>
      <c r="P106" s="26"/>
    </row>
    <row r="107" spans="1:16" x14ac:dyDescent="0.25">
      <c r="A107" s="26">
        <v>3387</v>
      </c>
      <c r="B107" s="26">
        <v>2755</v>
      </c>
      <c r="C107" s="26" t="s">
        <v>14</v>
      </c>
      <c r="D107" s="26" t="s">
        <v>974</v>
      </c>
      <c r="E107" s="28" t="s">
        <v>3615</v>
      </c>
      <c r="F107" s="27">
        <v>40564</v>
      </c>
      <c r="G107" s="26">
        <v>4.95</v>
      </c>
      <c r="H107" s="26" t="s">
        <v>3</v>
      </c>
      <c r="I107" s="28" t="s">
        <v>3616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44"/>
      <c r="P107" s="26"/>
    </row>
    <row r="108" spans="1:16" x14ac:dyDescent="0.25">
      <c r="A108" s="26">
        <v>3388</v>
      </c>
      <c r="B108" s="26">
        <v>2756</v>
      </c>
      <c r="C108" s="26" t="s">
        <v>14</v>
      </c>
      <c r="D108" s="26" t="s">
        <v>974</v>
      </c>
      <c r="E108" s="28" t="s">
        <v>3617</v>
      </c>
      <c r="F108" s="27">
        <v>40564</v>
      </c>
      <c r="G108" s="26">
        <v>4.95</v>
      </c>
      <c r="H108" s="26" t="s">
        <v>3</v>
      </c>
      <c r="I108" s="28" t="s">
        <v>3618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44"/>
      <c r="P108" s="26"/>
    </row>
    <row r="109" spans="1:16" x14ac:dyDescent="0.25">
      <c r="A109" s="26">
        <v>3776</v>
      </c>
      <c r="B109" s="26">
        <v>2757</v>
      </c>
      <c r="C109" s="26" t="s">
        <v>14</v>
      </c>
      <c r="D109" s="26" t="s">
        <v>974</v>
      </c>
      <c r="E109" s="28" t="s">
        <v>4122</v>
      </c>
      <c r="F109" s="27">
        <v>40571</v>
      </c>
      <c r="G109" s="26">
        <v>4.83</v>
      </c>
      <c r="H109" s="26" t="s">
        <v>3</v>
      </c>
      <c r="I109" s="28" t="s">
        <v>4123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44"/>
      <c r="P109" s="26"/>
    </row>
    <row r="110" spans="1:16" x14ac:dyDescent="0.25">
      <c r="A110" s="26">
        <v>3777</v>
      </c>
      <c r="B110" s="26">
        <v>2758</v>
      </c>
      <c r="C110" s="26" t="s">
        <v>14</v>
      </c>
      <c r="D110" s="26" t="s">
        <v>974</v>
      </c>
      <c r="E110" s="28" t="s">
        <v>4124</v>
      </c>
      <c r="F110" s="27">
        <v>40571</v>
      </c>
      <c r="G110" s="26">
        <v>4.9400000000000004</v>
      </c>
      <c r="H110" s="26" t="s">
        <v>3</v>
      </c>
      <c r="I110" s="28" t="s">
        <v>4125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44"/>
      <c r="P110" s="26"/>
    </row>
    <row r="111" spans="1:16" x14ac:dyDescent="0.25">
      <c r="A111" s="26">
        <v>4039</v>
      </c>
      <c r="B111" s="26">
        <v>2759</v>
      </c>
      <c r="C111" s="26" t="s">
        <v>14</v>
      </c>
      <c r="D111" s="26" t="s">
        <v>974</v>
      </c>
      <c r="E111" s="28" t="s">
        <v>4468</v>
      </c>
      <c r="F111" s="27">
        <v>40578</v>
      </c>
      <c r="G111" s="26">
        <v>4.95</v>
      </c>
      <c r="H111" s="26" t="s">
        <v>3</v>
      </c>
      <c r="I111" s="28" t="s">
        <v>2523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44"/>
      <c r="P111" s="26"/>
    </row>
    <row r="112" spans="1:16" x14ac:dyDescent="0.25">
      <c r="A112" s="26">
        <v>4070</v>
      </c>
      <c r="B112" s="26">
        <v>2760</v>
      </c>
      <c r="C112" s="26" t="s">
        <v>14</v>
      </c>
      <c r="D112" s="26" t="s">
        <v>974</v>
      </c>
      <c r="E112" s="28" t="s">
        <v>4509</v>
      </c>
      <c r="F112" s="27">
        <v>40581</v>
      </c>
      <c r="G112" s="26">
        <v>4.8</v>
      </c>
      <c r="H112" s="26" t="s">
        <v>3</v>
      </c>
      <c r="I112" s="28" t="s">
        <v>4510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44"/>
      <c r="P112" s="26"/>
    </row>
    <row r="113" spans="1:16" ht="30" x14ac:dyDescent="0.25">
      <c r="A113" s="26">
        <v>4094</v>
      </c>
      <c r="B113" s="26">
        <v>993</v>
      </c>
      <c r="C113" s="26" t="s">
        <v>14</v>
      </c>
      <c r="D113" s="26" t="s">
        <v>6</v>
      </c>
      <c r="E113" s="28" t="s">
        <v>261</v>
      </c>
      <c r="F113" s="27">
        <v>40582</v>
      </c>
      <c r="G113" s="26">
        <v>100</v>
      </c>
      <c r="H113" s="26" t="s">
        <v>3</v>
      </c>
      <c r="I113" s="28" t="s">
        <v>4</v>
      </c>
      <c r="J113" s="27">
        <v>40731</v>
      </c>
      <c r="K113" s="27">
        <v>40751</v>
      </c>
      <c r="L113" s="26">
        <v>40753</v>
      </c>
      <c r="M113" s="26">
        <v>41302</v>
      </c>
      <c r="N113" s="26">
        <v>100</v>
      </c>
      <c r="O113" s="44"/>
      <c r="P113" s="26"/>
    </row>
    <row r="114" spans="1:16" ht="30" x14ac:dyDescent="0.25">
      <c r="A114" s="26">
        <v>4095</v>
      </c>
      <c r="B114" s="26">
        <v>994</v>
      </c>
      <c r="C114" s="26" t="s">
        <v>14</v>
      </c>
      <c r="D114" s="26" t="s">
        <v>6</v>
      </c>
      <c r="E114" s="28" t="s">
        <v>261</v>
      </c>
      <c r="F114" s="27">
        <v>40582</v>
      </c>
      <c r="G114" s="26">
        <v>100</v>
      </c>
      <c r="H114" s="26" t="s">
        <v>3</v>
      </c>
      <c r="I114" s="28" t="s">
        <v>4</v>
      </c>
      <c r="J114" s="27">
        <v>40731</v>
      </c>
      <c r="K114" s="27">
        <v>40751</v>
      </c>
      <c r="L114" s="27">
        <v>40753</v>
      </c>
      <c r="M114" s="27">
        <v>41302</v>
      </c>
      <c r="N114" s="26">
        <v>100</v>
      </c>
      <c r="O114" s="44"/>
      <c r="P114" s="26"/>
    </row>
    <row r="115" spans="1:16" ht="30" x14ac:dyDescent="0.25">
      <c r="A115" s="26">
        <v>4096</v>
      </c>
      <c r="B115" s="26">
        <v>995</v>
      </c>
      <c r="C115" s="26" t="s">
        <v>14</v>
      </c>
      <c r="D115" s="26" t="s">
        <v>6</v>
      </c>
      <c r="E115" s="28" t="s">
        <v>292</v>
      </c>
      <c r="F115" s="27">
        <v>40582</v>
      </c>
      <c r="G115" s="26">
        <v>100</v>
      </c>
      <c r="H115" s="26" t="s">
        <v>3</v>
      </c>
      <c r="I115" s="28" t="s">
        <v>4</v>
      </c>
      <c r="J115" s="27">
        <v>40661</v>
      </c>
      <c r="K115" s="27">
        <v>40751</v>
      </c>
      <c r="L115" s="27">
        <v>40753</v>
      </c>
      <c r="M115" s="27">
        <v>41302</v>
      </c>
      <c r="N115" s="26">
        <v>100</v>
      </c>
      <c r="O115" s="44"/>
      <c r="P115" s="26"/>
    </row>
    <row r="116" spans="1:16" x14ac:dyDescent="0.25">
      <c r="A116" s="26">
        <v>4099</v>
      </c>
      <c r="B116" s="26">
        <v>848</v>
      </c>
      <c r="C116" s="26" t="s">
        <v>14</v>
      </c>
      <c r="D116" s="26" t="s">
        <v>974</v>
      </c>
      <c r="E116" s="28" t="s">
        <v>4543</v>
      </c>
      <c r="F116" s="27">
        <v>40582</v>
      </c>
      <c r="G116" s="26">
        <v>5</v>
      </c>
      <c r="H116" s="26" t="s">
        <v>3</v>
      </c>
      <c r="I116" s="28" t="s">
        <v>4544</v>
      </c>
      <c r="J116" s="27">
        <v>40590</v>
      </c>
      <c r="K116" s="27">
        <v>40652</v>
      </c>
      <c r="L116" s="27"/>
      <c r="M116" s="27"/>
      <c r="N116" s="26"/>
      <c r="O116" s="44"/>
      <c r="P116" s="26"/>
    </row>
    <row r="117" spans="1:16" ht="30" x14ac:dyDescent="0.25">
      <c r="A117" s="26">
        <v>4100</v>
      </c>
      <c r="B117" s="26">
        <v>979</v>
      </c>
      <c r="C117" s="26" t="s">
        <v>14</v>
      </c>
      <c r="D117" s="26" t="s">
        <v>6</v>
      </c>
      <c r="E117" s="28" t="s">
        <v>292</v>
      </c>
      <c r="F117" s="27">
        <v>40582</v>
      </c>
      <c r="G117" s="26">
        <v>99.9</v>
      </c>
      <c r="H117" s="26" t="s">
        <v>3</v>
      </c>
      <c r="I117" s="28" t="s">
        <v>4</v>
      </c>
      <c r="J117" s="27">
        <v>40683</v>
      </c>
      <c r="K117" s="27">
        <v>40751</v>
      </c>
      <c r="L117" s="27">
        <v>40753</v>
      </c>
      <c r="M117" s="27">
        <v>41283</v>
      </c>
      <c r="N117" s="26">
        <v>99.75</v>
      </c>
      <c r="O117" s="44"/>
      <c r="P117" s="26"/>
    </row>
    <row r="118" spans="1:16" ht="30" x14ac:dyDescent="0.25">
      <c r="A118" s="26">
        <v>4101</v>
      </c>
      <c r="B118" s="26">
        <v>980</v>
      </c>
      <c r="C118" s="26" t="s">
        <v>14</v>
      </c>
      <c r="D118" s="26" t="s">
        <v>6</v>
      </c>
      <c r="E118" s="28" t="s">
        <v>246</v>
      </c>
      <c r="F118" s="27">
        <v>40582</v>
      </c>
      <c r="G118" s="26">
        <v>100</v>
      </c>
      <c r="H118" s="26" t="s">
        <v>3</v>
      </c>
      <c r="I118" s="28" t="s">
        <v>4</v>
      </c>
      <c r="J118" s="27">
        <v>40661</v>
      </c>
      <c r="K118" s="27">
        <v>40751</v>
      </c>
      <c r="L118" s="27">
        <v>40753</v>
      </c>
      <c r="M118" s="27">
        <v>41298</v>
      </c>
      <c r="N118" s="26">
        <v>100</v>
      </c>
      <c r="O118" s="44"/>
      <c r="P118" s="26"/>
    </row>
    <row r="119" spans="1:16" ht="30" x14ac:dyDescent="0.25">
      <c r="A119" s="26">
        <v>4102</v>
      </c>
      <c r="B119" s="26">
        <v>982</v>
      </c>
      <c r="C119" s="26" t="s">
        <v>14</v>
      </c>
      <c r="D119" s="26" t="s">
        <v>6</v>
      </c>
      <c r="E119" s="28" t="s">
        <v>246</v>
      </c>
      <c r="F119" s="27">
        <v>40582</v>
      </c>
      <c r="G119" s="26">
        <v>99.9</v>
      </c>
      <c r="H119" s="26" t="s">
        <v>3</v>
      </c>
      <c r="I119" s="28" t="s">
        <v>4</v>
      </c>
      <c r="J119" s="27">
        <v>40651</v>
      </c>
      <c r="K119" s="27">
        <v>40751</v>
      </c>
      <c r="L119" s="27">
        <v>40753</v>
      </c>
      <c r="M119" s="27">
        <v>41298</v>
      </c>
      <c r="N119" s="26">
        <v>99.75</v>
      </c>
      <c r="O119" s="44"/>
      <c r="P119" s="26"/>
    </row>
    <row r="120" spans="1:16" ht="30" x14ac:dyDescent="0.25">
      <c r="A120" s="26">
        <v>4103</v>
      </c>
      <c r="B120" s="26">
        <v>983</v>
      </c>
      <c r="C120" s="26" t="s">
        <v>14</v>
      </c>
      <c r="D120" s="26" t="s">
        <v>6</v>
      </c>
      <c r="E120" s="28" t="s">
        <v>261</v>
      </c>
      <c r="F120" s="27">
        <v>40582</v>
      </c>
      <c r="G120" s="26">
        <v>100</v>
      </c>
      <c r="H120" s="26" t="s">
        <v>3</v>
      </c>
      <c r="I120" s="28" t="s">
        <v>4</v>
      </c>
      <c r="J120" s="27">
        <v>40651</v>
      </c>
      <c r="K120" s="27">
        <v>40751</v>
      </c>
      <c r="L120" s="27">
        <v>40753</v>
      </c>
      <c r="M120" s="27">
        <v>41298</v>
      </c>
      <c r="N120" s="26">
        <v>100</v>
      </c>
      <c r="O120" s="44"/>
      <c r="P120" s="26"/>
    </row>
    <row r="121" spans="1:16" ht="30" x14ac:dyDescent="0.25">
      <c r="A121" s="26">
        <v>4104</v>
      </c>
      <c r="B121" s="26">
        <v>984</v>
      </c>
      <c r="C121" s="26" t="s">
        <v>14</v>
      </c>
      <c r="D121" s="26" t="s">
        <v>6</v>
      </c>
      <c r="E121" s="28" t="s">
        <v>276</v>
      </c>
      <c r="F121" s="27">
        <v>40582</v>
      </c>
      <c r="G121" s="26">
        <v>99.9</v>
      </c>
      <c r="H121" s="26" t="s">
        <v>3</v>
      </c>
      <c r="I121" s="28" t="s">
        <v>4</v>
      </c>
      <c r="J121" s="27">
        <v>40661</v>
      </c>
      <c r="K121" s="27">
        <v>40751</v>
      </c>
      <c r="L121" s="27">
        <v>40753</v>
      </c>
      <c r="M121" s="27">
        <v>41299</v>
      </c>
      <c r="N121" s="26">
        <v>99.75</v>
      </c>
      <c r="O121" s="44"/>
      <c r="P121" s="26"/>
    </row>
    <row r="122" spans="1:16" ht="30" x14ac:dyDescent="0.25">
      <c r="A122" s="26">
        <v>4105</v>
      </c>
      <c r="B122" s="26">
        <v>985</v>
      </c>
      <c r="C122" s="26" t="s">
        <v>14</v>
      </c>
      <c r="D122" s="26" t="s">
        <v>6</v>
      </c>
      <c r="E122" s="28" t="s">
        <v>280</v>
      </c>
      <c r="F122" s="27">
        <v>40582</v>
      </c>
      <c r="G122" s="26">
        <v>100</v>
      </c>
      <c r="H122" s="26" t="s">
        <v>3</v>
      </c>
      <c r="I122" s="28" t="s">
        <v>4</v>
      </c>
      <c r="J122" s="27">
        <v>40731</v>
      </c>
      <c r="K122" s="27">
        <v>40751</v>
      </c>
      <c r="L122" s="27">
        <v>40753</v>
      </c>
      <c r="M122" s="27">
        <v>41299</v>
      </c>
      <c r="N122" s="26">
        <v>100</v>
      </c>
      <c r="O122" s="44"/>
      <c r="P122" s="26"/>
    </row>
    <row r="123" spans="1:16" ht="30" x14ac:dyDescent="0.25">
      <c r="A123" s="26">
        <v>4106</v>
      </c>
      <c r="B123" s="26">
        <v>986</v>
      </c>
      <c r="C123" s="26" t="s">
        <v>14</v>
      </c>
      <c r="D123" s="26" t="s">
        <v>6</v>
      </c>
      <c r="E123" s="28" t="s">
        <v>280</v>
      </c>
      <c r="F123" s="27">
        <v>40582</v>
      </c>
      <c r="G123" s="26">
        <v>99.9</v>
      </c>
      <c r="H123" s="26" t="s">
        <v>3</v>
      </c>
      <c r="I123" s="28" t="s">
        <v>4</v>
      </c>
      <c r="J123" s="27">
        <v>40751</v>
      </c>
      <c r="K123" s="27">
        <v>40751</v>
      </c>
      <c r="L123" s="27">
        <v>40753</v>
      </c>
      <c r="M123" s="27">
        <v>41300</v>
      </c>
      <c r="N123" s="26">
        <v>99.75</v>
      </c>
      <c r="O123" s="44"/>
      <c r="P123" s="26"/>
    </row>
    <row r="124" spans="1:16" ht="30" x14ac:dyDescent="0.25">
      <c r="A124" s="26">
        <v>4107</v>
      </c>
      <c r="B124" s="26">
        <v>989</v>
      </c>
      <c r="C124" s="26" t="s">
        <v>14</v>
      </c>
      <c r="D124" s="26" t="s">
        <v>6</v>
      </c>
      <c r="E124" s="28" t="s">
        <v>244</v>
      </c>
      <c r="F124" s="27">
        <v>40582</v>
      </c>
      <c r="G124" s="26">
        <v>100</v>
      </c>
      <c r="H124" s="26" t="s">
        <v>3</v>
      </c>
      <c r="I124" s="28" t="s">
        <v>4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44"/>
      <c r="P124" s="26"/>
    </row>
    <row r="125" spans="1:16" ht="30" x14ac:dyDescent="0.25">
      <c r="A125" s="26">
        <v>4108</v>
      </c>
      <c r="B125" s="26">
        <v>990</v>
      </c>
      <c r="C125" s="26" t="s">
        <v>14</v>
      </c>
      <c r="D125" s="26" t="s">
        <v>6</v>
      </c>
      <c r="E125" s="28" t="s">
        <v>244</v>
      </c>
      <c r="F125" s="27">
        <v>40582</v>
      </c>
      <c r="G125" s="26">
        <v>100</v>
      </c>
      <c r="H125" s="26" t="s">
        <v>3</v>
      </c>
      <c r="I125" s="28" t="s">
        <v>4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44"/>
      <c r="P125" s="26"/>
    </row>
    <row r="126" spans="1:16" ht="30" x14ac:dyDescent="0.25">
      <c r="A126" s="26">
        <v>4109</v>
      </c>
      <c r="B126" s="26">
        <v>991</v>
      </c>
      <c r="C126" s="26" t="s">
        <v>14</v>
      </c>
      <c r="D126" s="26" t="s">
        <v>6</v>
      </c>
      <c r="E126" s="28" t="s">
        <v>246</v>
      </c>
      <c r="F126" s="27">
        <v>40582</v>
      </c>
      <c r="G126" s="26">
        <v>100</v>
      </c>
      <c r="H126" s="26" t="s">
        <v>3</v>
      </c>
      <c r="I126" s="28" t="s">
        <v>4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44"/>
      <c r="P126" s="26"/>
    </row>
    <row r="127" spans="1:16" x14ac:dyDescent="0.25">
      <c r="A127" s="26">
        <v>4209</v>
      </c>
      <c r="B127" s="26">
        <v>849</v>
      </c>
      <c r="C127" s="26" t="s">
        <v>14</v>
      </c>
      <c r="D127" s="26" t="s">
        <v>974</v>
      </c>
      <c r="E127" s="28" t="s">
        <v>4694</v>
      </c>
      <c r="F127" s="27">
        <v>40588</v>
      </c>
      <c r="G127" s="26">
        <v>5</v>
      </c>
      <c r="H127" s="26" t="s">
        <v>3</v>
      </c>
      <c r="I127" s="28" t="s">
        <v>4695</v>
      </c>
      <c r="J127" s="27">
        <v>40592</v>
      </c>
      <c r="K127" s="27">
        <v>40680</v>
      </c>
      <c r="L127" s="26"/>
      <c r="M127" s="26"/>
      <c r="N127" s="26"/>
      <c r="O127" s="44"/>
      <c r="P127" s="26"/>
    </row>
    <row r="128" spans="1:16" x14ac:dyDescent="0.25">
      <c r="A128" s="26">
        <v>4224</v>
      </c>
      <c r="B128" s="26">
        <v>2761</v>
      </c>
      <c r="C128" s="26" t="s">
        <v>14</v>
      </c>
      <c r="D128" s="26" t="s">
        <v>974</v>
      </c>
      <c r="E128" s="28" t="s">
        <v>4726</v>
      </c>
      <c r="F128" s="27">
        <v>40589</v>
      </c>
      <c r="G128" s="26">
        <v>4.95</v>
      </c>
      <c r="H128" s="26" t="s">
        <v>3</v>
      </c>
      <c r="I128" s="28" t="s">
        <v>4727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44"/>
      <c r="P128" s="26"/>
    </row>
    <row r="129" spans="1:16" ht="30" x14ac:dyDescent="0.25">
      <c r="A129" s="26">
        <v>4240</v>
      </c>
      <c r="B129" s="26">
        <v>2762</v>
      </c>
      <c r="C129" s="26" t="s">
        <v>14</v>
      </c>
      <c r="D129" s="26" t="s">
        <v>974</v>
      </c>
      <c r="E129" s="28" t="s">
        <v>4741</v>
      </c>
      <c r="F129" s="27">
        <v>40590</v>
      </c>
      <c r="G129" s="26">
        <v>5</v>
      </c>
      <c r="H129" s="26" t="s">
        <v>3</v>
      </c>
      <c r="I129" s="28" t="s">
        <v>4754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44"/>
      <c r="P129" s="26"/>
    </row>
    <row r="130" spans="1:16" ht="30" x14ac:dyDescent="0.25">
      <c r="A130" s="26">
        <v>4241</v>
      </c>
      <c r="B130" s="26">
        <v>2763</v>
      </c>
      <c r="C130" s="26" t="s">
        <v>14</v>
      </c>
      <c r="D130" s="26" t="s">
        <v>974</v>
      </c>
      <c r="E130" s="28" t="s">
        <v>4755</v>
      </c>
      <c r="F130" s="27">
        <v>40590</v>
      </c>
      <c r="G130" s="26">
        <v>5</v>
      </c>
      <c r="H130" s="26" t="s">
        <v>3</v>
      </c>
      <c r="I130" s="28" t="s">
        <v>4756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44"/>
      <c r="P130" s="26"/>
    </row>
    <row r="131" spans="1:16" x14ac:dyDescent="0.25">
      <c r="A131" s="26">
        <v>4242</v>
      </c>
      <c r="B131" s="26">
        <v>2764</v>
      </c>
      <c r="C131" s="26" t="s">
        <v>14</v>
      </c>
      <c r="D131" s="26" t="s">
        <v>974</v>
      </c>
      <c r="E131" s="28" t="s">
        <v>4741</v>
      </c>
      <c r="F131" s="27">
        <v>40590</v>
      </c>
      <c r="G131" s="26">
        <v>5</v>
      </c>
      <c r="H131" s="26" t="s">
        <v>3</v>
      </c>
      <c r="I131" s="28" t="s">
        <v>4742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44"/>
      <c r="P131" s="26"/>
    </row>
    <row r="132" spans="1:16" x14ac:dyDescent="0.25">
      <c r="A132" s="26">
        <v>4243</v>
      </c>
      <c r="B132" s="26">
        <v>2765</v>
      </c>
      <c r="C132" s="26" t="s">
        <v>14</v>
      </c>
      <c r="D132" s="26" t="s">
        <v>974</v>
      </c>
      <c r="E132" s="28" t="s">
        <v>4776</v>
      </c>
      <c r="F132" s="27">
        <v>40590</v>
      </c>
      <c r="G132" s="26">
        <v>4.95</v>
      </c>
      <c r="H132" s="26" t="s">
        <v>3</v>
      </c>
      <c r="I132" s="28" t="s">
        <v>4777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44"/>
      <c r="P132" s="26"/>
    </row>
    <row r="133" spans="1:16" x14ac:dyDescent="0.25">
      <c r="A133" s="26">
        <v>4296</v>
      </c>
      <c r="B133" s="26">
        <v>2766</v>
      </c>
      <c r="C133" s="26" t="s">
        <v>14</v>
      </c>
      <c r="D133" s="26" t="s">
        <v>974</v>
      </c>
      <c r="E133" s="28" t="s">
        <v>4843</v>
      </c>
      <c r="F133" s="27">
        <v>40596</v>
      </c>
      <c r="G133" s="26">
        <v>4.95</v>
      </c>
      <c r="H133" s="26" t="s">
        <v>3</v>
      </c>
      <c r="I133" s="28" t="s">
        <v>4844</v>
      </c>
      <c r="J133" s="27">
        <v>40606</v>
      </c>
      <c r="K133" s="27">
        <v>40697</v>
      </c>
      <c r="L133" s="26">
        <v>40826</v>
      </c>
      <c r="M133" s="26">
        <v>40850</v>
      </c>
      <c r="N133" s="26">
        <v>4.95</v>
      </c>
      <c r="O133" s="44"/>
      <c r="P133" s="26"/>
    </row>
    <row r="134" spans="1:16" x14ac:dyDescent="0.25">
      <c r="A134" s="26">
        <v>4310</v>
      </c>
      <c r="B134" s="26">
        <v>850</v>
      </c>
      <c r="C134" s="26" t="s">
        <v>14</v>
      </c>
      <c r="D134" s="26" t="s">
        <v>974</v>
      </c>
      <c r="E134" s="28" t="s">
        <v>4841</v>
      </c>
      <c r="F134" s="27">
        <v>40596</v>
      </c>
      <c r="G134" s="26">
        <v>5</v>
      </c>
      <c r="H134" s="26" t="s">
        <v>3</v>
      </c>
      <c r="I134" s="28" t="s">
        <v>4842</v>
      </c>
      <c r="J134" s="27">
        <v>40606</v>
      </c>
      <c r="K134" s="27">
        <v>40661</v>
      </c>
      <c r="L134" s="27"/>
      <c r="M134" s="27"/>
      <c r="N134" s="26"/>
      <c r="O134" s="44"/>
      <c r="P134" s="26"/>
    </row>
    <row r="135" spans="1:16" x14ac:dyDescent="0.25">
      <c r="A135" s="26">
        <v>4337</v>
      </c>
      <c r="B135" s="26">
        <v>851</v>
      </c>
      <c r="C135" s="26" t="s">
        <v>14</v>
      </c>
      <c r="D135" s="26" t="s">
        <v>974</v>
      </c>
      <c r="E135" s="28" t="s">
        <v>4880</v>
      </c>
      <c r="F135" s="27">
        <v>40598</v>
      </c>
      <c r="G135" s="26">
        <v>5</v>
      </c>
      <c r="H135" s="26" t="s">
        <v>3</v>
      </c>
      <c r="I135" s="28" t="s">
        <v>4881</v>
      </c>
      <c r="J135" s="27">
        <v>40606</v>
      </c>
      <c r="K135" s="27">
        <v>40686</v>
      </c>
      <c r="L135" s="27">
        <v>41031</v>
      </c>
      <c r="M135" s="26"/>
      <c r="N135" s="26"/>
      <c r="O135" s="44"/>
      <c r="P135" s="26"/>
    </row>
    <row r="136" spans="1:16" x14ac:dyDescent="0.25">
      <c r="A136" s="26">
        <v>4344</v>
      </c>
      <c r="B136" s="26">
        <v>2767</v>
      </c>
      <c r="C136" s="26" t="s">
        <v>14</v>
      </c>
      <c r="D136" s="26" t="s">
        <v>974</v>
      </c>
      <c r="E136" s="28" t="s">
        <v>4891</v>
      </c>
      <c r="F136" s="27">
        <v>40599</v>
      </c>
      <c r="G136" s="26">
        <v>4.9400000000000004</v>
      </c>
      <c r="H136" s="26" t="s">
        <v>3</v>
      </c>
      <c r="I136" s="28" t="s">
        <v>4892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44"/>
      <c r="P136" s="26"/>
    </row>
    <row r="137" spans="1:16" x14ac:dyDescent="0.25">
      <c r="A137" s="26">
        <v>4386</v>
      </c>
      <c r="B137" s="26">
        <v>2768</v>
      </c>
      <c r="C137" s="26" t="s">
        <v>14</v>
      </c>
      <c r="D137" s="26" t="s">
        <v>974</v>
      </c>
      <c r="E137" s="28" t="s">
        <v>4965</v>
      </c>
      <c r="F137" s="27">
        <v>40605</v>
      </c>
      <c r="G137" s="26">
        <v>4.8</v>
      </c>
      <c r="H137" s="26" t="s">
        <v>3</v>
      </c>
      <c r="I137" s="28" t="s">
        <v>4966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44"/>
      <c r="P137" s="26"/>
    </row>
    <row r="138" spans="1:16" x14ac:dyDescent="0.25">
      <c r="A138" s="26">
        <v>4387</v>
      </c>
      <c r="B138" s="26">
        <v>2769</v>
      </c>
      <c r="C138" s="26" t="s">
        <v>14</v>
      </c>
      <c r="D138" s="26" t="s">
        <v>974</v>
      </c>
      <c r="E138" s="28" t="s">
        <v>4957</v>
      </c>
      <c r="F138" s="27">
        <v>40605</v>
      </c>
      <c r="G138" s="26">
        <v>5</v>
      </c>
      <c r="H138" s="26" t="s">
        <v>3</v>
      </c>
      <c r="I138" s="28" t="s">
        <v>4958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44"/>
      <c r="P138" s="26"/>
    </row>
    <row r="139" spans="1:16" x14ac:dyDescent="0.25">
      <c r="A139" s="26">
        <v>4477</v>
      </c>
      <c r="B139" s="26">
        <v>852</v>
      </c>
      <c r="C139" s="26" t="s">
        <v>14</v>
      </c>
      <c r="D139" s="26" t="s">
        <v>974</v>
      </c>
      <c r="E139" s="28" t="s">
        <v>5085</v>
      </c>
      <c r="F139" s="27">
        <v>40620</v>
      </c>
      <c r="G139" s="26">
        <v>4.83</v>
      </c>
      <c r="H139" s="26" t="s">
        <v>3</v>
      </c>
      <c r="I139" s="28" t="s">
        <v>5086</v>
      </c>
      <c r="J139" s="27">
        <v>40687</v>
      </c>
      <c r="K139" s="27">
        <v>40725</v>
      </c>
      <c r="L139" s="26"/>
      <c r="M139" s="26"/>
      <c r="N139" s="26"/>
      <c r="O139" s="44"/>
      <c r="P139" s="26"/>
    </row>
    <row r="140" spans="1:16" ht="45" x14ac:dyDescent="0.25">
      <c r="A140" s="26">
        <v>4502</v>
      </c>
      <c r="B140" s="26">
        <v>978</v>
      </c>
      <c r="C140" s="26" t="s">
        <v>14</v>
      </c>
      <c r="D140" s="26" t="s">
        <v>6</v>
      </c>
      <c r="E140" s="28" t="s">
        <v>749</v>
      </c>
      <c r="F140" s="27">
        <v>40624</v>
      </c>
      <c r="G140" s="26">
        <v>99.9</v>
      </c>
      <c r="H140" s="26" t="s">
        <v>3</v>
      </c>
      <c r="I140" s="28" t="s">
        <v>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44"/>
      <c r="P140" s="26"/>
    </row>
    <row r="141" spans="1:16" x14ac:dyDescent="0.25">
      <c r="A141" s="26">
        <v>4517</v>
      </c>
      <c r="B141" s="26">
        <v>2770</v>
      </c>
      <c r="C141" s="26" t="s">
        <v>14</v>
      </c>
      <c r="D141" s="26" t="s">
        <v>974</v>
      </c>
      <c r="E141" s="28" t="s">
        <v>5144</v>
      </c>
      <c r="F141" s="27">
        <v>40626</v>
      </c>
      <c r="G141" s="26">
        <v>4.9400000000000004</v>
      </c>
      <c r="H141" s="26" t="s">
        <v>3</v>
      </c>
      <c r="I141" s="28" t="s">
        <v>5145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44"/>
      <c r="P141" s="26"/>
    </row>
    <row r="142" spans="1:16" x14ac:dyDescent="0.25">
      <c r="A142" s="26">
        <v>4544</v>
      </c>
      <c r="B142" s="26">
        <v>2771</v>
      </c>
      <c r="C142" s="26" t="s">
        <v>14</v>
      </c>
      <c r="D142" s="26" t="s">
        <v>974</v>
      </c>
      <c r="E142" s="28" t="s">
        <v>5187</v>
      </c>
      <c r="F142" s="27">
        <v>40633</v>
      </c>
      <c r="G142" s="26">
        <v>4.88</v>
      </c>
      <c r="H142" s="26" t="s">
        <v>3</v>
      </c>
      <c r="I142" s="28" t="s">
        <v>5188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44"/>
      <c r="P142" s="26"/>
    </row>
    <row r="143" spans="1:16" x14ac:dyDescent="0.25">
      <c r="A143" s="26">
        <v>4562</v>
      </c>
      <c r="B143" s="26">
        <v>2772</v>
      </c>
      <c r="C143" s="26" t="s">
        <v>14</v>
      </c>
      <c r="D143" s="26" t="s">
        <v>974</v>
      </c>
      <c r="E143" s="28" t="s">
        <v>5215</v>
      </c>
      <c r="F143" s="27">
        <v>40637</v>
      </c>
      <c r="G143" s="26">
        <v>4.9400000000000004</v>
      </c>
      <c r="H143" s="26" t="s">
        <v>3</v>
      </c>
      <c r="I143" s="28" t="s">
        <v>5216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44"/>
      <c r="P143" s="26"/>
    </row>
    <row r="144" spans="1:16" x14ac:dyDescent="0.25">
      <c r="A144" s="26">
        <v>4590</v>
      </c>
      <c r="B144" s="26">
        <v>945</v>
      </c>
      <c r="C144" s="26" t="s">
        <v>14</v>
      </c>
      <c r="D144" s="26" t="s">
        <v>6</v>
      </c>
      <c r="E144" s="28" t="s">
        <v>5253</v>
      </c>
      <c r="F144" s="27">
        <v>40644</v>
      </c>
      <c r="G144" s="26">
        <v>100</v>
      </c>
      <c r="H144" s="26" t="s">
        <v>3</v>
      </c>
      <c r="I144" s="28" t="s">
        <v>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44"/>
      <c r="P144" s="26"/>
    </row>
    <row r="145" spans="1:16" x14ac:dyDescent="0.25">
      <c r="A145" s="26">
        <v>4592</v>
      </c>
      <c r="B145" s="26">
        <v>2773</v>
      </c>
      <c r="C145" s="26" t="s">
        <v>14</v>
      </c>
      <c r="D145" s="26" t="s">
        <v>974</v>
      </c>
      <c r="E145" s="28" t="s">
        <v>5271</v>
      </c>
      <c r="F145" s="27">
        <v>40645</v>
      </c>
      <c r="G145" s="26">
        <v>5</v>
      </c>
      <c r="H145" s="26" t="s">
        <v>3</v>
      </c>
      <c r="I145" s="28" t="s">
        <v>5272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44"/>
      <c r="P145" s="26"/>
    </row>
    <row r="146" spans="1:16" ht="30" x14ac:dyDescent="0.25">
      <c r="A146" s="26">
        <v>4603</v>
      </c>
      <c r="B146" s="26">
        <v>2774</v>
      </c>
      <c r="C146" s="26" t="s">
        <v>14</v>
      </c>
      <c r="D146" s="26" t="s">
        <v>974</v>
      </c>
      <c r="E146" s="28" t="s">
        <v>5273</v>
      </c>
      <c r="F146" s="27">
        <v>40645</v>
      </c>
      <c r="G146" s="26">
        <v>5</v>
      </c>
      <c r="H146" s="26" t="s">
        <v>3</v>
      </c>
      <c r="I146" s="28" t="s">
        <v>5274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44"/>
      <c r="P146" s="26"/>
    </row>
    <row r="147" spans="1:16" x14ac:dyDescent="0.25">
      <c r="A147" s="26">
        <v>4623</v>
      </c>
      <c r="B147" s="26">
        <v>2775</v>
      </c>
      <c r="C147" s="26" t="s">
        <v>14</v>
      </c>
      <c r="D147" s="26" t="s">
        <v>974</v>
      </c>
      <c r="E147" s="28" t="s">
        <v>5304</v>
      </c>
      <c r="F147" s="27">
        <v>40651</v>
      </c>
      <c r="G147" s="26">
        <v>4.95</v>
      </c>
      <c r="H147" s="26" t="s">
        <v>3</v>
      </c>
      <c r="I147" s="28" t="s">
        <v>5305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44"/>
      <c r="P147" s="26"/>
    </row>
    <row r="148" spans="1:16" x14ac:dyDescent="0.25">
      <c r="A148" s="26">
        <v>4636</v>
      </c>
      <c r="B148" s="26">
        <v>2776</v>
      </c>
      <c r="C148" s="26" t="s">
        <v>14</v>
      </c>
      <c r="D148" s="26" t="s">
        <v>974</v>
      </c>
      <c r="E148" s="28" t="s">
        <v>5319</v>
      </c>
      <c r="F148" s="27">
        <v>40653</v>
      </c>
      <c r="G148" s="26">
        <v>4.83</v>
      </c>
      <c r="H148" s="26" t="s">
        <v>3</v>
      </c>
      <c r="I148" s="28" t="s">
        <v>5320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44"/>
      <c r="P148" s="26"/>
    </row>
    <row r="149" spans="1:16" x14ac:dyDescent="0.25">
      <c r="A149" s="26">
        <v>4651</v>
      </c>
      <c r="B149" s="26">
        <v>2777</v>
      </c>
      <c r="C149" s="26" t="s">
        <v>14</v>
      </c>
      <c r="D149" s="26" t="s">
        <v>974</v>
      </c>
      <c r="E149" s="28" t="s">
        <v>5344</v>
      </c>
      <c r="F149" s="27">
        <v>40662</v>
      </c>
      <c r="G149" s="26">
        <v>5</v>
      </c>
      <c r="H149" s="26" t="s">
        <v>3</v>
      </c>
      <c r="I149" s="28" t="s">
        <v>5345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44"/>
      <c r="P149" s="26"/>
    </row>
    <row r="150" spans="1:16" x14ac:dyDescent="0.25">
      <c r="A150" s="26">
        <v>4655</v>
      </c>
      <c r="B150" s="26">
        <v>2778</v>
      </c>
      <c r="C150" s="26" t="s">
        <v>14</v>
      </c>
      <c r="D150" s="26" t="s">
        <v>974</v>
      </c>
      <c r="E150" s="28" t="s">
        <v>5351</v>
      </c>
      <c r="F150" s="27">
        <v>40666</v>
      </c>
      <c r="G150" s="26">
        <v>5</v>
      </c>
      <c r="H150" s="26" t="s">
        <v>3</v>
      </c>
      <c r="I150" s="28" t="s">
        <v>5352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44"/>
      <c r="P150" s="26"/>
    </row>
    <row r="151" spans="1:16" x14ac:dyDescent="0.25">
      <c r="A151" s="26">
        <v>4657</v>
      </c>
      <c r="B151" s="26">
        <v>853</v>
      </c>
      <c r="C151" s="26" t="s">
        <v>14</v>
      </c>
      <c r="D151" s="26" t="s">
        <v>974</v>
      </c>
      <c r="E151" s="28" t="s">
        <v>5356</v>
      </c>
      <c r="F151" s="27">
        <v>40667</v>
      </c>
      <c r="G151" s="26">
        <v>4.95</v>
      </c>
      <c r="H151" s="26" t="s">
        <v>3</v>
      </c>
      <c r="I151" s="28" t="s">
        <v>5357</v>
      </c>
      <c r="J151" s="27">
        <v>41185</v>
      </c>
      <c r="K151" s="27">
        <v>41241</v>
      </c>
      <c r="L151" s="27">
        <v>41254</v>
      </c>
      <c r="M151" s="26"/>
      <c r="N151" s="26"/>
      <c r="O151" s="44"/>
      <c r="P151" s="26"/>
    </row>
    <row r="152" spans="1:16" x14ac:dyDescent="0.25">
      <c r="A152" s="26">
        <v>4669</v>
      </c>
      <c r="B152" s="26">
        <v>2779</v>
      </c>
      <c r="C152" s="26" t="s">
        <v>14</v>
      </c>
      <c r="D152" s="26" t="s">
        <v>974</v>
      </c>
      <c r="E152" s="28" t="s">
        <v>5372</v>
      </c>
      <c r="F152" s="27">
        <v>40674</v>
      </c>
      <c r="G152" s="26">
        <v>4.95</v>
      </c>
      <c r="H152" s="26" t="s">
        <v>3</v>
      </c>
      <c r="I152" s="28" t="s">
        <v>5188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44"/>
      <c r="P152" s="26"/>
    </row>
    <row r="153" spans="1:16" ht="30" x14ac:dyDescent="0.25">
      <c r="A153" s="26">
        <v>4690</v>
      </c>
      <c r="B153" s="26">
        <v>2781</v>
      </c>
      <c r="C153" s="26" t="s">
        <v>14</v>
      </c>
      <c r="D153" s="26" t="s">
        <v>974</v>
      </c>
      <c r="E153" s="28" t="s">
        <v>5405</v>
      </c>
      <c r="F153" s="27">
        <v>40680</v>
      </c>
      <c r="G153" s="26">
        <v>4.83</v>
      </c>
      <c r="H153" s="26" t="s">
        <v>3</v>
      </c>
      <c r="I153" s="28" t="s">
        <v>5406</v>
      </c>
      <c r="J153" s="27">
        <v>40714</v>
      </c>
      <c r="K153" s="27">
        <v>40794</v>
      </c>
      <c r="L153" s="27">
        <v>40829</v>
      </c>
      <c r="M153" s="27">
        <v>41023</v>
      </c>
      <c r="N153" s="26">
        <v>4.83</v>
      </c>
      <c r="O153" s="44"/>
      <c r="P153" s="26"/>
    </row>
    <row r="154" spans="1:16" x14ac:dyDescent="0.25">
      <c r="A154" s="26">
        <v>4691</v>
      </c>
      <c r="B154" s="26">
        <v>2780</v>
      </c>
      <c r="C154" s="26" t="s">
        <v>14</v>
      </c>
      <c r="D154" s="26" t="s">
        <v>974</v>
      </c>
      <c r="E154" s="28" t="s">
        <v>5401</v>
      </c>
      <c r="F154" s="27">
        <v>40680</v>
      </c>
      <c r="G154" s="26">
        <v>4.95</v>
      </c>
      <c r="H154" s="26" t="s">
        <v>3</v>
      </c>
      <c r="I154" s="28" t="s">
        <v>5305</v>
      </c>
      <c r="J154" s="27">
        <v>40714</v>
      </c>
      <c r="K154" s="27">
        <v>40737</v>
      </c>
      <c r="L154" s="27">
        <v>40759</v>
      </c>
      <c r="M154" s="27">
        <v>40800</v>
      </c>
      <c r="N154" s="26">
        <v>4.95</v>
      </c>
      <c r="O154" s="44"/>
      <c r="P154" s="26"/>
    </row>
    <row r="155" spans="1:16" x14ac:dyDescent="0.25">
      <c r="A155" s="26">
        <v>4705</v>
      </c>
      <c r="B155" s="26">
        <v>2782</v>
      </c>
      <c r="C155" s="26" t="s">
        <v>14</v>
      </c>
      <c r="D155" s="26" t="s">
        <v>974</v>
      </c>
      <c r="E155" s="28" t="s">
        <v>5418</v>
      </c>
      <c r="F155" s="27">
        <v>40683</v>
      </c>
      <c r="G155" s="26">
        <v>4.9400000000000004</v>
      </c>
      <c r="H155" s="26" t="s">
        <v>3</v>
      </c>
      <c r="I155" s="28" t="s">
        <v>5419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44"/>
      <c r="P155" s="26"/>
    </row>
    <row r="156" spans="1:16" ht="30" x14ac:dyDescent="0.25">
      <c r="A156" s="26">
        <v>4708</v>
      </c>
      <c r="B156" s="26">
        <v>2783</v>
      </c>
      <c r="C156" s="26" t="s">
        <v>14</v>
      </c>
      <c r="D156" s="26" t="s">
        <v>974</v>
      </c>
      <c r="E156" s="28" t="s">
        <v>5424</v>
      </c>
      <c r="F156" s="27">
        <v>40686</v>
      </c>
      <c r="G156" s="26">
        <v>4.92</v>
      </c>
      <c r="H156" s="26" t="s">
        <v>3</v>
      </c>
      <c r="I156" s="28" t="s">
        <v>5425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44"/>
      <c r="P156" s="26"/>
    </row>
    <row r="157" spans="1:16" x14ac:dyDescent="0.25">
      <c r="A157" s="26">
        <v>4720</v>
      </c>
      <c r="B157" s="26">
        <v>2784</v>
      </c>
      <c r="C157" s="26" t="s">
        <v>14</v>
      </c>
      <c r="D157" s="26" t="s">
        <v>974</v>
      </c>
      <c r="E157" s="28" t="s">
        <v>5454</v>
      </c>
      <c r="F157" s="27">
        <v>40693</v>
      </c>
      <c r="G157" s="26">
        <v>4.91</v>
      </c>
      <c r="H157" s="26" t="s">
        <v>3</v>
      </c>
      <c r="I157" s="28" t="s">
        <v>5455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44"/>
      <c r="P157" s="26"/>
    </row>
    <row r="158" spans="1:16" x14ac:dyDescent="0.25">
      <c r="A158" s="26">
        <v>4744</v>
      </c>
      <c r="B158" s="26">
        <v>2785</v>
      </c>
      <c r="C158" s="26" t="s">
        <v>14</v>
      </c>
      <c r="D158" s="26" t="s">
        <v>974</v>
      </c>
      <c r="E158" s="28" t="s">
        <v>5483</v>
      </c>
      <c r="F158" s="27">
        <v>40702</v>
      </c>
      <c r="G158" s="26">
        <v>4.95</v>
      </c>
      <c r="H158" s="26" t="s">
        <v>3</v>
      </c>
      <c r="I158" s="28" t="s">
        <v>5484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44"/>
      <c r="P158" s="26"/>
    </row>
    <row r="159" spans="1:16" x14ac:dyDescent="0.25">
      <c r="A159" s="26">
        <v>4746</v>
      </c>
      <c r="B159" s="26">
        <v>2786</v>
      </c>
      <c r="C159" s="26" t="s">
        <v>14</v>
      </c>
      <c r="D159" s="26" t="s">
        <v>974</v>
      </c>
      <c r="E159" s="28" t="s">
        <v>5481</v>
      </c>
      <c r="F159" s="27">
        <v>40702</v>
      </c>
      <c r="G159" s="26">
        <v>4.95</v>
      </c>
      <c r="H159" s="26" t="s">
        <v>3</v>
      </c>
      <c r="I159" s="28" t="s">
        <v>5482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44"/>
      <c r="P159" s="26"/>
    </row>
    <row r="160" spans="1:16" x14ac:dyDescent="0.25">
      <c r="A160" s="26">
        <v>4751</v>
      </c>
      <c r="B160" s="26">
        <v>2787</v>
      </c>
      <c r="C160" s="26" t="s">
        <v>14</v>
      </c>
      <c r="D160" s="26" t="s">
        <v>974</v>
      </c>
      <c r="E160" s="28" t="s">
        <v>5486</v>
      </c>
      <c r="F160" s="27">
        <v>40703</v>
      </c>
      <c r="G160" s="26">
        <v>4.95</v>
      </c>
      <c r="H160" s="26" t="s">
        <v>3</v>
      </c>
      <c r="I160" s="28" t="s">
        <v>5487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44"/>
      <c r="P160" s="26"/>
    </row>
    <row r="161" spans="1:16" x14ac:dyDescent="0.25">
      <c r="A161" s="26">
        <v>4760</v>
      </c>
      <c r="B161" s="26">
        <v>2788</v>
      </c>
      <c r="C161" s="26" t="s">
        <v>14</v>
      </c>
      <c r="D161" s="26" t="s">
        <v>974</v>
      </c>
      <c r="E161" s="28" t="s">
        <v>5498</v>
      </c>
      <c r="F161" s="27">
        <v>40708</v>
      </c>
      <c r="G161" s="26">
        <v>4.95</v>
      </c>
      <c r="H161" s="26" t="s">
        <v>3</v>
      </c>
      <c r="I161" s="28" t="s">
        <v>2980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44"/>
      <c r="P161" s="26"/>
    </row>
    <row r="162" spans="1:16" x14ac:dyDescent="0.25">
      <c r="A162" s="26">
        <v>4762</v>
      </c>
      <c r="B162" s="26">
        <v>2791</v>
      </c>
      <c r="C162" s="26" t="s">
        <v>14</v>
      </c>
      <c r="D162" s="26" t="s">
        <v>974</v>
      </c>
      <c r="E162" s="28" t="s">
        <v>9040</v>
      </c>
      <c r="F162" s="27">
        <v>40709</v>
      </c>
      <c r="G162" s="26">
        <v>4.7699999999999996</v>
      </c>
      <c r="H162" s="26" t="s">
        <v>3</v>
      </c>
      <c r="I162" s="26" t="s">
        <v>1098</v>
      </c>
      <c r="J162" s="27">
        <v>40730</v>
      </c>
      <c r="K162" s="27">
        <v>40826</v>
      </c>
      <c r="L162" s="27">
        <v>40875</v>
      </c>
      <c r="M162" s="27">
        <v>40897</v>
      </c>
      <c r="N162" s="26">
        <v>4.7699999999999996</v>
      </c>
      <c r="O162" s="44"/>
      <c r="P162" s="26"/>
    </row>
    <row r="163" spans="1:16" x14ac:dyDescent="0.25">
      <c r="A163" s="26">
        <v>4763</v>
      </c>
      <c r="B163" s="26">
        <v>2790</v>
      </c>
      <c r="C163" s="26" t="s">
        <v>14</v>
      </c>
      <c r="D163" s="26" t="s">
        <v>974</v>
      </c>
      <c r="E163" s="28" t="s">
        <v>9040</v>
      </c>
      <c r="F163" s="27">
        <v>40709</v>
      </c>
      <c r="G163" s="26">
        <v>2.39</v>
      </c>
      <c r="H163" s="26" t="s">
        <v>3</v>
      </c>
      <c r="I163" s="26" t="s">
        <v>1098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44"/>
      <c r="P163" s="26"/>
    </row>
    <row r="164" spans="1:16" x14ac:dyDescent="0.25">
      <c r="A164" s="26">
        <v>4764</v>
      </c>
      <c r="B164" s="26">
        <v>2789</v>
      </c>
      <c r="C164" s="26" t="s">
        <v>14</v>
      </c>
      <c r="D164" s="26" t="s">
        <v>974</v>
      </c>
      <c r="E164" s="28" t="s">
        <v>9040</v>
      </c>
      <c r="F164" s="27">
        <v>40709</v>
      </c>
      <c r="G164" s="26">
        <v>4.7699999999999996</v>
      </c>
      <c r="H164" s="26" t="s">
        <v>3</v>
      </c>
      <c r="I164" s="26" t="s">
        <v>1098</v>
      </c>
      <c r="J164" s="27">
        <v>40730</v>
      </c>
      <c r="K164" s="27">
        <v>40826</v>
      </c>
      <c r="L164" s="27">
        <v>40875</v>
      </c>
      <c r="M164" s="27">
        <v>40893</v>
      </c>
      <c r="N164" s="26">
        <v>4.7699999999999996</v>
      </c>
      <c r="O164" s="44"/>
      <c r="P164" s="26"/>
    </row>
    <row r="165" spans="1:16" x14ac:dyDescent="0.25">
      <c r="A165" s="26">
        <v>4765</v>
      </c>
      <c r="B165" s="26">
        <v>2792</v>
      </c>
      <c r="C165" s="26" t="s">
        <v>14</v>
      </c>
      <c r="D165" s="26" t="s">
        <v>974</v>
      </c>
      <c r="E165" s="28" t="s">
        <v>9040</v>
      </c>
      <c r="F165" s="27">
        <v>40709</v>
      </c>
      <c r="G165" s="26">
        <v>4.95</v>
      </c>
      <c r="H165" s="26" t="s">
        <v>3</v>
      </c>
      <c r="I165" s="26" t="s">
        <v>1098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44"/>
      <c r="P165" s="26"/>
    </row>
    <row r="166" spans="1:16" x14ac:dyDescent="0.25">
      <c r="A166" s="26">
        <v>4773</v>
      </c>
      <c r="B166" s="26">
        <v>2793</v>
      </c>
      <c r="C166" s="26" t="s">
        <v>14</v>
      </c>
      <c r="D166" s="26" t="s">
        <v>974</v>
      </c>
      <c r="E166" s="28" t="s">
        <v>5509</v>
      </c>
      <c r="F166" s="27">
        <v>40711</v>
      </c>
      <c r="G166" s="26">
        <v>4.9400000000000004</v>
      </c>
      <c r="H166" s="26" t="s">
        <v>3</v>
      </c>
      <c r="I166" s="28" t="s">
        <v>5188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44"/>
      <c r="P166" s="26"/>
    </row>
    <row r="167" spans="1:16" x14ac:dyDescent="0.25">
      <c r="A167" s="26">
        <v>4794</v>
      </c>
      <c r="B167" s="26">
        <v>2795</v>
      </c>
      <c r="C167" s="26" t="s">
        <v>14</v>
      </c>
      <c r="D167" s="26" t="s">
        <v>974</v>
      </c>
      <c r="E167" s="28" t="s">
        <v>5541</v>
      </c>
      <c r="F167" s="27">
        <v>40724</v>
      </c>
      <c r="G167" s="26">
        <v>5</v>
      </c>
      <c r="H167" s="26" t="s">
        <v>3</v>
      </c>
      <c r="I167" s="28" t="s">
        <v>5305</v>
      </c>
      <c r="J167" s="27">
        <v>40732</v>
      </c>
      <c r="K167" s="27">
        <v>40823</v>
      </c>
      <c r="L167" s="27">
        <v>40890</v>
      </c>
      <c r="M167" s="27">
        <v>41071</v>
      </c>
      <c r="N167" s="26">
        <v>5</v>
      </c>
      <c r="O167" s="44"/>
      <c r="P167" s="26"/>
    </row>
    <row r="168" spans="1:16" x14ac:dyDescent="0.25">
      <c r="A168" s="26">
        <v>4798</v>
      </c>
      <c r="B168" s="26">
        <v>2794</v>
      </c>
      <c r="C168" s="26" t="s">
        <v>14</v>
      </c>
      <c r="D168" s="26" t="s">
        <v>974</v>
      </c>
      <c r="E168" s="28" t="s">
        <v>5539</v>
      </c>
      <c r="F168" s="27">
        <v>40724</v>
      </c>
      <c r="G168" s="26">
        <v>4.93</v>
      </c>
      <c r="H168" s="26" t="s">
        <v>3</v>
      </c>
      <c r="I168" s="28" t="s">
        <v>5540</v>
      </c>
      <c r="J168" s="27">
        <v>40732</v>
      </c>
      <c r="K168" s="27">
        <v>40746</v>
      </c>
      <c r="L168" s="27">
        <v>40861</v>
      </c>
      <c r="M168" s="27">
        <v>40885</v>
      </c>
      <c r="N168" s="26">
        <v>4.93</v>
      </c>
      <c r="O168" s="44"/>
      <c r="P168" s="26"/>
    </row>
    <row r="169" spans="1:16" x14ac:dyDescent="0.25">
      <c r="A169" s="26">
        <v>4821</v>
      </c>
      <c r="B169" s="26">
        <v>2796</v>
      </c>
      <c r="C169" s="26" t="s">
        <v>14</v>
      </c>
      <c r="D169" s="26" t="s">
        <v>974</v>
      </c>
      <c r="E169" s="28" t="s">
        <v>5573</v>
      </c>
      <c r="F169" s="27">
        <v>40739</v>
      </c>
      <c r="G169" s="26">
        <v>4.83</v>
      </c>
      <c r="H169" s="26" t="s">
        <v>3</v>
      </c>
      <c r="I169" s="28" t="s">
        <v>5574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44"/>
      <c r="P169" s="26"/>
    </row>
    <row r="170" spans="1:16" x14ac:dyDescent="0.25">
      <c r="A170" s="26">
        <v>4843</v>
      </c>
      <c r="B170" s="26">
        <v>2797</v>
      </c>
      <c r="C170" s="26" t="s">
        <v>14</v>
      </c>
      <c r="D170" s="26" t="s">
        <v>974</v>
      </c>
      <c r="E170" s="28" t="s">
        <v>5588</v>
      </c>
      <c r="F170" s="27">
        <v>40749</v>
      </c>
      <c r="G170" s="26">
        <v>4.95</v>
      </c>
      <c r="H170" s="26" t="s">
        <v>3</v>
      </c>
      <c r="I170" s="28" t="s">
        <v>5589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44"/>
      <c r="P170" s="26"/>
    </row>
    <row r="171" spans="1:16" x14ac:dyDescent="0.25">
      <c r="A171" s="26">
        <v>4849</v>
      </c>
      <c r="B171" s="26">
        <v>2798</v>
      </c>
      <c r="C171" s="26" t="s">
        <v>14</v>
      </c>
      <c r="D171" s="26" t="s">
        <v>974</v>
      </c>
      <c r="E171" s="28" t="s">
        <v>5602</v>
      </c>
      <c r="F171" s="27">
        <v>40753</v>
      </c>
      <c r="G171" s="26">
        <v>4.95</v>
      </c>
      <c r="H171" s="26" t="s">
        <v>3</v>
      </c>
      <c r="I171" s="28" t="s">
        <v>5305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44"/>
      <c r="P171" s="26"/>
    </row>
    <row r="172" spans="1:16" x14ac:dyDescent="0.25">
      <c r="A172" s="26">
        <v>4881</v>
      </c>
      <c r="B172" s="26">
        <v>2799</v>
      </c>
      <c r="C172" s="26" t="s">
        <v>14</v>
      </c>
      <c r="D172" s="26" t="s">
        <v>974</v>
      </c>
      <c r="E172" s="28" t="s">
        <v>5646</v>
      </c>
      <c r="F172" s="27">
        <v>40773</v>
      </c>
      <c r="G172" s="26">
        <v>4.95</v>
      </c>
      <c r="H172" s="26" t="s">
        <v>3</v>
      </c>
      <c r="I172" s="28" t="s">
        <v>5188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44"/>
      <c r="P172" s="26"/>
    </row>
    <row r="173" spans="1:16" x14ac:dyDescent="0.25">
      <c r="A173" s="26">
        <v>4888</v>
      </c>
      <c r="B173" s="26">
        <v>2800</v>
      </c>
      <c r="C173" s="26" t="s">
        <v>14</v>
      </c>
      <c r="D173" s="26" t="s">
        <v>974</v>
      </c>
      <c r="E173" s="28" t="s">
        <v>5656</v>
      </c>
      <c r="F173" s="27">
        <v>40779</v>
      </c>
      <c r="G173" s="26">
        <v>4.95</v>
      </c>
      <c r="H173" s="26" t="s">
        <v>3</v>
      </c>
      <c r="I173" s="28" t="s">
        <v>5657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44"/>
      <c r="P173" s="26"/>
    </row>
    <row r="174" spans="1:16" ht="30" x14ac:dyDescent="0.25">
      <c r="A174" s="26">
        <v>4895</v>
      </c>
      <c r="B174" s="26">
        <v>855</v>
      </c>
      <c r="C174" s="26" t="s">
        <v>14</v>
      </c>
      <c r="D174" s="26" t="s">
        <v>6</v>
      </c>
      <c r="E174" s="28" t="s">
        <v>5668</v>
      </c>
      <c r="F174" s="27">
        <v>40781</v>
      </c>
      <c r="G174" s="26">
        <v>99.96</v>
      </c>
      <c r="H174" s="26" t="s">
        <v>3</v>
      </c>
      <c r="I174" s="28" t="s">
        <v>5669</v>
      </c>
      <c r="J174" s="27">
        <v>40883</v>
      </c>
      <c r="K174" s="27">
        <v>40939</v>
      </c>
      <c r="L174" s="27">
        <v>40939</v>
      </c>
      <c r="M174" s="26"/>
      <c r="N174" s="26"/>
      <c r="O174" t="s">
        <v>8589</v>
      </c>
      <c r="P174" s="26">
        <v>99.96</v>
      </c>
    </row>
    <row r="175" spans="1:16" ht="30" x14ac:dyDescent="0.25">
      <c r="A175" s="26">
        <v>4896</v>
      </c>
      <c r="B175" s="26">
        <v>854</v>
      </c>
      <c r="C175" s="26" t="s">
        <v>14</v>
      </c>
      <c r="D175" s="26" t="s">
        <v>6</v>
      </c>
      <c r="E175" s="28" t="s">
        <v>5666</v>
      </c>
      <c r="F175" s="27">
        <v>40781</v>
      </c>
      <c r="G175" s="26">
        <v>99.96</v>
      </c>
      <c r="H175" s="26" t="s">
        <v>3</v>
      </c>
      <c r="I175" s="28" t="s">
        <v>5667</v>
      </c>
      <c r="J175" s="27">
        <v>40883</v>
      </c>
      <c r="K175" s="27">
        <v>40939</v>
      </c>
      <c r="L175" s="27">
        <v>40939</v>
      </c>
      <c r="M175" s="26"/>
      <c r="N175" s="26"/>
      <c r="O175" t="s">
        <v>8588</v>
      </c>
      <c r="P175" s="26">
        <v>99.96</v>
      </c>
    </row>
    <row r="176" spans="1:16" ht="30" x14ac:dyDescent="0.25">
      <c r="A176" s="26">
        <v>4914</v>
      </c>
      <c r="B176" s="26">
        <v>856</v>
      </c>
      <c r="C176" s="26" t="s">
        <v>14</v>
      </c>
      <c r="D176" s="26" t="s">
        <v>974</v>
      </c>
      <c r="E176" s="28" t="s">
        <v>5691</v>
      </c>
      <c r="F176" s="27">
        <v>40792</v>
      </c>
      <c r="G176" s="26">
        <v>4.7249999999999996</v>
      </c>
      <c r="H176" s="26" t="s">
        <v>3</v>
      </c>
      <c r="I176" s="28" t="s">
        <v>5692</v>
      </c>
      <c r="J176" s="27">
        <v>40795</v>
      </c>
      <c r="K176" s="27">
        <v>40857</v>
      </c>
      <c r="L176" s="26"/>
      <c r="M176" s="26"/>
      <c r="N176" s="26"/>
      <c r="O176" s="26"/>
      <c r="P176" s="26"/>
    </row>
    <row r="177" spans="1:16" x14ac:dyDescent="0.25">
      <c r="A177" s="26">
        <v>4928</v>
      </c>
      <c r="B177" s="26">
        <v>2801</v>
      </c>
      <c r="C177" s="26" t="s">
        <v>14</v>
      </c>
      <c r="D177" s="26" t="s">
        <v>974</v>
      </c>
      <c r="E177" s="28" t="s">
        <v>5707</v>
      </c>
      <c r="F177" s="27">
        <v>40799</v>
      </c>
      <c r="G177" s="26">
        <v>4.95</v>
      </c>
      <c r="H177" s="26" t="s">
        <v>3</v>
      </c>
      <c r="I177" s="28" t="s">
        <v>5708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</row>
    <row r="178" spans="1:16" x14ac:dyDescent="0.25">
      <c r="A178" s="26">
        <v>4933</v>
      </c>
      <c r="B178" s="26">
        <v>2802</v>
      </c>
      <c r="C178" s="26" t="s">
        <v>14</v>
      </c>
      <c r="D178" s="26" t="s">
        <v>974</v>
      </c>
      <c r="E178" s="28" t="s">
        <v>5716</v>
      </c>
      <c r="F178" s="27">
        <v>40801</v>
      </c>
      <c r="G178" s="26">
        <v>4.88</v>
      </c>
      <c r="H178" s="26" t="s">
        <v>3</v>
      </c>
      <c r="I178" s="28" t="s">
        <v>5717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</row>
    <row r="179" spans="1:16" ht="30" x14ac:dyDescent="0.25">
      <c r="A179" s="26">
        <v>4941</v>
      </c>
      <c r="B179" s="26">
        <v>2805</v>
      </c>
      <c r="C179" s="26" t="s">
        <v>14</v>
      </c>
      <c r="D179" s="26" t="s">
        <v>974</v>
      </c>
      <c r="E179" s="28" t="s">
        <v>5732</v>
      </c>
      <c r="F179" s="27">
        <v>40805</v>
      </c>
      <c r="G179" s="26">
        <v>4.95</v>
      </c>
      <c r="H179" s="26" t="s">
        <v>3</v>
      </c>
      <c r="I179" s="28" t="s">
        <v>5736</v>
      </c>
      <c r="J179" s="27">
        <v>40847</v>
      </c>
      <c r="K179" s="27">
        <v>40879</v>
      </c>
      <c r="L179" s="27">
        <v>40907</v>
      </c>
      <c r="M179" s="26">
        <v>41716</v>
      </c>
      <c r="N179" s="26">
        <v>4.95</v>
      </c>
      <c r="O179" s="26"/>
      <c r="P179" s="26"/>
    </row>
    <row r="180" spans="1:16" x14ac:dyDescent="0.25">
      <c r="A180" s="26">
        <v>4942</v>
      </c>
      <c r="B180" s="26">
        <v>2804</v>
      </c>
      <c r="C180" s="26" t="s">
        <v>14</v>
      </c>
      <c r="D180" s="26" t="s">
        <v>974</v>
      </c>
      <c r="E180" s="28" t="s">
        <v>5732</v>
      </c>
      <c r="F180" s="27">
        <v>40805</v>
      </c>
      <c r="G180" s="26">
        <v>4.95</v>
      </c>
      <c r="H180" s="26" t="s">
        <v>3</v>
      </c>
      <c r="I180" s="28" t="s">
        <v>5737</v>
      </c>
      <c r="J180" s="27">
        <v>40847</v>
      </c>
      <c r="K180" s="27">
        <v>40879</v>
      </c>
      <c r="L180" s="27">
        <v>40907</v>
      </c>
      <c r="M180" s="27">
        <v>41717</v>
      </c>
      <c r="N180" s="26">
        <v>4.95</v>
      </c>
      <c r="O180" s="26"/>
      <c r="P180" s="26"/>
    </row>
    <row r="181" spans="1:16" x14ac:dyDescent="0.25">
      <c r="A181" s="26">
        <v>4943</v>
      </c>
      <c r="B181" s="26">
        <v>2807</v>
      </c>
      <c r="C181" s="26" t="s">
        <v>14</v>
      </c>
      <c r="D181" s="26" t="s">
        <v>974</v>
      </c>
      <c r="E181" s="28" t="s">
        <v>5732</v>
      </c>
      <c r="F181" s="27">
        <v>40805</v>
      </c>
      <c r="G181" s="26">
        <v>4.95</v>
      </c>
      <c r="H181" s="26" t="s">
        <v>3</v>
      </c>
      <c r="I181" s="28" t="s">
        <v>5734</v>
      </c>
      <c r="J181" s="27">
        <v>40847</v>
      </c>
      <c r="K181" s="27">
        <v>40879</v>
      </c>
      <c r="L181" s="27">
        <v>40907</v>
      </c>
      <c r="M181" s="27">
        <v>41715</v>
      </c>
      <c r="N181" s="26">
        <v>4.95</v>
      </c>
      <c r="O181" s="26"/>
      <c r="P181" s="26"/>
    </row>
    <row r="182" spans="1:16" ht="30" x14ac:dyDescent="0.25">
      <c r="A182" s="26">
        <v>4944</v>
      </c>
      <c r="B182" s="26">
        <v>2806</v>
      </c>
      <c r="C182" s="26" t="s">
        <v>14</v>
      </c>
      <c r="D182" s="26" t="s">
        <v>974</v>
      </c>
      <c r="E182" s="28" t="s">
        <v>5732</v>
      </c>
      <c r="F182" s="27">
        <v>40805</v>
      </c>
      <c r="G182" s="26">
        <v>4.95</v>
      </c>
      <c r="H182" s="26" t="s">
        <v>3</v>
      </c>
      <c r="I182" s="28" t="s">
        <v>5735</v>
      </c>
      <c r="J182" s="27">
        <v>40847</v>
      </c>
      <c r="K182" s="27">
        <v>40879</v>
      </c>
      <c r="L182" s="27">
        <v>40907</v>
      </c>
      <c r="M182" s="27">
        <v>41717</v>
      </c>
      <c r="N182" s="26">
        <v>4.95</v>
      </c>
      <c r="O182" s="26"/>
      <c r="P182" s="26"/>
    </row>
    <row r="183" spans="1:16" ht="45" x14ac:dyDescent="0.25">
      <c r="A183" s="26">
        <v>4945</v>
      </c>
      <c r="B183" s="26">
        <v>2803</v>
      </c>
      <c r="C183" s="26" t="s">
        <v>14</v>
      </c>
      <c r="D183" s="26" t="s">
        <v>974</v>
      </c>
      <c r="E183" s="28" t="s">
        <v>5732</v>
      </c>
      <c r="F183" s="27">
        <v>40805</v>
      </c>
      <c r="G183" s="26">
        <v>4.95</v>
      </c>
      <c r="H183" s="26" t="s">
        <v>3</v>
      </c>
      <c r="I183" s="28" t="s">
        <v>5738</v>
      </c>
      <c r="J183" s="27">
        <v>40847</v>
      </c>
      <c r="K183" s="27">
        <v>40879</v>
      </c>
      <c r="L183" s="27">
        <v>40907</v>
      </c>
      <c r="M183" s="27">
        <v>41716</v>
      </c>
      <c r="N183" s="26">
        <v>4.95</v>
      </c>
      <c r="O183" s="26"/>
      <c r="P183" s="26"/>
    </row>
    <row r="184" spans="1:16" ht="30" x14ac:dyDescent="0.25">
      <c r="A184" s="26">
        <v>4950</v>
      </c>
      <c r="B184" s="26">
        <v>857</v>
      </c>
      <c r="C184" s="26" t="s">
        <v>14</v>
      </c>
      <c r="D184" s="26" t="s">
        <v>974</v>
      </c>
      <c r="E184" s="28" t="s">
        <v>5732</v>
      </c>
      <c r="F184" s="27">
        <v>40805</v>
      </c>
      <c r="G184" s="26">
        <v>4.95</v>
      </c>
      <c r="H184" s="26" t="s">
        <v>3</v>
      </c>
      <c r="I184" s="28" t="s">
        <v>5733</v>
      </c>
      <c r="J184" s="27">
        <v>40847</v>
      </c>
      <c r="K184" s="27">
        <v>40879</v>
      </c>
      <c r="L184" s="27">
        <v>40907</v>
      </c>
      <c r="M184" s="27"/>
      <c r="N184" s="26"/>
      <c r="O184" s="26"/>
      <c r="P184" s="26"/>
    </row>
    <row r="185" spans="1:16" x14ac:dyDescent="0.25">
      <c r="A185" s="26">
        <v>4961</v>
      </c>
      <c r="B185" s="26">
        <v>2808</v>
      </c>
      <c r="C185" s="26" t="s">
        <v>14</v>
      </c>
      <c r="D185" s="26" t="s">
        <v>974</v>
      </c>
      <c r="E185" s="28" t="s">
        <v>5755</v>
      </c>
      <c r="F185" s="27">
        <v>40808</v>
      </c>
      <c r="G185" s="26">
        <v>4.95</v>
      </c>
      <c r="H185" s="26" t="s">
        <v>3</v>
      </c>
      <c r="I185" s="28" t="s">
        <v>5540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</row>
    <row r="186" spans="1:16" x14ac:dyDescent="0.25">
      <c r="A186" s="26">
        <v>4968</v>
      </c>
      <c r="B186" s="26">
        <v>2809</v>
      </c>
      <c r="C186" s="26" t="s">
        <v>14</v>
      </c>
      <c r="D186" s="26" t="s">
        <v>974</v>
      </c>
      <c r="E186" s="28" t="s">
        <v>5764</v>
      </c>
      <c r="F186" s="27">
        <v>40812</v>
      </c>
      <c r="G186" s="26">
        <v>4.95</v>
      </c>
      <c r="H186" s="26" t="s">
        <v>3</v>
      </c>
      <c r="I186" s="28" t="s">
        <v>5765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</row>
    <row r="187" spans="1:16" x14ac:dyDescent="0.25">
      <c r="A187" s="26">
        <v>4978</v>
      </c>
      <c r="B187" s="26">
        <v>2810</v>
      </c>
      <c r="C187" s="26" t="s">
        <v>14</v>
      </c>
      <c r="D187" s="26" t="s">
        <v>974</v>
      </c>
      <c r="E187" s="28" t="s">
        <v>5778</v>
      </c>
      <c r="F187" s="27">
        <v>40819</v>
      </c>
      <c r="G187" s="26">
        <v>4.9400000000000004</v>
      </c>
      <c r="H187" s="26" t="s">
        <v>3</v>
      </c>
      <c r="I187" s="28" t="s">
        <v>5305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</row>
    <row r="188" spans="1:16" ht="30" x14ac:dyDescent="0.25">
      <c r="A188" s="26">
        <v>5004</v>
      </c>
      <c r="B188" s="26">
        <v>2811</v>
      </c>
      <c r="C188" s="26" t="s">
        <v>14</v>
      </c>
      <c r="D188" s="26" t="s">
        <v>974</v>
      </c>
      <c r="E188" s="28" t="s">
        <v>5812</v>
      </c>
      <c r="F188" s="27">
        <v>40828</v>
      </c>
      <c r="G188" s="26">
        <v>4.95</v>
      </c>
      <c r="H188" s="26" t="s">
        <v>3</v>
      </c>
      <c r="I188" s="28" t="s">
        <v>5813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</row>
    <row r="189" spans="1:16" x14ac:dyDescent="0.25">
      <c r="A189" s="26">
        <v>5094</v>
      </c>
      <c r="B189" s="26">
        <v>2812</v>
      </c>
      <c r="C189" s="26" t="s">
        <v>14</v>
      </c>
      <c r="D189" s="26" t="s">
        <v>974</v>
      </c>
      <c r="E189" s="28" t="s">
        <v>5946</v>
      </c>
      <c r="F189" s="27">
        <v>40857</v>
      </c>
      <c r="G189" s="26">
        <v>4.9000000000000004</v>
      </c>
      <c r="H189" s="26" t="s">
        <v>3</v>
      </c>
      <c r="I189" s="28" t="s">
        <v>5947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</row>
    <row r="190" spans="1:16" x14ac:dyDescent="0.25">
      <c r="A190" s="26">
        <v>5131</v>
      </c>
      <c r="B190" s="26">
        <v>2813</v>
      </c>
      <c r="C190" s="26" t="s">
        <v>14</v>
      </c>
      <c r="D190" s="26" t="s">
        <v>974</v>
      </c>
      <c r="E190" s="28" t="s">
        <v>5997</v>
      </c>
      <c r="F190" s="27">
        <v>40863</v>
      </c>
      <c r="G190" s="26">
        <v>5</v>
      </c>
      <c r="H190" s="26" t="s">
        <v>3</v>
      </c>
      <c r="I190" s="28" t="s">
        <v>4718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</row>
    <row r="191" spans="1:16" x14ac:dyDescent="0.25">
      <c r="A191" s="26">
        <v>5162</v>
      </c>
      <c r="B191" s="26">
        <v>2814</v>
      </c>
      <c r="C191" s="26" t="s">
        <v>14</v>
      </c>
      <c r="D191" s="26" t="s">
        <v>974</v>
      </c>
      <c r="E191" s="28" t="s">
        <v>6039</v>
      </c>
      <c r="F191" s="27">
        <v>40872</v>
      </c>
      <c r="G191" s="26">
        <v>5</v>
      </c>
      <c r="H191" s="26" t="s">
        <v>3</v>
      </c>
      <c r="I191" s="26" t="s">
        <v>6040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</row>
    <row r="192" spans="1:16" x14ac:dyDescent="0.25">
      <c r="A192" s="26">
        <v>5163</v>
      </c>
      <c r="B192" s="26">
        <v>2815</v>
      </c>
      <c r="C192" s="26" t="s">
        <v>14</v>
      </c>
      <c r="D192" s="26" t="s">
        <v>974</v>
      </c>
      <c r="E192" s="28" t="s">
        <v>9054</v>
      </c>
      <c r="F192" s="27">
        <v>40872</v>
      </c>
      <c r="G192" s="26">
        <v>5</v>
      </c>
      <c r="H192" s="26" t="s">
        <v>3</v>
      </c>
      <c r="I192" s="28" t="s">
        <v>1098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</row>
    <row r="193" spans="1:16" x14ac:dyDescent="0.25">
      <c r="A193" s="26">
        <v>5172</v>
      </c>
      <c r="B193" s="26">
        <v>2816</v>
      </c>
      <c r="C193" s="26" t="s">
        <v>14</v>
      </c>
      <c r="D193" s="26" t="s">
        <v>974</v>
      </c>
      <c r="E193" s="28" t="s">
        <v>6051</v>
      </c>
      <c r="F193" s="27">
        <v>40875</v>
      </c>
      <c r="G193" s="26">
        <v>5</v>
      </c>
      <c r="H193" s="26" t="s">
        <v>3</v>
      </c>
      <c r="I193" s="28" t="s">
        <v>6052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</row>
    <row r="194" spans="1:16" x14ac:dyDescent="0.25">
      <c r="A194" s="26">
        <v>5183</v>
      </c>
      <c r="B194" s="26">
        <v>2817</v>
      </c>
      <c r="C194" s="26" t="s">
        <v>14</v>
      </c>
      <c r="D194" s="26" t="s">
        <v>974</v>
      </c>
      <c r="E194" s="28" t="s">
        <v>6066</v>
      </c>
      <c r="F194" s="27">
        <v>40876</v>
      </c>
      <c r="G194" s="26">
        <v>4.95</v>
      </c>
      <c r="H194" s="26" t="s">
        <v>3</v>
      </c>
      <c r="I194" s="28" t="s">
        <v>6067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</row>
    <row r="195" spans="1:16" x14ac:dyDescent="0.25">
      <c r="A195" s="26">
        <v>5219</v>
      </c>
      <c r="B195" s="26">
        <v>2818</v>
      </c>
      <c r="C195" s="26" t="s">
        <v>14</v>
      </c>
      <c r="D195" s="26" t="s">
        <v>974</v>
      </c>
      <c r="E195" s="28" t="s">
        <v>6107</v>
      </c>
      <c r="F195" s="27">
        <v>40882</v>
      </c>
      <c r="G195" s="26">
        <v>4.95</v>
      </c>
      <c r="H195" s="26" t="s">
        <v>3</v>
      </c>
      <c r="I195" s="28" t="s">
        <v>6108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</row>
    <row r="196" spans="1:16" x14ac:dyDescent="0.25">
      <c r="A196" s="26">
        <v>5220</v>
      </c>
      <c r="B196" s="26">
        <v>2819</v>
      </c>
      <c r="C196" s="26" t="s">
        <v>14</v>
      </c>
      <c r="D196" s="26" t="s">
        <v>974</v>
      </c>
      <c r="E196" s="28" t="s">
        <v>5319</v>
      </c>
      <c r="F196" s="27">
        <v>40882</v>
      </c>
      <c r="G196" s="26">
        <v>4.83</v>
      </c>
      <c r="H196" s="26" t="s">
        <v>3</v>
      </c>
      <c r="I196" s="28" t="s">
        <v>6109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</row>
    <row r="197" spans="1:16" x14ac:dyDescent="0.25">
      <c r="A197" s="26">
        <v>5222</v>
      </c>
      <c r="B197" s="26">
        <v>2821</v>
      </c>
      <c r="C197" s="26" t="s">
        <v>14</v>
      </c>
      <c r="D197" s="26" t="s">
        <v>974</v>
      </c>
      <c r="E197" s="28" t="s">
        <v>6102</v>
      </c>
      <c r="F197" s="27">
        <v>40882</v>
      </c>
      <c r="G197" s="26">
        <v>4.95</v>
      </c>
      <c r="H197" s="26" t="s">
        <v>3</v>
      </c>
      <c r="I197" s="28" t="s">
        <v>6103</v>
      </c>
      <c r="J197" s="27">
        <v>41001</v>
      </c>
      <c r="K197" s="27">
        <v>41018</v>
      </c>
      <c r="L197" s="27">
        <v>41061</v>
      </c>
      <c r="M197" s="27">
        <v>41115</v>
      </c>
      <c r="N197" s="26">
        <v>4.95</v>
      </c>
      <c r="O197" s="26"/>
      <c r="P197" s="26"/>
    </row>
    <row r="198" spans="1:16" x14ac:dyDescent="0.25">
      <c r="A198" s="26">
        <v>5226</v>
      </c>
      <c r="B198" s="26">
        <v>2820</v>
      </c>
      <c r="C198" s="26" t="s">
        <v>14</v>
      </c>
      <c r="D198" s="26" t="s">
        <v>974</v>
      </c>
      <c r="E198" s="28" t="s">
        <v>6118</v>
      </c>
      <c r="F198" s="27">
        <v>40882</v>
      </c>
      <c r="G198" s="26">
        <v>4.9400000000000004</v>
      </c>
      <c r="H198" s="26" t="s">
        <v>3</v>
      </c>
      <c r="I198" s="28" t="s">
        <v>6119</v>
      </c>
      <c r="J198" s="27">
        <v>40889</v>
      </c>
      <c r="K198" s="27">
        <v>40890</v>
      </c>
      <c r="L198" s="27">
        <v>40944</v>
      </c>
      <c r="M198" s="27">
        <v>41194</v>
      </c>
      <c r="N198" s="26">
        <v>4.9400000000000004</v>
      </c>
      <c r="O198" s="26"/>
      <c r="P198" s="26"/>
    </row>
    <row r="199" spans="1:16" x14ac:dyDescent="0.25">
      <c r="A199" s="26">
        <v>5237</v>
      </c>
      <c r="B199" s="26">
        <v>2823</v>
      </c>
      <c r="C199" s="26" t="s">
        <v>14</v>
      </c>
      <c r="D199" s="26" t="s">
        <v>974</v>
      </c>
      <c r="E199" s="28" t="s">
        <v>6126</v>
      </c>
      <c r="F199" s="27">
        <v>40884</v>
      </c>
      <c r="G199" s="26">
        <v>4.95</v>
      </c>
      <c r="H199" s="26" t="s">
        <v>3</v>
      </c>
      <c r="I199" s="28" t="s">
        <v>5657</v>
      </c>
      <c r="J199" s="27">
        <v>40889</v>
      </c>
      <c r="K199" s="27">
        <v>40891</v>
      </c>
      <c r="L199" s="27">
        <v>40907</v>
      </c>
      <c r="M199" s="27">
        <v>41111</v>
      </c>
      <c r="N199" s="26">
        <v>4.95</v>
      </c>
      <c r="O199" s="26"/>
      <c r="P199" s="26"/>
    </row>
    <row r="200" spans="1:16" x14ac:dyDescent="0.25">
      <c r="A200" s="26">
        <v>5242</v>
      </c>
      <c r="B200" s="26">
        <v>2822</v>
      </c>
      <c r="C200" s="26" t="s">
        <v>14</v>
      </c>
      <c r="D200" s="26" t="s">
        <v>974</v>
      </c>
      <c r="E200" s="28" t="s">
        <v>6126</v>
      </c>
      <c r="F200" s="27">
        <v>40884</v>
      </c>
      <c r="G200" s="26">
        <v>4.95</v>
      </c>
      <c r="H200" s="26" t="s">
        <v>3</v>
      </c>
      <c r="I200" s="28" t="s">
        <v>6127</v>
      </c>
      <c r="J200" s="27">
        <v>40889</v>
      </c>
      <c r="K200" s="27">
        <v>40891</v>
      </c>
      <c r="L200" s="27">
        <v>40907</v>
      </c>
      <c r="M200" s="27">
        <v>41102</v>
      </c>
      <c r="N200" s="26">
        <v>4.95</v>
      </c>
      <c r="O200" s="26"/>
      <c r="P200" s="26"/>
    </row>
    <row r="201" spans="1:16" x14ac:dyDescent="0.25">
      <c r="A201" s="26">
        <v>5263</v>
      </c>
      <c r="B201" s="26">
        <v>2824</v>
      </c>
      <c r="C201" s="26" t="s">
        <v>14</v>
      </c>
      <c r="D201" s="26" t="s">
        <v>974</v>
      </c>
      <c r="E201" s="28" t="s">
        <v>6162</v>
      </c>
      <c r="F201" s="27">
        <v>40889</v>
      </c>
      <c r="G201" s="26">
        <v>4.88</v>
      </c>
      <c r="H201" s="26" t="s">
        <v>3</v>
      </c>
      <c r="I201" s="28" t="s">
        <v>6163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</row>
    <row r="202" spans="1:16" x14ac:dyDescent="0.25">
      <c r="A202" s="26">
        <v>5320</v>
      </c>
      <c r="B202" s="26">
        <v>2825</v>
      </c>
      <c r="C202" s="26" t="s">
        <v>14</v>
      </c>
      <c r="D202" s="26" t="s">
        <v>974</v>
      </c>
      <c r="E202" s="28" t="s">
        <v>6250</v>
      </c>
      <c r="F202" s="27">
        <v>40897</v>
      </c>
      <c r="G202" s="26">
        <v>4.95</v>
      </c>
      <c r="H202" s="26" t="s">
        <v>3</v>
      </c>
      <c r="I202" s="28" t="s">
        <v>1094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</row>
    <row r="203" spans="1:16" x14ac:dyDescent="0.25">
      <c r="A203" s="26">
        <v>5321</v>
      </c>
      <c r="B203" s="26">
        <v>2826</v>
      </c>
      <c r="C203" s="26" t="s">
        <v>14</v>
      </c>
      <c r="D203" s="26" t="s">
        <v>974</v>
      </c>
      <c r="E203" s="28" t="s">
        <v>6251</v>
      </c>
      <c r="F203" s="27">
        <v>40897</v>
      </c>
      <c r="G203" s="26">
        <v>4.83</v>
      </c>
      <c r="H203" s="26" t="s">
        <v>3</v>
      </c>
      <c r="I203" s="28" t="s">
        <v>6252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</row>
    <row r="204" spans="1:16" x14ac:dyDescent="0.25">
      <c r="A204" s="26">
        <v>5339</v>
      </c>
      <c r="B204" s="26">
        <v>2827</v>
      </c>
      <c r="C204" s="26" t="s">
        <v>14</v>
      </c>
      <c r="D204" s="26" t="s">
        <v>974</v>
      </c>
      <c r="E204" s="28" t="s">
        <v>6281</v>
      </c>
      <c r="F204" s="27">
        <v>40900</v>
      </c>
      <c r="G204" s="26">
        <v>4.8</v>
      </c>
      <c r="H204" s="26" t="s">
        <v>3</v>
      </c>
      <c r="I204" s="28" t="s">
        <v>4125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</row>
    <row r="205" spans="1:16" x14ac:dyDescent="0.25">
      <c r="A205" s="26">
        <v>5349</v>
      </c>
      <c r="B205" s="26">
        <v>2828</v>
      </c>
      <c r="C205" s="26" t="s">
        <v>14</v>
      </c>
      <c r="D205" s="26" t="s">
        <v>974</v>
      </c>
      <c r="E205" s="28" t="s">
        <v>5372</v>
      </c>
      <c r="F205" s="27">
        <v>40904</v>
      </c>
      <c r="G205" s="26">
        <v>4.8</v>
      </c>
      <c r="H205" s="26" t="s">
        <v>3</v>
      </c>
      <c r="I205" s="28" t="s">
        <v>4125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</row>
    <row r="206" spans="1:16" x14ac:dyDescent="0.25">
      <c r="A206" s="26">
        <v>5369</v>
      </c>
      <c r="B206" s="26">
        <v>2829</v>
      </c>
      <c r="C206" s="26" t="s">
        <v>14</v>
      </c>
      <c r="D206" s="26" t="s">
        <v>974</v>
      </c>
      <c r="E206" s="28" t="s">
        <v>6312</v>
      </c>
      <c r="F206" s="27">
        <v>40913</v>
      </c>
      <c r="G206" s="26">
        <v>4.9400000000000004</v>
      </c>
      <c r="H206" s="26" t="s">
        <v>3</v>
      </c>
      <c r="I206" s="28" t="s">
        <v>6313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</row>
    <row r="207" spans="1:16" x14ac:dyDescent="0.25">
      <c r="A207" s="26">
        <v>5375</v>
      </c>
      <c r="B207" s="26">
        <v>2830</v>
      </c>
      <c r="C207" s="26" t="s">
        <v>14</v>
      </c>
      <c r="D207" s="26" t="s">
        <v>974</v>
      </c>
      <c r="E207" s="28" t="s">
        <v>6324</v>
      </c>
      <c r="F207" s="27">
        <v>40918</v>
      </c>
      <c r="G207" s="26">
        <v>4.9400000000000004</v>
      </c>
      <c r="H207" s="26" t="s">
        <v>3</v>
      </c>
      <c r="I207" s="28" t="s">
        <v>5540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</row>
    <row r="208" spans="1:16" x14ac:dyDescent="0.25">
      <c r="A208" s="26">
        <v>5379</v>
      </c>
      <c r="B208" s="26">
        <v>2831</v>
      </c>
      <c r="C208" s="26" t="s">
        <v>14</v>
      </c>
      <c r="D208" s="26" t="s">
        <v>974</v>
      </c>
      <c r="E208" s="28" t="s">
        <v>6331</v>
      </c>
      <c r="F208" s="27">
        <v>40921</v>
      </c>
      <c r="G208" s="26">
        <v>5</v>
      </c>
      <c r="H208" s="26" t="s">
        <v>3</v>
      </c>
      <c r="I208" s="28" t="s">
        <v>4966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</row>
    <row r="209" spans="1:16" x14ac:dyDescent="0.25">
      <c r="A209" s="26">
        <v>5385</v>
      </c>
      <c r="B209" s="26">
        <v>2832</v>
      </c>
      <c r="C209" s="26" t="s">
        <v>14</v>
      </c>
      <c r="D209" s="26" t="s">
        <v>974</v>
      </c>
      <c r="E209" s="28" t="s">
        <v>9082</v>
      </c>
      <c r="F209" s="27">
        <v>40925</v>
      </c>
      <c r="G209" s="26">
        <v>5</v>
      </c>
      <c r="H209" s="26" t="s">
        <v>3</v>
      </c>
      <c r="I209" s="26" t="s">
        <v>1098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</row>
    <row r="210" spans="1:16" x14ac:dyDescent="0.25">
      <c r="A210" s="26">
        <v>5419</v>
      </c>
      <c r="B210" s="26">
        <v>2833</v>
      </c>
      <c r="C210" s="26" t="s">
        <v>14</v>
      </c>
      <c r="D210" s="26" t="s">
        <v>974</v>
      </c>
      <c r="E210" s="28" t="s">
        <v>6384</v>
      </c>
      <c r="F210" s="27">
        <v>40945</v>
      </c>
      <c r="G210" s="26">
        <v>4.9400000000000004</v>
      </c>
      <c r="H210" s="26" t="s">
        <v>3</v>
      </c>
      <c r="I210" s="28" t="s">
        <v>6385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</row>
    <row r="211" spans="1:16" x14ac:dyDescent="0.25">
      <c r="A211" s="26">
        <v>5427</v>
      </c>
      <c r="B211" s="26">
        <v>2834</v>
      </c>
      <c r="C211" s="26" t="s">
        <v>14</v>
      </c>
      <c r="D211" s="26" t="s">
        <v>974</v>
      </c>
      <c r="E211" s="28" t="s">
        <v>6401</v>
      </c>
      <c r="F211" s="27">
        <v>40953</v>
      </c>
      <c r="G211" s="26">
        <v>4.8</v>
      </c>
      <c r="H211" s="26" t="s">
        <v>3</v>
      </c>
      <c r="I211" s="28" t="s">
        <v>5890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</row>
    <row r="212" spans="1:16" x14ac:dyDescent="0.25">
      <c r="A212" s="26">
        <v>5433</v>
      </c>
      <c r="B212" s="26">
        <v>2835</v>
      </c>
      <c r="C212" s="26" t="s">
        <v>14</v>
      </c>
      <c r="D212" s="26" t="s">
        <v>974</v>
      </c>
      <c r="E212" s="28" t="s">
        <v>6414</v>
      </c>
      <c r="F212" s="27">
        <v>40956</v>
      </c>
      <c r="G212" s="26">
        <v>4.88</v>
      </c>
      <c r="H212" s="26" t="s">
        <v>3</v>
      </c>
      <c r="I212" s="28" t="s">
        <v>6313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</row>
    <row r="213" spans="1:16" x14ac:dyDescent="0.25">
      <c r="A213" s="26">
        <v>5434</v>
      </c>
      <c r="B213" s="26">
        <v>2836</v>
      </c>
      <c r="C213" s="26" t="s">
        <v>14</v>
      </c>
      <c r="D213" s="26" t="s">
        <v>974</v>
      </c>
      <c r="E213" s="28" t="s">
        <v>6412</v>
      </c>
      <c r="F213" s="27">
        <v>40956</v>
      </c>
      <c r="G213" s="26">
        <v>4.93</v>
      </c>
      <c r="H213" s="26" t="s">
        <v>3</v>
      </c>
      <c r="I213" s="28" t="s">
        <v>6413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</row>
    <row r="214" spans="1:16" x14ac:dyDescent="0.25">
      <c r="A214" s="26">
        <v>5441</v>
      </c>
      <c r="B214" s="26">
        <v>2837</v>
      </c>
      <c r="C214" s="26" t="s">
        <v>14</v>
      </c>
      <c r="D214" s="26" t="s">
        <v>974</v>
      </c>
      <c r="E214" s="28" t="s">
        <v>6420</v>
      </c>
      <c r="F214" s="27">
        <v>40960</v>
      </c>
      <c r="G214" s="26">
        <v>4.8</v>
      </c>
      <c r="H214" s="26" t="s">
        <v>3</v>
      </c>
      <c r="I214" s="28" t="s">
        <v>6421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</row>
    <row r="215" spans="1:16" x14ac:dyDescent="0.25">
      <c r="A215" s="26">
        <v>5478</v>
      </c>
      <c r="B215" s="26">
        <v>2838</v>
      </c>
      <c r="C215" s="26" t="s">
        <v>14</v>
      </c>
      <c r="D215" s="26" t="s">
        <v>974</v>
      </c>
      <c r="E215" s="28" t="s">
        <v>6467</v>
      </c>
      <c r="F215" s="27">
        <v>40980</v>
      </c>
      <c r="G215" s="26">
        <v>4.9400000000000004</v>
      </c>
      <c r="H215" s="26" t="s">
        <v>3</v>
      </c>
      <c r="I215" s="28" t="s">
        <v>1094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</row>
    <row r="216" spans="1:16" x14ac:dyDescent="0.25">
      <c r="A216" s="26">
        <v>5489</v>
      </c>
      <c r="B216" s="26">
        <v>2839</v>
      </c>
      <c r="C216" s="26" t="s">
        <v>14</v>
      </c>
      <c r="D216" s="26" t="s">
        <v>974</v>
      </c>
      <c r="E216" s="28" t="s">
        <v>6484</v>
      </c>
      <c r="F216" s="27">
        <v>40984</v>
      </c>
      <c r="G216" s="26">
        <v>4.9400000000000004</v>
      </c>
      <c r="H216" s="26" t="s">
        <v>3</v>
      </c>
      <c r="I216" s="28" t="s">
        <v>6385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</row>
    <row r="217" spans="1:16" x14ac:dyDescent="0.25">
      <c r="A217" s="26">
        <v>5499</v>
      </c>
      <c r="B217" s="26">
        <v>2840</v>
      </c>
      <c r="C217" s="26" t="s">
        <v>14</v>
      </c>
      <c r="D217" s="26" t="s">
        <v>974</v>
      </c>
      <c r="E217" s="28" t="s">
        <v>6497</v>
      </c>
      <c r="F217" s="27">
        <v>40988</v>
      </c>
      <c r="G217" s="26">
        <v>4.88</v>
      </c>
      <c r="H217" s="26" t="s">
        <v>3</v>
      </c>
      <c r="I217" s="28" t="s">
        <v>6498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</row>
    <row r="218" spans="1:16" x14ac:dyDescent="0.25">
      <c r="A218" s="26">
        <v>5500</v>
      </c>
      <c r="B218" s="26">
        <v>2841</v>
      </c>
      <c r="C218" s="26" t="s">
        <v>14</v>
      </c>
      <c r="D218" s="26" t="s">
        <v>974</v>
      </c>
      <c r="E218" s="28" t="s">
        <v>6502</v>
      </c>
      <c r="F218" s="27">
        <v>40989</v>
      </c>
      <c r="G218" s="26">
        <v>4.88</v>
      </c>
      <c r="H218" s="26" t="s">
        <v>3</v>
      </c>
      <c r="I218" s="28" t="s">
        <v>3618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</row>
    <row r="219" spans="1:16" x14ac:dyDescent="0.25">
      <c r="A219" s="26">
        <v>5504</v>
      </c>
      <c r="B219" s="26">
        <v>2842</v>
      </c>
      <c r="C219" s="26" t="s">
        <v>14</v>
      </c>
      <c r="D219" s="26" t="s">
        <v>974</v>
      </c>
      <c r="E219" s="28" t="s">
        <v>6508</v>
      </c>
      <c r="F219" s="27">
        <v>40990</v>
      </c>
      <c r="G219" s="26">
        <v>4.95</v>
      </c>
      <c r="H219" s="26" t="s">
        <v>3</v>
      </c>
      <c r="I219" s="28" t="s">
        <v>5455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</row>
    <row r="220" spans="1:16" ht="30" x14ac:dyDescent="0.25">
      <c r="A220" s="26">
        <v>5512</v>
      </c>
      <c r="B220" s="26">
        <v>2843</v>
      </c>
      <c r="C220" s="26" t="s">
        <v>14</v>
      </c>
      <c r="D220" s="26" t="s">
        <v>974</v>
      </c>
      <c r="E220" s="28" t="s">
        <v>6521</v>
      </c>
      <c r="F220" s="27">
        <v>40994</v>
      </c>
      <c r="G220" s="26">
        <v>5</v>
      </c>
      <c r="H220" s="26" t="s">
        <v>3</v>
      </c>
      <c r="I220" s="28" t="s">
        <v>6522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</row>
    <row r="221" spans="1:16" x14ac:dyDescent="0.25">
      <c r="A221" s="26">
        <v>5527</v>
      </c>
      <c r="B221" s="26">
        <v>2845</v>
      </c>
      <c r="C221" s="26" t="s">
        <v>14</v>
      </c>
      <c r="D221" s="26" t="s">
        <v>974</v>
      </c>
      <c r="E221" s="28" t="s">
        <v>6544</v>
      </c>
      <c r="F221" s="27">
        <v>40998</v>
      </c>
      <c r="G221" s="26">
        <v>4.9400000000000004</v>
      </c>
      <c r="H221" s="26" t="s">
        <v>3</v>
      </c>
      <c r="I221" s="28" t="s">
        <v>5305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</row>
    <row r="222" spans="1:16" x14ac:dyDescent="0.25">
      <c r="A222" s="26">
        <v>5528</v>
      </c>
      <c r="B222" s="26">
        <v>2844</v>
      </c>
      <c r="C222" s="26" t="s">
        <v>14</v>
      </c>
      <c r="D222" s="26" t="s">
        <v>974</v>
      </c>
      <c r="E222" s="28" t="s">
        <v>6546</v>
      </c>
      <c r="F222" s="27">
        <v>40998</v>
      </c>
      <c r="G222" s="26">
        <v>4.9400000000000004</v>
      </c>
      <c r="H222" s="26" t="s">
        <v>3</v>
      </c>
      <c r="I222" s="28" t="s">
        <v>5305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</row>
    <row r="223" spans="1:16" x14ac:dyDescent="0.25">
      <c r="A223" s="26">
        <v>5537</v>
      </c>
      <c r="B223" s="26">
        <v>2846</v>
      </c>
      <c r="C223" s="26" t="s">
        <v>14</v>
      </c>
      <c r="D223" s="26" t="s">
        <v>974</v>
      </c>
      <c r="E223" s="28" t="s">
        <v>6556</v>
      </c>
      <c r="F223" s="27">
        <v>41001</v>
      </c>
      <c r="G223" s="26">
        <v>4.8</v>
      </c>
      <c r="H223" s="26" t="s">
        <v>3</v>
      </c>
      <c r="I223" s="26" t="s">
        <v>5455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</row>
    <row r="224" spans="1:16" x14ac:dyDescent="0.25">
      <c r="A224" s="26">
        <v>5538</v>
      </c>
      <c r="B224" s="26">
        <v>2847</v>
      </c>
      <c r="C224" s="26" t="s">
        <v>14</v>
      </c>
      <c r="D224" s="26" t="s">
        <v>974</v>
      </c>
      <c r="E224" s="28" t="s">
        <v>9096</v>
      </c>
      <c r="F224" s="27">
        <v>41001</v>
      </c>
      <c r="G224" s="26">
        <v>5</v>
      </c>
      <c r="H224" s="26" t="s">
        <v>3</v>
      </c>
      <c r="I224" s="28" t="s">
        <v>1098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</row>
    <row r="225" spans="1:16" x14ac:dyDescent="0.25">
      <c r="A225" s="26">
        <v>5563</v>
      </c>
      <c r="B225" s="26">
        <v>2849</v>
      </c>
      <c r="C225" s="26" t="s">
        <v>14</v>
      </c>
      <c r="D225" s="26" t="s">
        <v>974</v>
      </c>
      <c r="E225" s="28" t="s">
        <v>6583</v>
      </c>
      <c r="F225" s="27">
        <v>41009</v>
      </c>
      <c r="G225" s="26">
        <v>4.9400000000000004</v>
      </c>
      <c r="H225" s="26" t="s">
        <v>3</v>
      </c>
      <c r="I225" s="28" t="s">
        <v>5305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</row>
    <row r="226" spans="1:16" x14ac:dyDescent="0.25">
      <c r="A226" s="26">
        <v>5564</v>
      </c>
      <c r="B226" s="26">
        <v>2848</v>
      </c>
      <c r="C226" s="26" t="s">
        <v>14</v>
      </c>
      <c r="D226" s="26" t="s">
        <v>974</v>
      </c>
      <c r="E226" s="28" t="s">
        <v>6584</v>
      </c>
      <c r="F226" s="27">
        <v>41009</v>
      </c>
      <c r="G226" s="26">
        <v>4.88</v>
      </c>
      <c r="H226" s="26" t="s">
        <v>3</v>
      </c>
      <c r="I226" s="28" t="s">
        <v>6385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</row>
    <row r="227" spans="1:16" x14ac:dyDescent="0.25">
      <c r="A227" s="26">
        <v>5568</v>
      </c>
      <c r="B227" s="26">
        <v>2850</v>
      </c>
      <c r="C227" s="26" t="s">
        <v>14</v>
      </c>
      <c r="D227" s="26" t="s">
        <v>974</v>
      </c>
      <c r="E227" s="28" t="s">
        <v>6586</v>
      </c>
      <c r="F227" s="27">
        <v>41010</v>
      </c>
      <c r="G227" s="26">
        <v>5</v>
      </c>
      <c r="H227" s="26" t="s">
        <v>3</v>
      </c>
      <c r="I227" s="28" t="s">
        <v>6587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</row>
    <row r="228" spans="1:16" x14ac:dyDescent="0.25">
      <c r="A228" s="26">
        <v>5597</v>
      </c>
      <c r="B228" s="26">
        <v>2852</v>
      </c>
      <c r="C228" s="26" t="s">
        <v>14</v>
      </c>
      <c r="D228" s="26" t="s">
        <v>974</v>
      </c>
      <c r="E228" s="28" t="s">
        <v>6627</v>
      </c>
      <c r="F228" s="27">
        <v>41023</v>
      </c>
      <c r="G228" s="26">
        <v>4.9400000000000004</v>
      </c>
      <c r="H228" s="26" t="s">
        <v>3</v>
      </c>
      <c r="I228" s="28" t="s">
        <v>5086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</row>
    <row r="229" spans="1:16" x14ac:dyDescent="0.25">
      <c r="A229" s="26">
        <v>5598</v>
      </c>
      <c r="B229" s="26">
        <v>2851</v>
      </c>
      <c r="C229" s="26" t="s">
        <v>14</v>
      </c>
      <c r="D229" s="26" t="s">
        <v>974</v>
      </c>
      <c r="E229" s="28" t="s">
        <v>6628</v>
      </c>
      <c r="F229" s="27">
        <v>41023</v>
      </c>
      <c r="G229" s="26">
        <v>5</v>
      </c>
      <c r="H229" s="26" t="s">
        <v>3</v>
      </c>
      <c r="I229" s="28" t="s">
        <v>6629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</row>
    <row r="230" spans="1:16" x14ac:dyDescent="0.25">
      <c r="A230" s="26">
        <v>5633</v>
      </c>
      <c r="B230" s="26">
        <v>2853</v>
      </c>
      <c r="C230" s="26" t="s">
        <v>14</v>
      </c>
      <c r="D230" s="26" t="s">
        <v>974</v>
      </c>
      <c r="E230" s="28" t="s">
        <v>6674</v>
      </c>
      <c r="F230" s="27">
        <v>41036</v>
      </c>
      <c r="G230" s="26">
        <v>4.88</v>
      </c>
      <c r="H230" s="26" t="s">
        <v>3</v>
      </c>
      <c r="I230" s="28" t="s">
        <v>5305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</row>
    <row r="231" spans="1:16" x14ac:dyDescent="0.25">
      <c r="A231" s="26">
        <v>5634</v>
      </c>
      <c r="B231" s="26">
        <v>2854</v>
      </c>
      <c r="C231" s="26" t="s">
        <v>14</v>
      </c>
      <c r="D231" s="26" t="s">
        <v>974</v>
      </c>
      <c r="E231" s="28" t="s">
        <v>6679</v>
      </c>
      <c r="F231" s="27">
        <v>41036</v>
      </c>
      <c r="G231" s="26">
        <v>4.88</v>
      </c>
      <c r="H231" s="26" t="s">
        <v>3</v>
      </c>
      <c r="I231" s="28" t="s">
        <v>5305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</row>
    <row r="232" spans="1:16" x14ac:dyDescent="0.25">
      <c r="A232" s="26">
        <v>5635</v>
      </c>
      <c r="B232" s="26">
        <v>2855</v>
      </c>
      <c r="C232" s="26" t="s">
        <v>14</v>
      </c>
      <c r="D232" s="26" t="s">
        <v>974</v>
      </c>
      <c r="E232" s="28" t="s">
        <v>6678</v>
      </c>
      <c r="F232" s="27">
        <v>41036</v>
      </c>
      <c r="G232" s="26">
        <v>4.88</v>
      </c>
      <c r="H232" s="26" t="s">
        <v>3</v>
      </c>
      <c r="I232" s="28" t="s">
        <v>3618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</row>
    <row r="233" spans="1:16" x14ac:dyDescent="0.25">
      <c r="A233" s="26">
        <v>5637</v>
      </c>
      <c r="B233" s="26">
        <v>2856</v>
      </c>
      <c r="C233" s="26" t="s">
        <v>14</v>
      </c>
      <c r="D233" s="26" t="s">
        <v>974</v>
      </c>
      <c r="E233" s="28" t="s">
        <v>6684</v>
      </c>
      <c r="F233" s="27">
        <v>41037</v>
      </c>
      <c r="G233" s="26">
        <v>4.95</v>
      </c>
      <c r="H233" s="26" t="s">
        <v>3</v>
      </c>
      <c r="I233" s="28" t="s">
        <v>4718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</row>
    <row r="234" spans="1:16" x14ac:dyDescent="0.25">
      <c r="A234" s="26">
        <v>5638</v>
      </c>
      <c r="B234" s="26">
        <v>2857</v>
      </c>
      <c r="C234" s="26" t="s">
        <v>14</v>
      </c>
      <c r="D234" s="26" t="s">
        <v>974</v>
      </c>
      <c r="E234" s="28" t="s">
        <v>6683</v>
      </c>
      <c r="F234" s="27">
        <v>41037</v>
      </c>
      <c r="G234" s="26">
        <v>4.95</v>
      </c>
      <c r="H234" s="26" t="s">
        <v>3</v>
      </c>
      <c r="I234" s="28" t="s">
        <v>4718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</row>
    <row r="235" spans="1:16" x14ac:dyDescent="0.25">
      <c r="A235" s="26">
        <v>5681</v>
      </c>
      <c r="B235" s="26">
        <v>2858</v>
      </c>
      <c r="C235" s="26" t="s">
        <v>14</v>
      </c>
      <c r="D235" s="26" t="s">
        <v>974</v>
      </c>
      <c r="E235" s="28" t="s">
        <v>6744</v>
      </c>
      <c r="F235" s="27">
        <v>41053</v>
      </c>
      <c r="G235" s="26">
        <v>4.9400000000000004</v>
      </c>
      <c r="H235" s="26" t="s">
        <v>3</v>
      </c>
      <c r="I235" s="28" t="s">
        <v>1094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</row>
    <row r="236" spans="1:16" x14ac:dyDescent="0.25">
      <c r="A236" s="26">
        <v>5720</v>
      </c>
      <c r="B236" s="26">
        <v>2859</v>
      </c>
      <c r="C236" s="26" t="s">
        <v>14</v>
      </c>
      <c r="D236" s="26" t="s">
        <v>974</v>
      </c>
      <c r="E236" s="28" t="s">
        <v>6801</v>
      </c>
      <c r="F236" s="27">
        <v>41072</v>
      </c>
      <c r="G236" s="26">
        <v>4.95</v>
      </c>
      <c r="H236" s="26" t="s">
        <v>3</v>
      </c>
      <c r="I236" s="28" t="s">
        <v>6385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</row>
    <row r="237" spans="1:16" x14ac:dyDescent="0.25">
      <c r="A237" s="26">
        <v>5721</v>
      </c>
      <c r="B237" s="26">
        <v>2860</v>
      </c>
      <c r="C237" s="26" t="s">
        <v>14</v>
      </c>
      <c r="D237" s="26" t="s">
        <v>974</v>
      </c>
      <c r="E237" s="28" t="s">
        <v>6800</v>
      </c>
      <c r="F237" s="27">
        <v>41072</v>
      </c>
      <c r="G237" s="26">
        <v>4.83</v>
      </c>
      <c r="H237" s="26" t="s">
        <v>3</v>
      </c>
      <c r="I237" s="28" t="s">
        <v>5455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</row>
    <row r="238" spans="1:16" x14ac:dyDescent="0.25">
      <c r="A238" s="26">
        <v>5727</v>
      </c>
      <c r="B238" s="26">
        <v>2861</v>
      </c>
      <c r="C238" s="26" t="s">
        <v>14</v>
      </c>
      <c r="D238" s="26" t="s">
        <v>974</v>
      </c>
      <c r="E238" s="28" t="s">
        <v>6799</v>
      </c>
      <c r="F238" s="27">
        <v>41072</v>
      </c>
      <c r="G238" s="26">
        <v>4.83</v>
      </c>
      <c r="H238" s="26" t="s">
        <v>3</v>
      </c>
      <c r="I238" s="28" t="s">
        <v>5455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</row>
    <row r="239" spans="1:16" x14ac:dyDescent="0.25">
      <c r="A239" s="26">
        <v>5728</v>
      </c>
      <c r="B239" s="26">
        <v>2862</v>
      </c>
      <c r="C239" s="26" t="s">
        <v>14</v>
      </c>
      <c r="D239" s="26" t="s">
        <v>974</v>
      </c>
      <c r="E239" s="28" t="s">
        <v>6797</v>
      </c>
      <c r="F239" s="27">
        <v>41072</v>
      </c>
      <c r="G239" s="26">
        <v>4.88</v>
      </c>
      <c r="H239" s="26" t="s">
        <v>3</v>
      </c>
      <c r="I239" s="28" t="s">
        <v>6798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</row>
    <row r="240" spans="1:16" x14ac:dyDescent="0.25">
      <c r="A240" s="26">
        <v>5729</v>
      </c>
      <c r="B240" s="26">
        <v>2863</v>
      </c>
      <c r="C240" s="26" t="s">
        <v>14</v>
      </c>
      <c r="D240" s="26" t="s">
        <v>974</v>
      </c>
      <c r="E240" s="28" t="s">
        <v>6796</v>
      </c>
      <c r="F240" s="27">
        <v>41072</v>
      </c>
      <c r="G240" s="26">
        <v>4.88</v>
      </c>
      <c r="H240" s="26" t="s">
        <v>3</v>
      </c>
      <c r="I240" s="28" t="s">
        <v>6385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</row>
    <row r="241" spans="1:16" x14ac:dyDescent="0.25">
      <c r="A241" s="26">
        <v>5742</v>
      </c>
      <c r="B241" s="26">
        <v>2864</v>
      </c>
      <c r="C241" s="26" t="s">
        <v>14</v>
      </c>
      <c r="D241" s="26" t="s">
        <v>974</v>
      </c>
      <c r="E241" s="28" t="s">
        <v>6825</v>
      </c>
      <c r="F241" s="27">
        <v>41074</v>
      </c>
      <c r="G241" s="26">
        <v>5</v>
      </c>
      <c r="H241" s="26" t="s">
        <v>3</v>
      </c>
      <c r="I241" s="28" t="s">
        <v>3618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</row>
    <row r="242" spans="1:16" x14ac:dyDescent="0.25">
      <c r="A242" s="26">
        <v>5745</v>
      </c>
      <c r="B242" s="26">
        <v>2865</v>
      </c>
      <c r="C242" s="26" t="s">
        <v>14</v>
      </c>
      <c r="D242" s="26" t="s">
        <v>974</v>
      </c>
      <c r="E242" s="28" t="s">
        <v>6834</v>
      </c>
      <c r="F242" s="27">
        <v>41078</v>
      </c>
      <c r="G242" s="26">
        <v>4.83</v>
      </c>
      <c r="H242" s="26" t="s">
        <v>3</v>
      </c>
      <c r="I242" s="28" t="s">
        <v>5890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</row>
    <row r="243" spans="1:16" x14ac:dyDescent="0.25">
      <c r="A243" s="26">
        <v>5749</v>
      </c>
      <c r="B243" s="26">
        <v>858</v>
      </c>
      <c r="C243" s="26" t="s">
        <v>14</v>
      </c>
      <c r="D243" s="26" t="s">
        <v>974</v>
      </c>
      <c r="E243" s="28" t="s">
        <v>6839</v>
      </c>
      <c r="F243" s="27">
        <v>41079</v>
      </c>
      <c r="G243" s="26">
        <v>5</v>
      </c>
      <c r="H243" s="26" t="s">
        <v>3</v>
      </c>
      <c r="I243" s="28" t="s">
        <v>5305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</row>
    <row r="244" spans="1:16" x14ac:dyDescent="0.25">
      <c r="A244" s="26">
        <v>5773</v>
      </c>
      <c r="B244" s="26">
        <v>2867</v>
      </c>
      <c r="C244" s="26" t="s">
        <v>14</v>
      </c>
      <c r="D244" s="26" t="s">
        <v>974</v>
      </c>
      <c r="E244" s="28" t="s">
        <v>6870</v>
      </c>
      <c r="F244" s="27">
        <v>41086</v>
      </c>
      <c r="G244" s="26">
        <v>4.95</v>
      </c>
      <c r="H244" s="26" t="s">
        <v>3</v>
      </c>
      <c r="I244" s="28" t="s">
        <v>9136</v>
      </c>
      <c r="J244" s="27">
        <v>41094</v>
      </c>
      <c r="K244" s="27">
        <v>41102</v>
      </c>
      <c r="L244" s="27">
        <v>41123</v>
      </c>
      <c r="M244" s="27">
        <v>41170</v>
      </c>
      <c r="N244" s="26">
        <v>4.95</v>
      </c>
      <c r="O244" s="26"/>
      <c r="P244" s="26"/>
    </row>
    <row r="245" spans="1:16" x14ac:dyDescent="0.25">
      <c r="A245" s="26">
        <v>5775</v>
      </c>
      <c r="B245" s="26">
        <v>2868</v>
      </c>
      <c r="C245" s="26" t="s">
        <v>14</v>
      </c>
      <c r="D245" s="26" t="s">
        <v>974</v>
      </c>
      <c r="E245" s="28" t="s">
        <v>6871</v>
      </c>
      <c r="F245" s="27">
        <v>41086</v>
      </c>
      <c r="G245" s="26">
        <v>4.95</v>
      </c>
      <c r="H245" s="26" t="s">
        <v>3</v>
      </c>
      <c r="I245" s="28" t="s">
        <v>6872</v>
      </c>
      <c r="J245" s="27">
        <v>41107</v>
      </c>
      <c r="K245" s="27">
        <v>41107</v>
      </c>
      <c r="L245" s="27">
        <v>41120</v>
      </c>
      <c r="M245" s="27">
        <v>41219</v>
      </c>
      <c r="N245" s="26">
        <v>4.95</v>
      </c>
      <c r="O245" s="26"/>
      <c r="P245" s="26"/>
    </row>
    <row r="246" spans="1:16" x14ac:dyDescent="0.25">
      <c r="A246" s="26">
        <v>5778</v>
      </c>
      <c r="B246" s="26">
        <v>2866</v>
      </c>
      <c r="C246" s="26" t="s">
        <v>14</v>
      </c>
      <c r="D246" s="26" t="s">
        <v>974</v>
      </c>
      <c r="E246" s="28" t="s">
        <v>6868</v>
      </c>
      <c r="F246" s="27">
        <v>41086</v>
      </c>
      <c r="G246" s="26">
        <v>5</v>
      </c>
      <c r="H246" s="26" t="s">
        <v>3</v>
      </c>
      <c r="I246" s="28" t="s">
        <v>6869</v>
      </c>
      <c r="J246" s="27">
        <v>41102</v>
      </c>
      <c r="K246" s="27">
        <v>41107</v>
      </c>
      <c r="L246" s="27">
        <v>41116</v>
      </c>
      <c r="M246" s="27">
        <v>41276</v>
      </c>
      <c r="N246" s="26">
        <v>5</v>
      </c>
      <c r="O246" s="26"/>
      <c r="P246" s="26"/>
    </row>
    <row r="247" spans="1:16" x14ac:dyDescent="0.25">
      <c r="A247" s="26">
        <v>5794</v>
      </c>
      <c r="B247" s="26">
        <v>2869</v>
      </c>
      <c r="C247" s="26" t="s">
        <v>14</v>
      </c>
      <c r="D247" s="26" t="s">
        <v>974</v>
      </c>
      <c r="E247" s="28" t="s">
        <v>6896</v>
      </c>
      <c r="F247" s="27">
        <v>41092</v>
      </c>
      <c r="G247" s="26">
        <v>4.95</v>
      </c>
      <c r="H247" s="26" t="s">
        <v>3</v>
      </c>
      <c r="I247" s="28" t="s">
        <v>6897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</row>
    <row r="248" spans="1:16" x14ac:dyDescent="0.25">
      <c r="A248" s="26">
        <v>5823</v>
      </c>
      <c r="B248" s="26">
        <v>2870</v>
      </c>
      <c r="C248" s="26" t="s">
        <v>14</v>
      </c>
      <c r="D248" s="26" t="s">
        <v>974</v>
      </c>
      <c r="E248" s="28" t="s">
        <v>6933</v>
      </c>
      <c r="F248" s="27">
        <v>41100</v>
      </c>
      <c r="G248" s="26">
        <v>4.95</v>
      </c>
      <c r="H248" s="26" t="s">
        <v>3</v>
      </c>
      <c r="I248" s="28" t="s">
        <v>4777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</row>
    <row r="249" spans="1:16" x14ac:dyDescent="0.25">
      <c r="A249" s="26">
        <v>5841</v>
      </c>
      <c r="B249" s="26">
        <v>2871</v>
      </c>
      <c r="C249" s="26" t="s">
        <v>14</v>
      </c>
      <c r="D249" s="26" t="s">
        <v>974</v>
      </c>
      <c r="E249" s="28" t="s">
        <v>6952</v>
      </c>
      <c r="F249" s="27">
        <v>41102</v>
      </c>
      <c r="G249" s="26">
        <v>5</v>
      </c>
      <c r="H249" s="26" t="s">
        <v>3</v>
      </c>
      <c r="I249" s="28" t="s">
        <v>5305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</row>
    <row r="250" spans="1:16" x14ac:dyDescent="0.25">
      <c r="A250" s="26">
        <v>5844</v>
      </c>
      <c r="B250" s="26">
        <v>2872</v>
      </c>
      <c r="C250" s="26" t="s">
        <v>14</v>
      </c>
      <c r="D250" s="26" t="s">
        <v>974</v>
      </c>
      <c r="E250" s="28" t="s">
        <v>6953</v>
      </c>
      <c r="F250" s="27">
        <v>41102</v>
      </c>
      <c r="G250" s="26">
        <v>4.88</v>
      </c>
      <c r="H250" s="26" t="s">
        <v>3</v>
      </c>
      <c r="I250" s="28" t="s">
        <v>6954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</row>
    <row r="251" spans="1:16" x14ac:dyDescent="0.25">
      <c r="A251" s="26">
        <v>5846</v>
      </c>
      <c r="B251" s="26">
        <v>2873</v>
      </c>
      <c r="C251" s="26" t="s">
        <v>14</v>
      </c>
      <c r="D251" s="26" t="s">
        <v>974</v>
      </c>
      <c r="E251" s="28" t="s">
        <v>6957</v>
      </c>
      <c r="F251" s="27">
        <v>41103</v>
      </c>
      <c r="G251" s="26">
        <v>4.83</v>
      </c>
      <c r="H251" s="26" t="s">
        <v>3</v>
      </c>
      <c r="I251" s="28" t="s">
        <v>5455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</row>
    <row r="252" spans="1:16" x14ac:dyDescent="0.25">
      <c r="A252" s="26">
        <v>5855</v>
      </c>
      <c r="B252" s="26">
        <v>2874</v>
      </c>
      <c r="C252" s="26" t="s">
        <v>14</v>
      </c>
      <c r="D252" s="26" t="s">
        <v>974</v>
      </c>
      <c r="E252" s="28" t="s">
        <v>6971</v>
      </c>
      <c r="F252" s="27">
        <v>41108</v>
      </c>
      <c r="G252" s="26">
        <v>4.95</v>
      </c>
      <c r="H252" s="26" t="s">
        <v>3</v>
      </c>
      <c r="I252" s="28" t="s">
        <v>6972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</row>
    <row r="253" spans="1:16" x14ac:dyDescent="0.25">
      <c r="A253" s="26">
        <v>5865</v>
      </c>
      <c r="B253" s="26">
        <v>859</v>
      </c>
      <c r="C253" s="26" t="s">
        <v>14</v>
      </c>
      <c r="D253" s="26" t="s">
        <v>974</v>
      </c>
      <c r="E253" s="28" t="s">
        <v>6989</v>
      </c>
      <c r="F253" s="27">
        <v>41109</v>
      </c>
      <c r="G253" s="26">
        <v>4.95</v>
      </c>
      <c r="H253" s="26" t="s">
        <v>3</v>
      </c>
      <c r="I253" s="28" t="s">
        <v>5708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</row>
    <row r="254" spans="1:16" x14ac:dyDescent="0.25">
      <c r="A254" s="26">
        <v>5873</v>
      </c>
      <c r="B254" s="26">
        <v>860</v>
      </c>
      <c r="C254" s="26" t="s">
        <v>14</v>
      </c>
      <c r="D254" s="26" t="s">
        <v>974</v>
      </c>
      <c r="E254" s="28" t="s">
        <v>6996</v>
      </c>
      <c r="F254" s="27">
        <v>41110</v>
      </c>
      <c r="G254" s="26">
        <v>4.9349999999999996</v>
      </c>
      <c r="H254" s="26" t="s">
        <v>3</v>
      </c>
      <c r="I254" s="28" t="s">
        <v>1098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</row>
    <row r="255" spans="1:16" x14ac:dyDescent="0.25">
      <c r="A255" s="26">
        <v>5908</v>
      </c>
      <c r="B255" s="26">
        <v>2875</v>
      </c>
      <c r="C255" s="26" t="s">
        <v>14</v>
      </c>
      <c r="D255" s="26" t="s">
        <v>974</v>
      </c>
      <c r="E255" s="28" t="s">
        <v>7036</v>
      </c>
      <c r="F255" s="27">
        <v>41120</v>
      </c>
      <c r="G255" s="26">
        <v>4.8</v>
      </c>
      <c r="H255" s="26" t="s">
        <v>3</v>
      </c>
      <c r="I255" s="28" t="s">
        <v>7037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</row>
    <row r="256" spans="1:16" x14ac:dyDescent="0.25">
      <c r="A256" s="26">
        <v>5909</v>
      </c>
      <c r="B256" s="26">
        <v>2876</v>
      </c>
      <c r="C256" s="26" t="s">
        <v>14</v>
      </c>
      <c r="D256" s="26" t="s">
        <v>974</v>
      </c>
      <c r="E256" s="28" t="s">
        <v>7040</v>
      </c>
      <c r="F256" s="27">
        <v>41120</v>
      </c>
      <c r="G256" s="26">
        <v>4.95</v>
      </c>
      <c r="H256" s="26" t="s">
        <v>3</v>
      </c>
      <c r="I256" s="28" t="s">
        <v>5419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</row>
    <row r="257" spans="1:16" x14ac:dyDescent="0.25">
      <c r="A257" s="26">
        <v>5910</v>
      </c>
      <c r="B257" s="26">
        <v>2877</v>
      </c>
      <c r="C257" s="26" t="s">
        <v>14</v>
      </c>
      <c r="D257" s="26" t="s">
        <v>974</v>
      </c>
      <c r="E257" s="28" t="s">
        <v>7039</v>
      </c>
      <c r="F257" s="27">
        <v>41120</v>
      </c>
      <c r="G257" s="26">
        <v>4.9400000000000004</v>
      </c>
      <c r="H257" s="26" t="s">
        <v>3</v>
      </c>
      <c r="I257" s="28" t="s">
        <v>5188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</row>
    <row r="258" spans="1:16" x14ac:dyDescent="0.25">
      <c r="A258" s="26">
        <v>5916</v>
      </c>
      <c r="B258" s="26">
        <v>2878</v>
      </c>
      <c r="C258" s="26" t="s">
        <v>14</v>
      </c>
      <c r="D258" s="26" t="s">
        <v>974</v>
      </c>
      <c r="E258" s="28" t="s">
        <v>7046</v>
      </c>
      <c r="F258" s="27">
        <v>41121</v>
      </c>
      <c r="G258" s="26">
        <v>5</v>
      </c>
      <c r="H258" s="26" t="s">
        <v>3</v>
      </c>
      <c r="I258" s="28" t="s">
        <v>6972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</row>
    <row r="259" spans="1:16" x14ac:dyDescent="0.25">
      <c r="A259" s="26">
        <v>5920</v>
      </c>
      <c r="B259" s="26">
        <v>2879</v>
      </c>
      <c r="C259" s="26" t="s">
        <v>14</v>
      </c>
      <c r="D259" s="26" t="s">
        <v>974</v>
      </c>
      <c r="E259" s="28" t="s">
        <v>7054</v>
      </c>
      <c r="F259" s="27">
        <v>41123</v>
      </c>
      <c r="G259" s="26">
        <v>5</v>
      </c>
      <c r="H259" s="26" t="s">
        <v>3</v>
      </c>
      <c r="I259" s="28" t="s">
        <v>5305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</row>
    <row r="260" spans="1:16" x14ac:dyDescent="0.25">
      <c r="A260" s="26">
        <v>5922</v>
      </c>
      <c r="B260" s="26">
        <v>2880</v>
      </c>
      <c r="C260" s="26" t="s">
        <v>14</v>
      </c>
      <c r="D260" s="26" t="s">
        <v>974</v>
      </c>
      <c r="E260" s="28" t="s">
        <v>7059</v>
      </c>
      <c r="F260" s="27">
        <v>41124</v>
      </c>
      <c r="G260" s="26">
        <v>4.9400000000000004</v>
      </c>
      <c r="H260" s="26" t="s">
        <v>3</v>
      </c>
      <c r="I260" s="28" t="s">
        <v>5540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</row>
    <row r="261" spans="1:16" x14ac:dyDescent="0.25">
      <c r="A261" s="26">
        <v>5972</v>
      </c>
      <c r="B261" s="26">
        <v>2881</v>
      </c>
      <c r="C261" s="26" t="s">
        <v>14</v>
      </c>
      <c r="D261" s="26" t="s">
        <v>974</v>
      </c>
      <c r="E261" s="28" t="s">
        <v>7131</v>
      </c>
      <c r="F261" s="27">
        <v>41218</v>
      </c>
      <c r="G261" s="26">
        <v>4.9400000000000004</v>
      </c>
      <c r="H261" s="26" t="s">
        <v>3</v>
      </c>
      <c r="I261" s="28" t="s">
        <v>5305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</row>
    <row r="262" spans="1:16" x14ac:dyDescent="0.25">
      <c r="A262" s="26">
        <v>5995</v>
      </c>
      <c r="B262" s="26">
        <v>861</v>
      </c>
      <c r="C262" s="26" t="s">
        <v>14</v>
      </c>
      <c r="D262" s="26" t="s">
        <v>974</v>
      </c>
      <c r="E262" s="28" t="s">
        <v>7160</v>
      </c>
      <c r="F262" s="27">
        <v>41298</v>
      </c>
      <c r="G262" s="26">
        <v>5</v>
      </c>
      <c r="H262" s="26" t="s">
        <v>3</v>
      </c>
      <c r="I262" s="28" t="s">
        <v>4510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</row>
    <row r="263" spans="1:16" x14ac:dyDescent="0.25">
      <c r="A263" s="26">
        <v>6005</v>
      </c>
      <c r="B263" s="26">
        <v>2882</v>
      </c>
      <c r="C263" s="26" t="s">
        <v>14</v>
      </c>
      <c r="D263" s="26" t="s">
        <v>974</v>
      </c>
      <c r="E263" s="28" t="s">
        <v>7172</v>
      </c>
      <c r="F263" s="27">
        <v>41323</v>
      </c>
      <c r="G263" s="26">
        <v>5</v>
      </c>
      <c r="H263" s="26" t="s">
        <v>3</v>
      </c>
      <c r="I263" s="28" t="s">
        <v>7173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</row>
    <row r="264" spans="1:16" x14ac:dyDescent="0.25">
      <c r="A264" s="26">
        <v>6011</v>
      </c>
      <c r="B264" s="26">
        <v>2883</v>
      </c>
      <c r="C264" s="26" t="s">
        <v>14</v>
      </c>
      <c r="D264" s="26" t="s">
        <v>974</v>
      </c>
      <c r="E264" s="28" t="s">
        <v>7181</v>
      </c>
      <c r="F264" s="27">
        <v>41354</v>
      </c>
      <c r="G264" s="26">
        <v>4.93</v>
      </c>
      <c r="H264" s="26" t="s">
        <v>3</v>
      </c>
      <c r="I264" s="28" t="s">
        <v>2980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</row>
    <row r="265" spans="1:16" x14ac:dyDescent="0.25">
      <c r="A265" s="26">
        <v>6015</v>
      </c>
      <c r="B265" s="26">
        <v>2885</v>
      </c>
      <c r="C265" s="26" t="s">
        <v>14</v>
      </c>
      <c r="D265" s="26" t="s">
        <v>974</v>
      </c>
      <c r="E265" s="28" t="s">
        <v>7185</v>
      </c>
      <c r="F265" s="27">
        <v>41361</v>
      </c>
      <c r="G265" s="26">
        <v>5</v>
      </c>
      <c r="H265" s="26" t="s">
        <v>3</v>
      </c>
      <c r="I265" s="28" t="s">
        <v>5540</v>
      </c>
      <c r="J265" s="27">
        <v>41372</v>
      </c>
      <c r="K265" s="27">
        <v>41376</v>
      </c>
      <c r="L265" s="27">
        <v>41383</v>
      </c>
      <c r="M265" s="27">
        <v>41472</v>
      </c>
      <c r="N265" s="26">
        <v>5</v>
      </c>
      <c r="O265" s="26"/>
      <c r="P265" s="26"/>
    </row>
    <row r="266" spans="1:16" x14ac:dyDescent="0.25">
      <c r="A266" s="26">
        <v>6016</v>
      </c>
      <c r="B266" s="26">
        <v>2884</v>
      </c>
      <c r="C266" s="26" t="s">
        <v>14</v>
      </c>
      <c r="D266" s="26" t="s">
        <v>974</v>
      </c>
      <c r="E266" s="28" t="s">
        <v>7188</v>
      </c>
      <c r="F266" s="27">
        <v>41361</v>
      </c>
      <c r="G266" s="26">
        <v>5</v>
      </c>
      <c r="H266" s="26" t="s">
        <v>3</v>
      </c>
      <c r="I266" s="28" t="s">
        <v>2980</v>
      </c>
      <c r="J266" s="27">
        <v>41365</v>
      </c>
      <c r="K266" s="27">
        <v>41376</v>
      </c>
      <c r="L266" s="27">
        <v>41383</v>
      </c>
      <c r="M266" s="27">
        <v>41460</v>
      </c>
      <c r="N266" s="26">
        <v>5</v>
      </c>
      <c r="O266" s="26"/>
      <c r="P266" s="26"/>
    </row>
    <row r="267" spans="1:16" x14ac:dyDescent="0.25">
      <c r="A267" s="26">
        <v>6017</v>
      </c>
      <c r="B267" s="26">
        <v>2886</v>
      </c>
      <c r="C267" s="26" t="s">
        <v>14</v>
      </c>
      <c r="D267" s="26" t="s">
        <v>974</v>
      </c>
      <c r="E267" s="28" t="s">
        <v>7189</v>
      </c>
      <c r="F267" s="27">
        <v>41367</v>
      </c>
      <c r="G267" s="26">
        <v>5</v>
      </c>
      <c r="H267" s="26" t="s">
        <v>3</v>
      </c>
      <c r="I267" s="28" t="s">
        <v>2980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</row>
    <row r="268" spans="1:16" x14ac:dyDescent="0.25">
      <c r="A268" s="26">
        <v>6018</v>
      </c>
      <c r="B268" s="26">
        <v>2887</v>
      </c>
      <c r="C268" s="26" t="s">
        <v>14</v>
      </c>
      <c r="D268" s="26" t="s">
        <v>974</v>
      </c>
      <c r="E268" s="28" t="s">
        <v>7190</v>
      </c>
      <c r="F268" s="27">
        <v>41373</v>
      </c>
      <c r="G268" s="26">
        <v>5</v>
      </c>
      <c r="H268" s="26" t="s">
        <v>3</v>
      </c>
      <c r="I268" s="28" t="s">
        <v>3618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</row>
    <row r="269" spans="1:16" x14ac:dyDescent="0.25">
      <c r="A269" s="26">
        <v>6025</v>
      </c>
      <c r="B269" s="26">
        <v>2888</v>
      </c>
      <c r="C269" s="26" t="s">
        <v>14</v>
      </c>
      <c r="D269" s="26" t="s">
        <v>974</v>
      </c>
      <c r="E269" s="28" t="s">
        <v>7198</v>
      </c>
      <c r="F269" s="27">
        <v>41388</v>
      </c>
      <c r="G269" s="26">
        <v>5</v>
      </c>
      <c r="H269" s="26" t="s">
        <v>3</v>
      </c>
      <c r="I269" s="28" t="s">
        <v>7199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</row>
    <row r="270" spans="1:16" x14ac:dyDescent="0.25">
      <c r="A270" s="26">
        <v>6028</v>
      </c>
      <c r="B270" s="26">
        <v>2889</v>
      </c>
      <c r="C270" s="26" t="s">
        <v>14</v>
      </c>
      <c r="D270" s="26" t="s">
        <v>974</v>
      </c>
      <c r="E270" s="28" t="s">
        <v>7204</v>
      </c>
      <c r="F270" s="27">
        <v>41394</v>
      </c>
      <c r="G270" s="26">
        <v>5</v>
      </c>
      <c r="H270" s="26" t="s">
        <v>3</v>
      </c>
      <c r="I270" s="28" t="s">
        <v>6954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</row>
    <row r="271" spans="1:16" x14ac:dyDescent="0.25">
      <c r="A271" s="26">
        <v>6235</v>
      </c>
      <c r="B271" s="26">
        <v>862</v>
      </c>
      <c r="C271" s="26" t="s">
        <v>14</v>
      </c>
      <c r="D271" s="26" t="s">
        <v>974</v>
      </c>
      <c r="E271" s="26" t="s">
        <v>7240</v>
      </c>
      <c r="F271" s="27">
        <v>41962</v>
      </c>
      <c r="G271" s="26">
        <v>5</v>
      </c>
      <c r="H271" s="26" t="s">
        <v>3</v>
      </c>
      <c r="I271" s="26" t="s">
        <v>6385</v>
      </c>
      <c r="J271" s="27">
        <v>41984</v>
      </c>
      <c r="K271" s="27">
        <v>42019</v>
      </c>
      <c r="L271" s="27"/>
      <c r="M271" s="27"/>
      <c r="N271" s="26"/>
      <c r="O271" s="26"/>
      <c r="P271" s="26"/>
    </row>
    <row r="272" spans="1:16" x14ac:dyDescent="0.25">
      <c r="A272" s="26">
        <v>6499</v>
      </c>
      <c r="B272" s="26">
        <v>20270</v>
      </c>
      <c r="C272" s="26" t="s">
        <v>14</v>
      </c>
      <c r="D272" s="26" t="s">
        <v>7227</v>
      </c>
      <c r="E272" s="26" t="s">
        <v>7685</v>
      </c>
      <c r="F272" s="27">
        <v>42257</v>
      </c>
      <c r="G272" s="26">
        <v>5</v>
      </c>
      <c r="H272" s="26" t="s">
        <v>7229</v>
      </c>
      <c r="I272" s="26" t="s">
        <v>7686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</row>
    <row r="273" spans="1:16" x14ac:dyDescent="0.25">
      <c r="A273" s="26">
        <v>6501</v>
      </c>
      <c r="B273" s="26">
        <v>20271</v>
      </c>
      <c r="C273" s="26" t="s">
        <v>14</v>
      </c>
      <c r="D273" s="26" t="s">
        <v>7227</v>
      </c>
      <c r="E273" s="26" t="s">
        <v>7689</v>
      </c>
      <c r="F273" s="27">
        <v>42263</v>
      </c>
      <c r="G273" s="26">
        <v>20</v>
      </c>
      <c r="H273" s="26" t="s">
        <v>7229</v>
      </c>
      <c r="I273" s="26" t="s">
        <v>7690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</row>
    <row r="274" spans="1:16" x14ac:dyDescent="0.25">
      <c r="A274" s="26">
        <v>6533</v>
      </c>
      <c r="B274" s="26">
        <v>20303</v>
      </c>
      <c r="C274" s="26" t="s">
        <v>14</v>
      </c>
      <c r="D274" s="26" t="s">
        <v>7227</v>
      </c>
      <c r="E274" s="26" t="s">
        <v>7736</v>
      </c>
      <c r="F274" s="27">
        <v>42342</v>
      </c>
      <c r="G274" s="26">
        <v>4</v>
      </c>
      <c r="H274" s="26" t="s">
        <v>7229</v>
      </c>
      <c r="I274" s="26" t="s">
        <v>7737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</row>
    <row r="275" spans="1:16" x14ac:dyDescent="0.25">
      <c r="A275" s="26">
        <v>6540</v>
      </c>
      <c r="B275" s="26">
        <v>20308</v>
      </c>
      <c r="C275" s="26" t="s">
        <v>14</v>
      </c>
      <c r="D275" s="26" t="s">
        <v>7227</v>
      </c>
      <c r="E275" s="26" t="s">
        <v>908</v>
      </c>
      <c r="F275" s="27">
        <v>42353</v>
      </c>
      <c r="G275" s="26">
        <v>5</v>
      </c>
      <c r="H275" s="26" t="s">
        <v>7229</v>
      </c>
      <c r="I275" s="26" t="s">
        <v>7747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</row>
    <row r="276" spans="1:16" x14ac:dyDescent="0.25">
      <c r="A276" s="26">
        <v>6643</v>
      </c>
      <c r="B276" s="26">
        <v>20433</v>
      </c>
      <c r="C276" s="26" t="s">
        <v>14</v>
      </c>
      <c r="D276" s="26" t="s">
        <v>7227</v>
      </c>
      <c r="E276" s="26" t="s">
        <v>9215</v>
      </c>
      <c r="F276" s="27">
        <v>42569</v>
      </c>
      <c r="G276" s="26">
        <v>4.5</v>
      </c>
      <c r="H276" s="26" t="s">
        <v>7229</v>
      </c>
      <c r="I276" s="26" t="s">
        <v>9216</v>
      </c>
      <c r="J276" s="27">
        <v>42691</v>
      </c>
      <c r="K276" s="27">
        <v>42789</v>
      </c>
      <c r="L276" s="27">
        <v>42760</v>
      </c>
      <c r="M276" s="27"/>
      <c r="N276" s="26"/>
      <c r="O276" s="26"/>
      <c r="P276" s="26"/>
    </row>
    <row r="277" spans="1:16" x14ac:dyDescent="0.25">
      <c r="A277" s="26">
        <v>6661</v>
      </c>
      <c r="B277" s="26">
        <v>20427</v>
      </c>
      <c r="C277" s="26" t="s">
        <v>14</v>
      </c>
      <c r="D277" s="26" t="s">
        <v>7227</v>
      </c>
      <c r="E277" s="26" t="s">
        <v>9237</v>
      </c>
      <c r="F277" s="27">
        <v>42600</v>
      </c>
      <c r="G277" s="26">
        <v>9.9499999999999993</v>
      </c>
      <c r="H277" s="26" t="s">
        <v>7229</v>
      </c>
      <c r="I277" s="26" t="s">
        <v>9238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</row>
    <row r="278" spans="1:16" x14ac:dyDescent="0.25">
      <c r="A278" s="26">
        <v>6733</v>
      </c>
      <c r="B278" s="26">
        <v>20499</v>
      </c>
      <c r="C278" s="26" t="s">
        <v>14</v>
      </c>
      <c r="D278" s="26" t="s">
        <v>7227</v>
      </c>
      <c r="E278" s="26" t="s">
        <v>9313</v>
      </c>
      <c r="F278" s="27">
        <v>42724</v>
      </c>
      <c r="G278" s="26">
        <v>5.64</v>
      </c>
      <c r="H278" s="26" t="s">
        <v>7229</v>
      </c>
      <c r="I278" s="26" t="s">
        <v>9314</v>
      </c>
      <c r="J278" s="26"/>
      <c r="K278" s="26"/>
      <c r="L278" s="26"/>
      <c r="M278" s="26"/>
      <c r="N278" s="26"/>
      <c r="O278" s="26"/>
      <c r="P278" s="26"/>
    </row>
  </sheetData>
  <autoFilter ref="A12:Q27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8" orientation="landscape" r:id="rId1"/>
  <rowBreaks count="2" manualBreakCount="2">
    <brk id="112" max="15" man="1"/>
    <brk id="21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A147" zoomScale="70" zoomScaleNormal="100" zoomScaleSheetLayoutView="70" workbookViewId="0">
      <selection activeCell="A13" sqref="A13:A19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5" t="s">
        <v>7903</v>
      </c>
      <c r="B1" s="55"/>
      <c r="C1" s="55"/>
      <c r="D1" s="55"/>
      <c r="E1" s="12"/>
    </row>
    <row r="2" spans="1:18" x14ac:dyDescent="0.25">
      <c r="A2" s="53" t="s">
        <v>7904</v>
      </c>
      <c r="B2" s="53"/>
      <c r="C2" s="53"/>
      <c r="D2" s="53"/>
      <c r="E2" s="14" t="s">
        <v>35</v>
      </c>
    </row>
    <row r="3" spans="1:18" x14ac:dyDescent="0.25">
      <c r="A3" s="53" t="s">
        <v>7905</v>
      </c>
      <c r="B3" s="53"/>
      <c r="C3" s="53"/>
      <c r="D3" s="53"/>
      <c r="E3" s="14" t="s">
        <v>7917</v>
      </c>
    </row>
    <row r="4" spans="1:18" x14ac:dyDescent="0.25">
      <c r="A4" s="53" t="s">
        <v>7906</v>
      </c>
      <c r="B4" s="53"/>
      <c r="C4" s="53"/>
      <c r="D4" s="53"/>
      <c r="E4" s="14" t="s">
        <v>7918</v>
      </c>
    </row>
    <row r="5" spans="1:18" x14ac:dyDescent="0.25">
      <c r="A5" s="53" t="s">
        <v>7908</v>
      </c>
      <c r="B5" s="53"/>
      <c r="C5" s="53"/>
      <c r="D5" s="53"/>
      <c r="E5" s="16">
        <v>42795</v>
      </c>
    </row>
    <row r="6" spans="1:18" x14ac:dyDescent="0.25">
      <c r="A6" s="56"/>
      <c r="B6" s="56"/>
      <c r="C6" s="56"/>
      <c r="D6" s="56"/>
      <c r="E6" s="56"/>
    </row>
    <row r="7" spans="1:18" x14ac:dyDescent="0.25">
      <c r="A7" s="53" t="s">
        <v>7907</v>
      </c>
      <c r="B7" s="53"/>
      <c r="C7" s="53"/>
      <c r="D7" s="53"/>
      <c r="E7" s="17">
        <v>10482</v>
      </c>
    </row>
    <row r="8" spans="1:18" x14ac:dyDescent="0.25">
      <c r="A8" s="53" t="s">
        <v>7909</v>
      </c>
      <c r="B8" s="53"/>
      <c r="C8" s="53"/>
      <c r="D8" s="53"/>
      <c r="E8" s="17">
        <f>SUM(N13:N198)</f>
        <v>9046.7499999999927</v>
      </c>
    </row>
    <row r="9" spans="1:18" x14ac:dyDescent="0.25">
      <c r="A9" s="53" t="s">
        <v>7910</v>
      </c>
      <c r="B9" s="53"/>
      <c r="C9" s="53"/>
      <c r="D9" s="53"/>
      <c r="E9" s="17">
        <f>G176+G198+G199</f>
        <v>13.94</v>
      </c>
    </row>
    <row r="10" spans="1:18" x14ac:dyDescent="0.25">
      <c r="A10" s="53" t="s">
        <v>7911</v>
      </c>
      <c r="B10" s="53"/>
      <c r="C10" s="53"/>
      <c r="D10" s="53"/>
      <c r="E10" s="17">
        <f>E7-E9-E8</f>
        <v>1421.3100000000068</v>
      </c>
    </row>
    <row r="12" spans="1:18" ht="105" x14ac:dyDescent="0.25">
      <c r="A12" s="42" t="s">
        <v>7887</v>
      </c>
      <c r="B12" s="42" t="s">
        <v>7888</v>
      </c>
      <c r="C12" s="42" t="s">
        <v>7889</v>
      </c>
      <c r="D12" s="42" t="s">
        <v>7890</v>
      </c>
      <c r="E12" s="42" t="s">
        <v>7891</v>
      </c>
      <c r="F12" s="42" t="s">
        <v>7892</v>
      </c>
      <c r="G12" s="42" t="s">
        <v>7893</v>
      </c>
      <c r="H12" s="42" t="s">
        <v>7894</v>
      </c>
      <c r="I12" s="42" t="s">
        <v>7895</v>
      </c>
      <c r="J12" s="42" t="s">
        <v>7896</v>
      </c>
      <c r="K12" s="42" t="s">
        <v>7897</v>
      </c>
      <c r="L12" s="42" t="s">
        <v>7898</v>
      </c>
      <c r="M12" s="42" t="s">
        <v>7899</v>
      </c>
      <c r="N12" s="42" t="s">
        <v>7900</v>
      </c>
      <c r="O12" s="42" t="s">
        <v>7901</v>
      </c>
      <c r="P12" s="42" t="s">
        <v>7902</v>
      </c>
    </row>
    <row r="13" spans="1:18" x14ac:dyDescent="0.25">
      <c r="A13" s="26">
        <v>1</v>
      </c>
      <c r="B13" s="26">
        <v>1018</v>
      </c>
      <c r="C13" s="26" t="s">
        <v>33</v>
      </c>
      <c r="D13" s="26" t="s">
        <v>6</v>
      </c>
      <c r="E13" s="26" t="s">
        <v>34</v>
      </c>
      <c r="F13" s="27">
        <v>39618</v>
      </c>
      <c r="G13" s="26">
        <v>1.4</v>
      </c>
      <c r="H13" s="26" t="s">
        <v>3</v>
      </c>
      <c r="I13" s="26" t="s">
        <v>4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33</v>
      </c>
      <c r="D14" s="26" t="s">
        <v>6</v>
      </c>
      <c r="E14" s="26" t="s">
        <v>449</v>
      </c>
      <c r="F14" s="27">
        <v>40008</v>
      </c>
      <c r="G14" s="26">
        <v>39.78</v>
      </c>
      <c r="H14" s="26" t="s">
        <v>3</v>
      </c>
      <c r="I14" s="26" t="s">
        <v>4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33</v>
      </c>
      <c r="D15" s="26" t="s">
        <v>6</v>
      </c>
      <c r="E15" s="26" t="s">
        <v>451</v>
      </c>
      <c r="F15" s="27">
        <v>40009</v>
      </c>
      <c r="G15" s="26">
        <v>70</v>
      </c>
      <c r="H15" s="26" t="s">
        <v>3</v>
      </c>
      <c r="I15" s="26" t="s">
        <v>4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33</v>
      </c>
      <c r="D16" s="26" t="s">
        <v>6</v>
      </c>
      <c r="E16" s="26" t="s">
        <v>454</v>
      </c>
      <c r="F16" s="27">
        <v>40021</v>
      </c>
      <c r="G16" s="26">
        <v>70</v>
      </c>
      <c r="H16" s="26" t="s">
        <v>3</v>
      </c>
      <c r="I16" s="26" t="s">
        <v>4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33</v>
      </c>
      <c r="D17" s="26" t="s">
        <v>6</v>
      </c>
      <c r="E17" s="26" t="s">
        <v>454</v>
      </c>
      <c r="F17" s="27">
        <v>40021</v>
      </c>
      <c r="G17" s="26">
        <v>70</v>
      </c>
      <c r="H17" s="26" t="s">
        <v>3</v>
      </c>
      <c r="I17" s="26" t="s">
        <v>4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33</v>
      </c>
      <c r="D18" s="26" t="s">
        <v>6</v>
      </c>
      <c r="E18" s="26" t="s">
        <v>454</v>
      </c>
      <c r="F18" s="27">
        <v>40021</v>
      </c>
      <c r="G18" s="26">
        <v>70</v>
      </c>
      <c r="H18" s="26" t="s">
        <v>3</v>
      </c>
      <c r="I18" s="26" t="s">
        <v>4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33</v>
      </c>
      <c r="D19" s="26" t="s">
        <v>6</v>
      </c>
      <c r="E19" s="26" t="s">
        <v>454</v>
      </c>
      <c r="F19" s="27">
        <v>40021</v>
      </c>
      <c r="G19" s="26">
        <v>70</v>
      </c>
      <c r="H19" s="26" t="s">
        <v>3</v>
      </c>
      <c r="I19" s="26" t="s">
        <v>4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33</v>
      </c>
      <c r="D20" s="26" t="s">
        <v>6</v>
      </c>
      <c r="E20" s="26" t="s">
        <v>456</v>
      </c>
      <c r="F20" s="27">
        <v>40022</v>
      </c>
      <c r="G20" s="26">
        <v>70</v>
      </c>
      <c r="H20" s="26" t="s">
        <v>3</v>
      </c>
      <c r="I20" s="26" t="s">
        <v>4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33</v>
      </c>
      <c r="D21" s="26" t="s">
        <v>6</v>
      </c>
      <c r="E21" s="26" t="s">
        <v>456</v>
      </c>
      <c r="F21" s="27">
        <v>40022</v>
      </c>
      <c r="G21" s="26">
        <v>70</v>
      </c>
      <c r="H21" s="26" t="s">
        <v>3</v>
      </c>
      <c r="I21" s="26" t="s">
        <v>4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33</v>
      </c>
      <c r="D22" s="26" t="s">
        <v>6</v>
      </c>
      <c r="E22" s="26" t="s">
        <v>456</v>
      </c>
      <c r="F22" s="27">
        <v>40022</v>
      </c>
      <c r="G22" s="26">
        <v>70</v>
      </c>
      <c r="H22" s="26" t="s">
        <v>3</v>
      </c>
      <c r="I22" s="26" t="s">
        <v>4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33</v>
      </c>
      <c r="D23" s="26" t="s">
        <v>6</v>
      </c>
      <c r="E23" s="26" t="s">
        <v>456</v>
      </c>
      <c r="F23" s="27">
        <v>40022</v>
      </c>
      <c r="G23" s="26">
        <v>70</v>
      </c>
      <c r="H23" s="26" t="s">
        <v>3</v>
      </c>
      <c r="I23" s="26" t="s">
        <v>4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33</v>
      </c>
      <c r="D24" s="26" t="s">
        <v>6</v>
      </c>
      <c r="E24" s="26" t="s">
        <v>455</v>
      </c>
      <c r="F24" s="27">
        <v>40022</v>
      </c>
      <c r="G24" s="26">
        <v>70</v>
      </c>
      <c r="H24" s="26" t="s">
        <v>3</v>
      </c>
      <c r="I24" s="26" t="s">
        <v>4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33</v>
      </c>
      <c r="D25" s="26" t="s">
        <v>6</v>
      </c>
      <c r="E25" s="26" t="s">
        <v>455</v>
      </c>
      <c r="F25" s="27">
        <v>40022</v>
      </c>
      <c r="G25" s="26">
        <v>70</v>
      </c>
      <c r="H25" s="26" t="s">
        <v>3</v>
      </c>
      <c r="I25" s="26" t="s">
        <v>4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33</v>
      </c>
      <c r="D26" s="26" t="s">
        <v>6</v>
      </c>
      <c r="E26" s="26" t="s">
        <v>455</v>
      </c>
      <c r="F26" s="27">
        <v>40022</v>
      </c>
      <c r="G26" s="26">
        <v>70</v>
      </c>
      <c r="H26" s="26" t="s">
        <v>3</v>
      </c>
      <c r="I26" s="26" t="s">
        <v>4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33</v>
      </c>
      <c r="D27" s="26" t="s">
        <v>6</v>
      </c>
      <c r="E27" s="26" t="s">
        <v>456</v>
      </c>
      <c r="F27" s="27">
        <v>40022</v>
      </c>
      <c r="G27" s="26">
        <v>70</v>
      </c>
      <c r="H27" s="26" t="s">
        <v>3</v>
      </c>
      <c r="I27" s="26" t="s">
        <v>4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33</v>
      </c>
      <c r="D28" s="26" t="s">
        <v>6</v>
      </c>
      <c r="E28" s="26" t="s">
        <v>456</v>
      </c>
      <c r="F28" s="27">
        <v>40022</v>
      </c>
      <c r="G28" s="26">
        <v>70</v>
      </c>
      <c r="H28" s="26" t="s">
        <v>3</v>
      </c>
      <c r="I28" s="26" t="s">
        <v>4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33</v>
      </c>
      <c r="D29" s="26" t="s">
        <v>6</v>
      </c>
      <c r="E29" s="26" t="s">
        <v>456</v>
      </c>
      <c r="F29" s="27">
        <v>40022</v>
      </c>
      <c r="G29" s="26">
        <v>70</v>
      </c>
      <c r="H29" s="26" t="s">
        <v>3</v>
      </c>
      <c r="I29" s="26" t="s">
        <v>4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33</v>
      </c>
      <c r="D30" s="26" t="s">
        <v>6</v>
      </c>
      <c r="E30" s="26" t="s">
        <v>455</v>
      </c>
      <c r="F30" s="27">
        <v>40022</v>
      </c>
      <c r="G30" s="26">
        <v>70</v>
      </c>
      <c r="H30" s="26" t="s">
        <v>3</v>
      </c>
      <c r="I30" s="26" t="s">
        <v>4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33</v>
      </c>
      <c r="D31" s="26" t="s">
        <v>6</v>
      </c>
      <c r="E31" s="26" t="s">
        <v>455</v>
      </c>
      <c r="F31" s="27">
        <v>40022</v>
      </c>
      <c r="G31" s="26">
        <v>70</v>
      </c>
      <c r="H31" s="26" t="s">
        <v>3</v>
      </c>
      <c r="I31" s="26" t="s">
        <v>4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33</v>
      </c>
      <c r="D32" s="26" t="s">
        <v>6</v>
      </c>
      <c r="E32" s="26" t="s">
        <v>456</v>
      </c>
      <c r="F32" s="27">
        <v>40022</v>
      </c>
      <c r="G32" s="26">
        <v>70</v>
      </c>
      <c r="H32" s="26" t="s">
        <v>3</v>
      </c>
      <c r="I32" s="26" t="s">
        <v>4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33</v>
      </c>
      <c r="D33" s="26" t="s">
        <v>6</v>
      </c>
      <c r="E33" s="26" t="s">
        <v>466</v>
      </c>
      <c r="F33" s="27">
        <v>40044</v>
      </c>
      <c r="G33" s="26">
        <v>50</v>
      </c>
      <c r="H33" s="26" t="s">
        <v>3</v>
      </c>
      <c r="I33" s="26" t="s">
        <v>4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33</v>
      </c>
      <c r="D34" s="26" t="s">
        <v>6</v>
      </c>
      <c r="E34" s="26" t="s">
        <v>505</v>
      </c>
      <c r="F34" s="27">
        <v>40107</v>
      </c>
      <c r="G34" s="26">
        <v>70</v>
      </c>
      <c r="H34" s="26" t="s">
        <v>3</v>
      </c>
      <c r="I34" s="26" t="s">
        <v>4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33</v>
      </c>
      <c r="D35" s="26" t="s">
        <v>6</v>
      </c>
      <c r="E35" s="26" t="s">
        <v>254</v>
      </c>
      <c r="F35" s="27">
        <v>40142</v>
      </c>
      <c r="G35" s="26">
        <v>70</v>
      </c>
      <c r="H35" s="26" t="s">
        <v>3</v>
      </c>
      <c r="I35" s="26" t="s">
        <v>4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33</v>
      </c>
      <c r="D36" s="26" t="s">
        <v>6</v>
      </c>
      <c r="E36" s="26" t="s">
        <v>254</v>
      </c>
      <c r="F36" s="27">
        <v>40142</v>
      </c>
      <c r="G36" s="26">
        <v>70</v>
      </c>
      <c r="H36" s="26" t="s">
        <v>3</v>
      </c>
      <c r="I36" s="26" t="s">
        <v>4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33</v>
      </c>
      <c r="D37" s="26" t="s">
        <v>6</v>
      </c>
      <c r="E37" s="26" t="s">
        <v>542</v>
      </c>
      <c r="F37" s="27">
        <v>40147</v>
      </c>
      <c r="G37" s="26">
        <v>19.98</v>
      </c>
      <c r="H37" s="26" t="s">
        <v>3</v>
      </c>
      <c r="I37" s="26" t="s">
        <v>4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33</v>
      </c>
      <c r="D38" s="26" t="s">
        <v>6</v>
      </c>
      <c r="E38" s="26" t="s">
        <v>542</v>
      </c>
      <c r="F38" s="27">
        <v>40147</v>
      </c>
      <c r="G38" s="26">
        <v>70</v>
      </c>
      <c r="H38" s="26" t="s">
        <v>3</v>
      </c>
      <c r="I38" s="26" t="s">
        <v>4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33</v>
      </c>
      <c r="D39" s="26" t="s">
        <v>6</v>
      </c>
      <c r="E39" s="26" t="s">
        <v>561</v>
      </c>
      <c r="F39" s="27">
        <v>40148</v>
      </c>
      <c r="G39" s="26">
        <v>70</v>
      </c>
      <c r="H39" s="26" t="s">
        <v>3</v>
      </c>
      <c r="I39" s="26" t="s">
        <v>4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33</v>
      </c>
      <c r="D40" s="26" t="s">
        <v>6</v>
      </c>
      <c r="E40" s="26" t="s">
        <v>549</v>
      </c>
      <c r="F40" s="27">
        <v>40148</v>
      </c>
      <c r="G40" s="26">
        <v>70</v>
      </c>
      <c r="H40" s="26" t="s">
        <v>3</v>
      </c>
      <c r="I40" s="26" t="s">
        <v>4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33</v>
      </c>
      <c r="D41" s="26" t="s">
        <v>6</v>
      </c>
      <c r="E41" s="26" t="s">
        <v>580</v>
      </c>
      <c r="F41" s="27">
        <v>40148</v>
      </c>
      <c r="G41" s="26">
        <v>70</v>
      </c>
      <c r="H41" s="26" t="s">
        <v>3</v>
      </c>
      <c r="I41" s="26" t="s">
        <v>4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33</v>
      </c>
      <c r="D42" s="26" t="s">
        <v>6</v>
      </c>
      <c r="E42" s="26" t="s">
        <v>551</v>
      </c>
      <c r="F42" s="27">
        <v>40148</v>
      </c>
      <c r="G42" s="26">
        <v>70</v>
      </c>
      <c r="H42" s="26" t="s">
        <v>3</v>
      </c>
      <c r="I42" s="26" t="s">
        <v>4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33</v>
      </c>
      <c r="D43" s="26" t="s">
        <v>6</v>
      </c>
      <c r="E43" s="26" t="s">
        <v>551</v>
      </c>
      <c r="F43" s="27">
        <v>40148</v>
      </c>
      <c r="G43" s="26">
        <v>70</v>
      </c>
      <c r="H43" s="26" t="s">
        <v>3</v>
      </c>
      <c r="I43" s="26" t="s">
        <v>4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33</v>
      </c>
      <c r="D44" s="26" t="s">
        <v>6</v>
      </c>
      <c r="E44" s="26" t="s">
        <v>551</v>
      </c>
      <c r="F44" s="27">
        <v>40148</v>
      </c>
      <c r="G44" s="26">
        <v>70</v>
      </c>
      <c r="H44" s="26" t="s">
        <v>3</v>
      </c>
      <c r="I44" s="26" t="s">
        <v>4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33</v>
      </c>
      <c r="D45" s="26" t="s">
        <v>6</v>
      </c>
      <c r="E45" s="26" t="s">
        <v>552</v>
      </c>
      <c r="F45" s="27">
        <v>40148</v>
      </c>
      <c r="G45" s="26">
        <v>70</v>
      </c>
      <c r="H45" s="26" t="s">
        <v>3</v>
      </c>
      <c r="I45" s="26" t="s">
        <v>4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33</v>
      </c>
      <c r="D46" s="26" t="s">
        <v>6</v>
      </c>
      <c r="E46" s="26" t="s">
        <v>582</v>
      </c>
      <c r="F46" s="27">
        <v>40149</v>
      </c>
      <c r="G46" s="26">
        <v>70</v>
      </c>
      <c r="H46" s="26" t="s">
        <v>3</v>
      </c>
      <c r="I46" s="26" t="s">
        <v>4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33</v>
      </c>
      <c r="D47" s="26" t="s">
        <v>6</v>
      </c>
      <c r="E47" s="26" t="s">
        <v>589</v>
      </c>
      <c r="F47" s="27">
        <v>40150</v>
      </c>
      <c r="G47" s="26">
        <v>70</v>
      </c>
      <c r="H47" s="26" t="s">
        <v>3</v>
      </c>
      <c r="I47" s="26" t="s">
        <v>4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33</v>
      </c>
      <c r="D48" s="26" t="s">
        <v>6</v>
      </c>
      <c r="E48" s="26" t="s">
        <v>589</v>
      </c>
      <c r="F48" s="27">
        <v>40150</v>
      </c>
      <c r="G48" s="26">
        <v>70</v>
      </c>
      <c r="H48" s="26" t="s">
        <v>3</v>
      </c>
      <c r="I48" s="26" t="s">
        <v>4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33</v>
      </c>
      <c r="D49" s="26" t="s">
        <v>6</v>
      </c>
      <c r="E49" s="26" t="s">
        <v>589</v>
      </c>
      <c r="F49" s="27">
        <v>40150</v>
      </c>
      <c r="G49" s="26">
        <v>70</v>
      </c>
      <c r="H49" s="26" t="s">
        <v>3</v>
      </c>
      <c r="I49" s="26" t="s">
        <v>4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33</v>
      </c>
      <c r="D50" s="26" t="s">
        <v>6</v>
      </c>
      <c r="E50" s="26" t="s">
        <v>589</v>
      </c>
      <c r="F50" s="27">
        <v>40150</v>
      </c>
      <c r="G50" s="26">
        <v>70</v>
      </c>
      <c r="H50" s="26" t="s">
        <v>3</v>
      </c>
      <c r="I50" s="26" t="s">
        <v>4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33</v>
      </c>
      <c r="D51" s="26" t="s">
        <v>6</v>
      </c>
      <c r="E51" s="26" t="s">
        <v>589</v>
      </c>
      <c r="F51" s="27">
        <v>40150</v>
      </c>
      <c r="G51" s="26">
        <v>70</v>
      </c>
      <c r="H51" s="26" t="s">
        <v>3</v>
      </c>
      <c r="I51" s="26" t="s">
        <v>4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33</v>
      </c>
      <c r="D52" s="26" t="s">
        <v>6</v>
      </c>
      <c r="E52" s="26" t="s">
        <v>589</v>
      </c>
      <c r="F52" s="27">
        <v>40150</v>
      </c>
      <c r="G52" s="26">
        <v>70</v>
      </c>
      <c r="H52" s="26" t="s">
        <v>3</v>
      </c>
      <c r="I52" s="26" t="s">
        <v>4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33</v>
      </c>
      <c r="D53" s="26" t="s">
        <v>6</v>
      </c>
      <c r="E53" s="26" t="s">
        <v>589</v>
      </c>
      <c r="F53" s="27">
        <v>40150</v>
      </c>
      <c r="G53" s="26">
        <v>70</v>
      </c>
      <c r="H53" s="26" t="s">
        <v>3</v>
      </c>
      <c r="I53" s="26" t="s">
        <v>4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33</v>
      </c>
      <c r="D54" s="26" t="s">
        <v>6</v>
      </c>
      <c r="E54" s="26" t="s">
        <v>589</v>
      </c>
      <c r="F54" s="27">
        <v>40150</v>
      </c>
      <c r="G54" s="26">
        <v>70</v>
      </c>
      <c r="H54" s="26" t="s">
        <v>3</v>
      </c>
      <c r="I54" s="26" t="s">
        <v>4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33</v>
      </c>
      <c r="D55" s="26" t="s">
        <v>6</v>
      </c>
      <c r="E55" s="26" t="s">
        <v>589</v>
      </c>
      <c r="F55" s="27">
        <v>40150</v>
      </c>
      <c r="G55" s="26">
        <v>70</v>
      </c>
      <c r="H55" s="26" t="s">
        <v>3</v>
      </c>
      <c r="I55" s="26" t="s">
        <v>4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33</v>
      </c>
      <c r="D56" s="26" t="s">
        <v>6</v>
      </c>
      <c r="E56" s="26" t="s">
        <v>596</v>
      </c>
      <c r="F56" s="27">
        <v>40154</v>
      </c>
      <c r="G56" s="26">
        <v>70</v>
      </c>
      <c r="H56" s="26" t="s">
        <v>3</v>
      </c>
      <c r="I56" s="26" t="s">
        <v>4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33</v>
      </c>
      <c r="D57" s="26" t="s">
        <v>6</v>
      </c>
      <c r="E57" s="26" t="s">
        <v>601</v>
      </c>
      <c r="F57" s="27">
        <v>40154</v>
      </c>
      <c r="G57" s="26">
        <v>69.930000000000007</v>
      </c>
      <c r="H57" s="26" t="s">
        <v>3</v>
      </c>
      <c r="I57" s="26" t="s">
        <v>602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8590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33</v>
      </c>
      <c r="D58" s="26" t="s">
        <v>6</v>
      </c>
      <c r="E58" s="26" t="s">
        <v>600</v>
      </c>
      <c r="F58" s="27">
        <v>40154</v>
      </c>
      <c r="G58" s="26">
        <v>70</v>
      </c>
      <c r="H58" s="26" t="s">
        <v>3</v>
      </c>
      <c r="I58" s="26" t="s">
        <v>4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33</v>
      </c>
      <c r="D59" s="26" t="s">
        <v>6</v>
      </c>
      <c r="E59" s="26" t="s">
        <v>600</v>
      </c>
      <c r="F59" s="27">
        <v>40154</v>
      </c>
      <c r="G59" s="26">
        <v>70</v>
      </c>
      <c r="H59" s="26" t="s">
        <v>3</v>
      </c>
      <c r="I59" s="26" t="s">
        <v>4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33</v>
      </c>
      <c r="D60" s="26" t="s">
        <v>6</v>
      </c>
      <c r="E60" s="26" t="s">
        <v>613</v>
      </c>
      <c r="F60" s="27">
        <v>40155</v>
      </c>
      <c r="G60" s="26">
        <v>70</v>
      </c>
      <c r="H60" s="26" t="s">
        <v>3</v>
      </c>
      <c r="I60" s="26" t="s">
        <v>4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33</v>
      </c>
      <c r="D61" s="26" t="s">
        <v>6</v>
      </c>
      <c r="E61" s="26" t="s">
        <v>608</v>
      </c>
      <c r="F61" s="27">
        <v>40155</v>
      </c>
      <c r="G61" s="26">
        <v>70</v>
      </c>
      <c r="H61" s="26" t="s">
        <v>3</v>
      </c>
      <c r="I61" s="26" t="s">
        <v>4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33</v>
      </c>
      <c r="D62" s="26" t="s">
        <v>6</v>
      </c>
      <c r="E62" s="26" t="s">
        <v>609</v>
      </c>
      <c r="F62" s="27">
        <v>40155</v>
      </c>
      <c r="G62" s="26">
        <v>70</v>
      </c>
      <c r="H62" s="26" t="s">
        <v>3</v>
      </c>
      <c r="I62" s="26" t="s">
        <v>4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33</v>
      </c>
      <c r="D63" s="26" t="s">
        <v>6</v>
      </c>
      <c r="E63" s="26" t="s">
        <v>607</v>
      </c>
      <c r="F63" s="27">
        <v>40155</v>
      </c>
      <c r="G63" s="26">
        <v>70</v>
      </c>
      <c r="H63" s="26" t="s">
        <v>3</v>
      </c>
      <c r="I63" s="26" t="s">
        <v>4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33</v>
      </c>
      <c r="D64" s="26" t="s">
        <v>6</v>
      </c>
      <c r="E64" s="26" t="s">
        <v>614</v>
      </c>
      <c r="F64" s="27">
        <v>40156</v>
      </c>
      <c r="G64" s="26">
        <v>70</v>
      </c>
      <c r="H64" s="26" t="s">
        <v>3</v>
      </c>
      <c r="I64" s="26" t="s">
        <v>4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33</v>
      </c>
      <c r="D65" s="26" t="s">
        <v>6</v>
      </c>
      <c r="E65" s="26" t="s">
        <v>663</v>
      </c>
      <c r="F65" s="27">
        <v>40162</v>
      </c>
      <c r="G65" s="26">
        <v>70</v>
      </c>
      <c r="H65" s="26" t="s">
        <v>3</v>
      </c>
      <c r="I65" s="26" t="s">
        <v>4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33</v>
      </c>
      <c r="D66" s="26" t="s">
        <v>6</v>
      </c>
      <c r="E66" s="26" t="s">
        <v>692</v>
      </c>
      <c r="F66" s="27">
        <v>40168</v>
      </c>
      <c r="G66" s="26">
        <v>70</v>
      </c>
      <c r="H66" s="26" t="s">
        <v>3</v>
      </c>
      <c r="I66" s="26" t="s">
        <v>4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33</v>
      </c>
      <c r="D67" s="26" t="s">
        <v>6</v>
      </c>
      <c r="E67" s="26" t="s">
        <v>702</v>
      </c>
      <c r="F67" s="27">
        <v>40170</v>
      </c>
      <c r="G67" s="26">
        <v>70</v>
      </c>
      <c r="H67" s="26" t="s">
        <v>3</v>
      </c>
      <c r="I67" s="26" t="s">
        <v>4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33</v>
      </c>
      <c r="D68" s="26" t="s">
        <v>6</v>
      </c>
      <c r="E68" s="26" t="s">
        <v>721</v>
      </c>
      <c r="F68" s="27">
        <v>40183</v>
      </c>
      <c r="G68" s="26">
        <v>70</v>
      </c>
      <c r="H68" s="26" t="s">
        <v>3</v>
      </c>
      <c r="I68" s="26" t="s">
        <v>4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33</v>
      </c>
      <c r="D69" s="26" t="s">
        <v>6</v>
      </c>
      <c r="E69" s="26" t="s">
        <v>719</v>
      </c>
      <c r="F69" s="27">
        <v>40183</v>
      </c>
      <c r="G69" s="26">
        <v>70</v>
      </c>
      <c r="H69" s="26" t="s">
        <v>3</v>
      </c>
      <c r="I69" s="26" t="s">
        <v>4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33</v>
      </c>
      <c r="D70" s="26" t="s">
        <v>6</v>
      </c>
      <c r="E70" s="26" t="s">
        <v>720</v>
      </c>
      <c r="F70" s="27">
        <v>40183</v>
      </c>
      <c r="G70" s="26">
        <v>70</v>
      </c>
      <c r="H70" s="26" t="s">
        <v>3</v>
      </c>
      <c r="I70" s="26" t="s">
        <v>4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33</v>
      </c>
      <c r="D71" s="26" t="s">
        <v>6</v>
      </c>
      <c r="E71" s="26" t="s">
        <v>720</v>
      </c>
      <c r="F71" s="27">
        <v>40183</v>
      </c>
      <c r="G71" s="26">
        <v>70</v>
      </c>
      <c r="H71" s="26" t="s">
        <v>3</v>
      </c>
      <c r="I71" s="26" t="s">
        <v>4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33</v>
      </c>
      <c r="D72" s="26" t="s">
        <v>6</v>
      </c>
      <c r="E72" s="26" t="s">
        <v>722</v>
      </c>
      <c r="F72" s="27">
        <v>40183</v>
      </c>
      <c r="G72" s="26">
        <v>70</v>
      </c>
      <c r="H72" s="26" t="s">
        <v>3</v>
      </c>
      <c r="I72" s="26" t="s">
        <v>4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33</v>
      </c>
      <c r="D73" s="26" t="s">
        <v>6</v>
      </c>
      <c r="E73" s="26" t="s">
        <v>723</v>
      </c>
      <c r="F73" s="27">
        <v>40183</v>
      </c>
      <c r="G73" s="26">
        <v>70</v>
      </c>
      <c r="H73" s="26" t="s">
        <v>3</v>
      </c>
      <c r="I73" s="26" t="s">
        <v>4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33</v>
      </c>
      <c r="D74" s="26" t="s">
        <v>6</v>
      </c>
      <c r="E74" s="26" t="s">
        <v>724</v>
      </c>
      <c r="F74" s="27">
        <v>40183</v>
      </c>
      <c r="G74" s="26">
        <v>70</v>
      </c>
      <c r="H74" s="26" t="s">
        <v>3</v>
      </c>
      <c r="I74" s="26" t="s">
        <v>4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33</v>
      </c>
      <c r="D75" s="26" t="s">
        <v>6</v>
      </c>
      <c r="E75" s="26" t="s">
        <v>727</v>
      </c>
      <c r="F75" s="27">
        <v>40186</v>
      </c>
      <c r="G75" s="26">
        <v>70</v>
      </c>
      <c r="H75" s="26" t="s">
        <v>3</v>
      </c>
      <c r="I75" s="26" t="s">
        <v>4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33</v>
      </c>
      <c r="D76" s="26" t="s">
        <v>6</v>
      </c>
      <c r="E76" s="26" t="s">
        <v>741</v>
      </c>
      <c r="F76" s="27">
        <v>40191</v>
      </c>
      <c r="G76" s="26">
        <v>70</v>
      </c>
      <c r="H76" s="26" t="s">
        <v>3</v>
      </c>
      <c r="I76" s="26" t="s">
        <v>4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33</v>
      </c>
      <c r="D77" s="26" t="s">
        <v>6</v>
      </c>
      <c r="E77" s="26" t="s">
        <v>749</v>
      </c>
      <c r="F77" s="27">
        <v>40197</v>
      </c>
      <c r="G77" s="26">
        <v>70</v>
      </c>
      <c r="H77" s="26" t="s">
        <v>3</v>
      </c>
      <c r="I77" s="26" t="s">
        <v>4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33</v>
      </c>
      <c r="D78" s="26" t="s">
        <v>6</v>
      </c>
      <c r="E78" s="26" t="s">
        <v>749</v>
      </c>
      <c r="F78" s="27">
        <v>40199</v>
      </c>
      <c r="G78" s="26">
        <v>70</v>
      </c>
      <c r="H78" s="26" t="s">
        <v>3</v>
      </c>
      <c r="I78" s="26" t="s">
        <v>4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33</v>
      </c>
      <c r="D79" s="26" t="s">
        <v>6</v>
      </c>
      <c r="E79" s="26" t="s">
        <v>515</v>
      </c>
      <c r="F79" s="27">
        <v>40205</v>
      </c>
      <c r="G79" s="26">
        <v>70</v>
      </c>
      <c r="H79" s="26" t="s">
        <v>3</v>
      </c>
      <c r="I79" s="26" t="s">
        <v>4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33</v>
      </c>
      <c r="D80" s="26" t="s">
        <v>6</v>
      </c>
      <c r="E80" s="26" t="s">
        <v>515</v>
      </c>
      <c r="F80" s="27">
        <v>40205</v>
      </c>
      <c r="G80" s="26">
        <v>70</v>
      </c>
      <c r="H80" s="26" t="s">
        <v>3</v>
      </c>
      <c r="I80" s="26" t="s">
        <v>4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33</v>
      </c>
      <c r="D81" s="26" t="s">
        <v>6</v>
      </c>
      <c r="E81" s="26" t="s">
        <v>795</v>
      </c>
      <c r="F81" s="27">
        <v>40241</v>
      </c>
      <c r="G81" s="26">
        <v>19.89</v>
      </c>
      <c r="H81" s="26" t="s">
        <v>3</v>
      </c>
      <c r="I81" s="26" t="s">
        <v>796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8593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33</v>
      </c>
      <c r="D82" s="26" t="s">
        <v>6</v>
      </c>
      <c r="E82" s="26" t="s">
        <v>795</v>
      </c>
      <c r="F82" s="27">
        <v>40241</v>
      </c>
      <c r="G82" s="26">
        <v>19.89</v>
      </c>
      <c r="H82" s="26" t="s">
        <v>3</v>
      </c>
      <c r="I82" s="26" t="s">
        <v>796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8592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33</v>
      </c>
      <c r="D83" s="26" t="s">
        <v>6</v>
      </c>
      <c r="E83" s="26" t="s">
        <v>795</v>
      </c>
      <c r="F83" s="27">
        <v>40241</v>
      </c>
      <c r="G83" s="26">
        <v>59.22</v>
      </c>
      <c r="H83" s="26" t="s">
        <v>3</v>
      </c>
      <c r="I83" s="26" t="s">
        <v>796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8591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33</v>
      </c>
      <c r="D84" s="26" t="s">
        <v>6</v>
      </c>
      <c r="E84" s="26" t="s">
        <v>800</v>
      </c>
      <c r="F84" s="27">
        <v>40241</v>
      </c>
      <c r="G84" s="26">
        <v>60</v>
      </c>
      <c r="H84" s="26" t="s">
        <v>3</v>
      </c>
      <c r="I84" s="26" t="s">
        <v>4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33</v>
      </c>
      <c r="D85" s="26" t="s">
        <v>6</v>
      </c>
      <c r="E85" s="26" t="s">
        <v>799</v>
      </c>
      <c r="F85" s="27">
        <v>40241</v>
      </c>
      <c r="G85" s="26">
        <v>60</v>
      </c>
      <c r="H85" s="26" t="s">
        <v>3</v>
      </c>
      <c r="I85" s="26" t="s">
        <v>4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33</v>
      </c>
      <c r="D86" s="26" t="s">
        <v>6</v>
      </c>
      <c r="E86" s="26" t="s">
        <v>800</v>
      </c>
      <c r="F86" s="27">
        <v>40241</v>
      </c>
      <c r="G86" s="26">
        <v>60</v>
      </c>
      <c r="H86" s="26" t="s">
        <v>3</v>
      </c>
      <c r="I86" s="26" t="s">
        <v>4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33</v>
      </c>
      <c r="D87" s="26" t="s">
        <v>6</v>
      </c>
      <c r="E87" s="26" t="s">
        <v>482</v>
      </c>
      <c r="F87" s="27">
        <v>40241</v>
      </c>
      <c r="G87" s="26">
        <v>20</v>
      </c>
      <c r="H87" s="26" t="s">
        <v>3</v>
      </c>
      <c r="I87" s="26" t="s">
        <v>4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33</v>
      </c>
      <c r="D88" s="26" t="s">
        <v>6</v>
      </c>
      <c r="E88" s="26" t="s">
        <v>482</v>
      </c>
      <c r="F88" s="27">
        <v>40241</v>
      </c>
      <c r="G88" s="26">
        <v>20</v>
      </c>
      <c r="H88" s="26" t="s">
        <v>3</v>
      </c>
      <c r="I88" s="26" t="s">
        <v>4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33</v>
      </c>
      <c r="D89" s="26" t="s">
        <v>6</v>
      </c>
      <c r="E89" s="26" t="s">
        <v>801</v>
      </c>
      <c r="F89" s="27">
        <v>40241</v>
      </c>
      <c r="G89" s="26">
        <v>70</v>
      </c>
      <c r="H89" s="26" t="s">
        <v>3</v>
      </c>
      <c r="I89" s="26" t="s">
        <v>4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33</v>
      </c>
      <c r="D90" s="26" t="s">
        <v>6</v>
      </c>
      <c r="E90" s="26" t="s">
        <v>801</v>
      </c>
      <c r="F90" s="27">
        <v>40241</v>
      </c>
      <c r="G90" s="26">
        <v>70</v>
      </c>
      <c r="H90" s="26" t="s">
        <v>3</v>
      </c>
      <c r="I90" s="26" t="s">
        <v>4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33</v>
      </c>
      <c r="D91" s="26" t="s">
        <v>6</v>
      </c>
      <c r="E91" s="26" t="s">
        <v>804</v>
      </c>
      <c r="F91" s="27">
        <v>40245</v>
      </c>
      <c r="G91" s="26">
        <v>60</v>
      </c>
      <c r="H91" s="26" t="s">
        <v>3</v>
      </c>
      <c r="I91" s="26" t="s">
        <v>4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33</v>
      </c>
      <c r="D92" s="26" t="s">
        <v>6</v>
      </c>
      <c r="E92" s="26" t="s">
        <v>802</v>
      </c>
      <c r="F92" s="27">
        <v>40245</v>
      </c>
      <c r="G92" s="26">
        <v>20</v>
      </c>
      <c r="H92" s="26" t="s">
        <v>3</v>
      </c>
      <c r="I92" s="26" t="s">
        <v>4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33</v>
      </c>
      <c r="D93" s="26" t="s">
        <v>6</v>
      </c>
      <c r="E93" s="26" t="s">
        <v>802</v>
      </c>
      <c r="F93" s="27">
        <v>40245</v>
      </c>
      <c r="G93" s="26">
        <v>60</v>
      </c>
      <c r="H93" s="26" t="s">
        <v>3</v>
      </c>
      <c r="I93" s="26" t="s">
        <v>4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33</v>
      </c>
      <c r="D94" s="26" t="s">
        <v>6</v>
      </c>
      <c r="E94" s="26" t="s">
        <v>802</v>
      </c>
      <c r="F94" s="27">
        <v>40245</v>
      </c>
      <c r="G94" s="26">
        <v>60</v>
      </c>
      <c r="H94" s="26" t="s">
        <v>3</v>
      </c>
      <c r="I94" s="26" t="s">
        <v>4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33</v>
      </c>
      <c r="D95" s="26" t="s">
        <v>6</v>
      </c>
      <c r="E95" s="26" t="s">
        <v>804</v>
      </c>
      <c r="F95" s="27">
        <v>40245</v>
      </c>
      <c r="G95" s="26">
        <v>60</v>
      </c>
      <c r="H95" s="26" t="s">
        <v>3</v>
      </c>
      <c r="I95" s="26" t="s">
        <v>4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33</v>
      </c>
      <c r="D96" s="26" t="s">
        <v>6</v>
      </c>
      <c r="E96" s="26" t="s">
        <v>805</v>
      </c>
      <c r="F96" s="27">
        <v>40245</v>
      </c>
      <c r="G96" s="26">
        <v>60</v>
      </c>
      <c r="H96" s="26" t="s">
        <v>3</v>
      </c>
      <c r="I96" s="26" t="s">
        <v>4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33</v>
      </c>
      <c r="D97" s="26" t="s">
        <v>6</v>
      </c>
      <c r="E97" s="26" t="s">
        <v>827</v>
      </c>
      <c r="F97" s="27">
        <v>40269</v>
      </c>
      <c r="G97" s="26">
        <v>70</v>
      </c>
      <c r="H97" s="26" t="s">
        <v>3</v>
      </c>
      <c r="I97" s="26" t="s">
        <v>4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33</v>
      </c>
      <c r="D98" s="26" t="s">
        <v>6</v>
      </c>
      <c r="E98" s="26" t="s">
        <v>684</v>
      </c>
      <c r="F98" s="27">
        <v>40269</v>
      </c>
      <c r="G98" s="26">
        <v>70</v>
      </c>
      <c r="H98" s="26" t="s">
        <v>3</v>
      </c>
      <c r="I98" s="26" t="s">
        <v>4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33</v>
      </c>
      <c r="D99" s="26" t="s">
        <v>6</v>
      </c>
      <c r="E99" s="26" t="s">
        <v>749</v>
      </c>
      <c r="F99" s="27">
        <v>40296</v>
      </c>
      <c r="G99" s="26">
        <v>70</v>
      </c>
      <c r="H99" s="26" t="s">
        <v>3</v>
      </c>
      <c r="I99" s="26" t="s">
        <v>4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33</v>
      </c>
      <c r="D100" s="26" t="s">
        <v>6</v>
      </c>
      <c r="E100" s="26" t="s">
        <v>842</v>
      </c>
      <c r="F100" s="27">
        <v>40310</v>
      </c>
      <c r="G100" s="26">
        <v>70</v>
      </c>
      <c r="H100" s="26" t="s">
        <v>3</v>
      </c>
      <c r="I100" s="26" t="s">
        <v>4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33</v>
      </c>
      <c r="D101" s="26" t="s">
        <v>6</v>
      </c>
      <c r="E101" s="26" t="s">
        <v>244</v>
      </c>
      <c r="F101" s="27">
        <v>40310</v>
      </c>
      <c r="G101" s="26">
        <v>70</v>
      </c>
      <c r="H101" s="26" t="s">
        <v>3</v>
      </c>
      <c r="I101" s="26" t="s">
        <v>4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33</v>
      </c>
      <c r="D102" s="26" t="s">
        <v>6</v>
      </c>
      <c r="E102" s="26" t="s">
        <v>292</v>
      </c>
      <c r="F102" s="27">
        <v>40310</v>
      </c>
      <c r="G102" s="26">
        <v>70</v>
      </c>
      <c r="H102" s="26" t="s">
        <v>3</v>
      </c>
      <c r="I102" s="26" t="s">
        <v>4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33</v>
      </c>
      <c r="D103" s="26" t="s">
        <v>6</v>
      </c>
      <c r="E103" s="26" t="s">
        <v>280</v>
      </c>
      <c r="F103" s="27">
        <v>40310</v>
      </c>
      <c r="G103" s="26">
        <v>70</v>
      </c>
      <c r="H103" s="26" t="s">
        <v>3</v>
      </c>
      <c r="I103" s="26" t="s">
        <v>4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33</v>
      </c>
      <c r="D104" s="26" t="s">
        <v>6</v>
      </c>
      <c r="E104" s="26" t="s">
        <v>727</v>
      </c>
      <c r="F104" s="27">
        <v>40312</v>
      </c>
      <c r="G104" s="26">
        <v>70</v>
      </c>
      <c r="H104" s="26" t="s">
        <v>3</v>
      </c>
      <c r="I104" s="26" t="s">
        <v>4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33</v>
      </c>
      <c r="D105" s="26" t="s">
        <v>6</v>
      </c>
      <c r="E105" s="26" t="s">
        <v>846</v>
      </c>
      <c r="F105" s="27">
        <v>40312</v>
      </c>
      <c r="G105" s="26">
        <v>70</v>
      </c>
      <c r="H105" s="26" t="s">
        <v>3</v>
      </c>
      <c r="I105" s="26" t="s">
        <v>4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33</v>
      </c>
      <c r="D106" s="26" t="s">
        <v>6</v>
      </c>
      <c r="E106" s="26" t="s">
        <v>261</v>
      </c>
      <c r="F106" s="27">
        <v>40312</v>
      </c>
      <c r="G106" s="26">
        <v>70</v>
      </c>
      <c r="H106" s="26" t="s">
        <v>3</v>
      </c>
      <c r="I106" s="26" t="s">
        <v>4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33</v>
      </c>
      <c r="D107" s="26" t="s">
        <v>6</v>
      </c>
      <c r="E107" s="26" t="s">
        <v>244</v>
      </c>
      <c r="F107" s="27">
        <v>40312</v>
      </c>
      <c r="G107" s="26">
        <v>70</v>
      </c>
      <c r="H107" s="26" t="s">
        <v>3</v>
      </c>
      <c r="I107" s="26" t="s">
        <v>4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33</v>
      </c>
      <c r="D108" s="26" t="s">
        <v>6</v>
      </c>
      <c r="E108" s="26" t="s">
        <v>276</v>
      </c>
      <c r="F108" s="27">
        <v>40312</v>
      </c>
      <c r="G108" s="26">
        <v>70</v>
      </c>
      <c r="H108" s="26" t="s">
        <v>3</v>
      </c>
      <c r="I108" s="26" t="s">
        <v>4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33</v>
      </c>
      <c r="D109" s="26" t="s">
        <v>6</v>
      </c>
      <c r="E109" s="26" t="s">
        <v>846</v>
      </c>
      <c r="F109" s="27">
        <v>40312</v>
      </c>
      <c r="G109" s="26">
        <v>70</v>
      </c>
      <c r="H109" s="26" t="s">
        <v>3</v>
      </c>
      <c r="I109" s="26" t="s">
        <v>4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33</v>
      </c>
      <c r="D110" s="26" t="s">
        <v>6</v>
      </c>
      <c r="E110" s="26" t="s">
        <v>261</v>
      </c>
      <c r="F110" s="27">
        <v>40312</v>
      </c>
      <c r="G110" s="26">
        <v>70</v>
      </c>
      <c r="H110" s="26" t="s">
        <v>3</v>
      </c>
      <c r="I110" s="26" t="s">
        <v>4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33</v>
      </c>
      <c r="D111" s="26" t="s">
        <v>6</v>
      </c>
      <c r="E111" s="26" t="s">
        <v>246</v>
      </c>
      <c r="F111" s="27">
        <v>40312</v>
      </c>
      <c r="G111" s="26">
        <v>70</v>
      </c>
      <c r="H111" s="26" t="s">
        <v>3</v>
      </c>
      <c r="I111" s="26" t="s">
        <v>4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33</v>
      </c>
      <c r="D112" s="26" t="s">
        <v>6</v>
      </c>
      <c r="E112" s="26" t="s">
        <v>842</v>
      </c>
      <c r="F112" s="27">
        <v>40312</v>
      </c>
      <c r="G112" s="26">
        <v>70</v>
      </c>
      <c r="H112" s="26" t="s">
        <v>3</v>
      </c>
      <c r="I112" s="26" t="s">
        <v>4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33</v>
      </c>
      <c r="D113" s="26" t="s">
        <v>6</v>
      </c>
      <c r="E113" s="26" t="s">
        <v>867</v>
      </c>
      <c r="F113" s="27">
        <v>40338</v>
      </c>
      <c r="G113" s="26">
        <v>70</v>
      </c>
      <c r="H113" s="26" t="s">
        <v>3</v>
      </c>
      <c r="I113" s="26" t="s">
        <v>4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33</v>
      </c>
      <c r="D114" s="26" t="s">
        <v>6</v>
      </c>
      <c r="E114" s="26" t="s">
        <v>886</v>
      </c>
      <c r="F114" s="27">
        <v>40374</v>
      </c>
      <c r="G114" s="26">
        <v>69.12</v>
      </c>
      <c r="H114" s="26" t="s">
        <v>3</v>
      </c>
      <c r="I114" s="26" t="s">
        <v>4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33</v>
      </c>
      <c r="D115" s="26" t="s">
        <v>6</v>
      </c>
      <c r="E115" s="26" t="s">
        <v>277</v>
      </c>
      <c r="F115" s="27">
        <v>40382</v>
      </c>
      <c r="G115" s="26">
        <v>70</v>
      </c>
      <c r="H115" s="26" t="s">
        <v>3</v>
      </c>
      <c r="I115" s="26" t="s">
        <v>4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33</v>
      </c>
      <c r="D116" s="26" t="s">
        <v>6</v>
      </c>
      <c r="E116" s="26" t="s">
        <v>277</v>
      </c>
      <c r="F116" s="27">
        <v>40382</v>
      </c>
      <c r="G116" s="26">
        <v>70</v>
      </c>
      <c r="H116" s="26" t="s">
        <v>3</v>
      </c>
      <c r="I116" s="26" t="s">
        <v>4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33</v>
      </c>
      <c r="D117" s="26" t="s">
        <v>6</v>
      </c>
      <c r="E117" s="26" t="s">
        <v>261</v>
      </c>
      <c r="F117" s="27">
        <v>40382</v>
      </c>
      <c r="G117" s="26">
        <v>70</v>
      </c>
      <c r="H117" s="26" t="s">
        <v>3</v>
      </c>
      <c r="I117" s="26" t="s">
        <v>4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33</v>
      </c>
      <c r="D118" s="26" t="s">
        <v>6</v>
      </c>
      <c r="E118" s="26" t="s">
        <v>292</v>
      </c>
      <c r="F118" s="27">
        <v>40382</v>
      </c>
      <c r="G118" s="26">
        <v>70</v>
      </c>
      <c r="H118" s="26" t="s">
        <v>3</v>
      </c>
      <c r="I118" s="26" t="s">
        <v>4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33</v>
      </c>
      <c r="D119" s="26" t="s">
        <v>6</v>
      </c>
      <c r="E119" s="26" t="s">
        <v>907</v>
      </c>
      <c r="F119" s="27">
        <v>40387</v>
      </c>
      <c r="G119" s="26">
        <v>70</v>
      </c>
      <c r="H119" s="26" t="s">
        <v>3</v>
      </c>
      <c r="I119" s="26" t="s">
        <v>4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33</v>
      </c>
      <c r="D120" s="26" t="s">
        <v>6</v>
      </c>
      <c r="E120" s="26" t="s">
        <v>958</v>
      </c>
      <c r="F120" s="27">
        <v>40456</v>
      </c>
      <c r="G120" s="26">
        <v>70</v>
      </c>
      <c r="H120" s="26" t="s">
        <v>3</v>
      </c>
      <c r="I120" s="26" t="s">
        <v>4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33</v>
      </c>
      <c r="D121" s="26" t="s">
        <v>6</v>
      </c>
      <c r="E121" s="26" t="s">
        <v>958</v>
      </c>
      <c r="F121" s="27">
        <v>40456</v>
      </c>
      <c r="G121" s="26">
        <v>70</v>
      </c>
      <c r="H121" s="26" t="s">
        <v>3</v>
      </c>
      <c r="I121" s="26" t="s">
        <v>4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33</v>
      </c>
      <c r="D122" s="26" t="s">
        <v>6</v>
      </c>
      <c r="E122" s="26" t="s">
        <v>966</v>
      </c>
      <c r="F122" s="27">
        <v>40464</v>
      </c>
      <c r="G122" s="26">
        <v>70</v>
      </c>
      <c r="H122" s="26" t="s">
        <v>3</v>
      </c>
      <c r="I122" s="26" t="s">
        <v>4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33</v>
      </c>
      <c r="D123" s="26" t="s">
        <v>6</v>
      </c>
      <c r="E123" s="26" t="s">
        <v>986</v>
      </c>
      <c r="F123" s="27">
        <v>40484</v>
      </c>
      <c r="G123" s="26">
        <v>70</v>
      </c>
      <c r="H123" s="26" t="s">
        <v>3</v>
      </c>
      <c r="I123" s="26" t="s">
        <v>4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33</v>
      </c>
      <c r="D124" s="26" t="s">
        <v>6</v>
      </c>
      <c r="E124" s="26" t="s">
        <v>1004</v>
      </c>
      <c r="F124" s="27">
        <v>40498</v>
      </c>
      <c r="G124" s="26">
        <v>31.68</v>
      </c>
      <c r="H124" s="26" t="s">
        <v>3</v>
      </c>
      <c r="I124" s="26" t="s">
        <v>4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33</v>
      </c>
      <c r="D125" s="26" t="s">
        <v>6</v>
      </c>
      <c r="E125" s="26" t="s">
        <v>1032</v>
      </c>
      <c r="F125" s="27">
        <v>40529</v>
      </c>
      <c r="G125" s="26">
        <v>70</v>
      </c>
      <c r="H125" s="26" t="s">
        <v>3</v>
      </c>
      <c r="I125" s="26" t="s">
        <v>4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33</v>
      </c>
      <c r="D126" s="26" t="s">
        <v>6</v>
      </c>
      <c r="E126" s="26" t="s">
        <v>1033</v>
      </c>
      <c r="F126" s="27">
        <v>40529</v>
      </c>
      <c r="G126" s="26">
        <v>70</v>
      </c>
      <c r="H126" s="26" t="s">
        <v>3</v>
      </c>
      <c r="I126" s="26" t="s">
        <v>4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33</v>
      </c>
      <c r="D127" s="26" t="s">
        <v>6</v>
      </c>
      <c r="E127" s="26" t="s">
        <v>1035</v>
      </c>
      <c r="F127" s="27">
        <v>40529</v>
      </c>
      <c r="G127" s="26">
        <v>70</v>
      </c>
      <c r="H127" s="26" t="s">
        <v>3</v>
      </c>
      <c r="I127" s="26" t="s">
        <v>4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33</v>
      </c>
      <c r="D128" s="26" t="s">
        <v>6</v>
      </c>
      <c r="E128" s="26" t="s">
        <v>1034</v>
      </c>
      <c r="F128" s="27">
        <v>40529</v>
      </c>
      <c r="G128" s="26">
        <v>70</v>
      </c>
      <c r="H128" s="26" t="s">
        <v>3</v>
      </c>
      <c r="I128" s="26" t="s">
        <v>4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33</v>
      </c>
      <c r="D129" s="26" t="s">
        <v>6</v>
      </c>
      <c r="E129" s="26" t="s">
        <v>1035</v>
      </c>
      <c r="F129" s="27">
        <v>40529</v>
      </c>
      <c r="G129" s="26">
        <v>70</v>
      </c>
      <c r="H129" s="26" t="s">
        <v>3</v>
      </c>
      <c r="I129" s="26" t="s">
        <v>4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33</v>
      </c>
      <c r="D130" s="26" t="s">
        <v>6</v>
      </c>
      <c r="E130" s="26" t="s">
        <v>1067</v>
      </c>
      <c r="F130" s="27">
        <v>40547</v>
      </c>
      <c r="G130" s="26">
        <v>70</v>
      </c>
      <c r="H130" s="26" t="s">
        <v>3</v>
      </c>
      <c r="I130" s="26" t="s">
        <v>4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33</v>
      </c>
      <c r="D131" s="26" t="s">
        <v>6</v>
      </c>
      <c r="E131" s="26" t="s">
        <v>1067</v>
      </c>
      <c r="F131" s="27">
        <v>40547</v>
      </c>
      <c r="G131" s="26">
        <v>70</v>
      </c>
      <c r="H131" s="26" t="s">
        <v>3</v>
      </c>
      <c r="I131" s="26" t="s">
        <v>4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33</v>
      </c>
      <c r="D132" s="26" t="s">
        <v>6</v>
      </c>
      <c r="E132" s="26" t="s">
        <v>1067</v>
      </c>
      <c r="F132" s="27">
        <v>40547</v>
      </c>
      <c r="G132" s="26">
        <v>70</v>
      </c>
      <c r="H132" s="26" t="s">
        <v>3</v>
      </c>
      <c r="I132" s="26" t="s">
        <v>4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33</v>
      </c>
      <c r="D133" s="26" t="s">
        <v>6</v>
      </c>
      <c r="E133" s="26" t="s">
        <v>1057</v>
      </c>
      <c r="F133" s="27">
        <v>40547</v>
      </c>
      <c r="G133" s="26">
        <v>70</v>
      </c>
      <c r="H133" s="26" t="s">
        <v>3</v>
      </c>
      <c r="I133" s="26" t="s">
        <v>4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33</v>
      </c>
      <c r="D134" s="26" t="s">
        <v>6</v>
      </c>
      <c r="E134" s="26" t="s">
        <v>1057</v>
      </c>
      <c r="F134" s="27">
        <v>40547</v>
      </c>
      <c r="G134" s="26">
        <v>70</v>
      </c>
      <c r="H134" s="26" t="s">
        <v>3</v>
      </c>
      <c r="I134" s="26" t="s">
        <v>4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33</v>
      </c>
      <c r="D135" s="26" t="s">
        <v>6</v>
      </c>
      <c r="E135" s="26" t="s">
        <v>1057</v>
      </c>
      <c r="F135" s="27">
        <v>40547</v>
      </c>
      <c r="G135" s="26">
        <v>70</v>
      </c>
      <c r="H135" s="26" t="s">
        <v>3</v>
      </c>
      <c r="I135" s="26" t="s">
        <v>4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33</v>
      </c>
      <c r="D136" s="26" t="s">
        <v>6</v>
      </c>
      <c r="E136" s="26" t="s">
        <v>1057</v>
      </c>
      <c r="F136" s="27">
        <v>40547</v>
      </c>
      <c r="G136" s="26">
        <v>70</v>
      </c>
      <c r="H136" s="26" t="s">
        <v>3</v>
      </c>
      <c r="I136" s="26" t="s">
        <v>4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33</v>
      </c>
      <c r="D137" s="26" t="s">
        <v>6</v>
      </c>
      <c r="E137" s="26" t="s">
        <v>1067</v>
      </c>
      <c r="F137" s="27">
        <v>40547</v>
      </c>
      <c r="G137" s="26">
        <v>70</v>
      </c>
      <c r="H137" s="26" t="s">
        <v>3</v>
      </c>
      <c r="I137" s="26" t="s">
        <v>4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33</v>
      </c>
      <c r="D138" s="26" t="s">
        <v>6</v>
      </c>
      <c r="E138" s="26" t="s">
        <v>1067</v>
      </c>
      <c r="F138" s="27">
        <v>40547</v>
      </c>
      <c r="G138" s="26">
        <v>70</v>
      </c>
      <c r="H138" s="26" t="s">
        <v>3</v>
      </c>
      <c r="I138" s="26" t="s">
        <v>4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33</v>
      </c>
      <c r="D139" s="26" t="s">
        <v>6</v>
      </c>
      <c r="E139" s="26" t="s">
        <v>1057</v>
      </c>
      <c r="F139" s="27">
        <v>40547</v>
      </c>
      <c r="G139" s="26">
        <v>70</v>
      </c>
      <c r="H139" s="26" t="s">
        <v>3</v>
      </c>
      <c r="I139" s="26" t="s">
        <v>4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33</v>
      </c>
      <c r="D140" s="26" t="s">
        <v>974</v>
      </c>
      <c r="E140" s="26" t="s">
        <v>1121</v>
      </c>
      <c r="F140" s="27">
        <v>40553</v>
      </c>
      <c r="G140" s="26">
        <v>4.95</v>
      </c>
      <c r="H140" s="26" t="s">
        <v>3</v>
      </c>
      <c r="I140" s="26" t="s">
        <v>1122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33</v>
      </c>
      <c r="D141" s="26" t="s">
        <v>974</v>
      </c>
      <c r="E141" s="26" t="s">
        <v>1123</v>
      </c>
      <c r="F141" s="27">
        <v>40553</v>
      </c>
      <c r="G141" s="26">
        <v>4.95</v>
      </c>
      <c r="H141" s="26" t="s">
        <v>3</v>
      </c>
      <c r="I141" s="26" t="s">
        <v>1124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33</v>
      </c>
      <c r="D142" s="26" t="s">
        <v>6</v>
      </c>
      <c r="E142" s="26" t="s">
        <v>2305</v>
      </c>
      <c r="F142" s="27">
        <v>40554</v>
      </c>
      <c r="G142" s="26">
        <v>70</v>
      </c>
      <c r="H142" s="26" t="s">
        <v>3</v>
      </c>
      <c r="I142" s="26" t="s">
        <v>4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33</v>
      </c>
      <c r="D143" s="26" t="s">
        <v>974</v>
      </c>
      <c r="E143" s="26" t="s">
        <v>2734</v>
      </c>
      <c r="F143" s="27">
        <v>40556</v>
      </c>
      <c r="G143" s="26">
        <v>2.35</v>
      </c>
      <c r="H143" s="26" t="s">
        <v>3</v>
      </c>
      <c r="I143" s="26" t="s">
        <v>2735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33</v>
      </c>
      <c r="D144" s="26" t="s">
        <v>6</v>
      </c>
      <c r="E144" s="26" t="s">
        <v>2722</v>
      </c>
      <c r="F144" s="27">
        <v>40556</v>
      </c>
      <c r="G144" s="26">
        <v>70</v>
      </c>
      <c r="H144" s="26" t="s">
        <v>3</v>
      </c>
      <c r="I144" s="26" t="s">
        <v>4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33</v>
      </c>
      <c r="D145" s="26" t="s">
        <v>6</v>
      </c>
      <c r="E145" s="26" t="s">
        <v>2723</v>
      </c>
      <c r="F145" s="27">
        <v>40556</v>
      </c>
      <c r="G145" s="26">
        <v>70</v>
      </c>
      <c r="H145" s="26" t="s">
        <v>3</v>
      </c>
      <c r="I145" s="26" t="s">
        <v>4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33</v>
      </c>
      <c r="D146" s="26" t="s">
        <v>6</v>
      </c>
      <c r="E146" s="26" t="s">
        <v>2724</v>
      </c>
      <c r="F146" s="27">
        <v>40556</v>
      </c>
      <c r="G146" s="26">
        <v>70</v>
      </c>
      <c r="H146" s="26" t="s">
        <v>3</v>
      </c>
      <c r="I146" s="26" t="s">
        <v>4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33</v>
      </c>
      <c r="D147" s="26" t="s">
        <v>974</v>
      </c>
      <c r="E147" s="26" t="s">
        <v>3018</v>
      </c>
      <c r="F147" s="27">
        <v>40557</v>
      </c>
      <c r="G147" s="26">
        <v>4.8</v>
      </c>
      <c r="H147" s="26" t="s">
        <v>3</v>
      </c>
      <c r="I147" s="26" t="s">
        <v>3019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33</v>
      </c>
      <c r="D148" s="26" t="s">
        <v>6</v>
      </c>
      <c r="E148" s="26" t="s">
        <v>2973</v>
      </c>
      <c r="F148" s="27">
        <v>40557</v>
      </c>
      <c r="G148" s="26">
        <v>70</v>
      </c>
      <c r="H148" s="26" t="s">
        <v>3</v>
      </c>
      <c r="I148" s="26" t="s">
        <v>4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33</v>
      </c>
      <c r="D149" s="26" t="s">
        <v>6</v>
      </c>
      <c r="E149" s="26" t="s">
        <v>2973</v>
      </c>
      <c r="F149" s="27">
        <v>40557</v>
      </c>
      <c r="G149" s="26">
        <v>70</v>
      </c>
      <c r="H149" s="26" t="s">
        <v>3</v>
      </c>
      <c r="I149" s="26" t="s">
        <v>4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33</v>
      </c>
      <c r="D150" s="26" t="s">
        <v>6</v>
      </c>
      <c r="E150" s="26" t="s">
        <v>2967</v>
      </c>
      <c r="F150" s="27">
        <v>40557</v>
      </c>
      <c r="G150" s="26">
        <v>69.92</v>
      </c>
      <c r="H150" s="26" t="s">
        <v>3</v>
      </c>
      <c r="I150" s="26" t="s">
        <v>2968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8594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33</v>
      </c>
      <c r="D151" s="26" t="s">
        <v>974</v>
      </c>
      <c r="E151" s="26" t="s">
        <v>3075</v>
      </c>
      <c r="F151" s="27">
        <v>40560</v>
      </c>
      <c r="G151" s="26">
        <v>2.2999999999999998</v>
      </c>
      <c r="H151" s="26" t="s">
        <v>3</v>
      </c>
      <c r="I151" s="26" t="s">
        <v>3076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33</v>
      </c>
      <c r="D152" s="26" t="s">
        <v>974</v>
      </c>
      <c r="E152" s="26" t="s">
        <v>3533</v>
      </c>
      <c r="F152" s="27">
        <v>40563</v>
      </c>
      <c r="G152" s="26">
        <v>4.9349999999999996</v>
      </c>
      <c r="H152" s="26" t="s">
        <v>3</v>
      </c>
      <c r="I152" s="26" t="s">
        <v>3534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33</v>
      </c>
      <c r="D153" s="26" t="s">
        <v>974</v>
      </c>
      <c r="E153" s="26" t="s">
        <v>3851</v>
      </c>
      <c r="F153" s="27">
        <v>40568</v>
      </c>
      <c r="G153" s="26">
        <v>4.95</v>
      </c>
      <c r="H153" s="26" t="s">
        <v>3</v>
      </c>
      <c r="I153" s="26" t="s">
        <v>3852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33</v>
      </c>
      <c r="D154" s="26" t="s">
        <v>974</v>
      </c>
      <c r="E154" s="26" t="s">
        <v>3870</v>
      </c>
      <c r="F154" s="27">
        <v>40568</v>
      </c>
      <c r="G154" s="26">
        <v>4.9450000000000003</v>
      </c>
      <c r="H154" s="26" t="s">
        <v>3</v>
      </c>
      <c r="I154" s="26" t="s">
        <v>3871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33</v>
      </c>
      <c r="D155" s="26" t="s">
        <v>974</v>
      </c>
      <c r="E155" s="26" t="s">
        <v>3872</v>
      </c>
      <c r="F155" s="27">
        <v>40568</v>
      </c>
      <c r="G155" s="26">
        <v>4.9349999999999996</v>
      </c>
      <c r="H155" s="26" t="s">
        <v>3</v>
      </c>
      <c r="I155" s="26" t="s">
        <v>3873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33</v>
      </c>
      <c r="D156" s="26" t="s">
        <v>974</v>
      </c>
      <c r="E156" s="26" t="s">
        <v>4587</v>
      </c>
      <c r="F156" s="27">
        <v>40583</v>
      </c>
      <c r="G156" s="26">
        <v>4.8</v>
      </c>
      <c r="H156" s="26" t="s">
        <v>3</v>
      </c>
      <c r="I156" s="26" t="s">
        <v>4588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33</v>
      </c>
      <c r="D157" s="26" t="s">
        <v>6</v>
      </c>
      <c r="E157" s="26" t="s">
        <v>4689</v>
      </c>
      <c r="F157" s="27">
        <v>40585</v>
      </c>
      <c r="G157" s="26">
        <v>60</v>
      </c>
      <c r="H157" s="26" t="s">
        <v>3</v>
      </c>
      <c r="I157" s="26" t="s">
        <v>4690</v>
      </c>
      <c r="J157" s="27">
        <v>40904</v>
      </c>
      <c r="K157" s="27">
        <v>41068</v>
      </c>
      <c r="L157" s="26"/>
      <c r="M157" s="26"/>
      <c r="N157" s="26"/>
      <c r="O157" s="26" t="s">
        <v>8595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33</v>
      </c>
      <c r="D158" s="26" t="s">
        <v>974</v>
      </c>
      <c r="E158" s="26" t="s">
        <v>4656</v>
      </c>
      <c r="F158" s="27">
        <v>40585</v>
      </c>
      <c r="G158" s="26">
        <v>4.9349999999999996</v>
      </c>
      <c r="H158" s="26" t="s">
        <v>3</v>
      </c>
      <c r="I158" s="26" t="s">
        <v>4657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33</v>
      </c>
      <c r="D159" s="26" t="s">
        <v>974</v>
      </c>
      <c r="E159" s="26" t="s">
        <v>4913</v>
      </c>
      <c r="F159" s="27">
        <v>40602</v>
      </c>
      <c r="G159" s="26">
        <v>4.9349999999999996</v>
      </c>
      <c r="H159" s="26" t="s">
        <v>3</v>
      </c>
      <c r="I159" s="26" t="s">
        <v>4914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33</v>
      </c>
      <c r="D160" s="26" t="s">
        <v>974</v>
      </c>
      <c r="E160" s="26" t="s">
        <v>4587</v>
      </c>
      <c r="F160" s="27">
        <v>40606</v>
      </c>
      <c r="G160" s="26">
        <v>4.8</v>
      </c>
      <c r="H160" s="26" t="s">
        <v>3</v>
      </c>
      <c r="I160" s="26" t="s">
        <v>4975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33</v>
      </c>
      <c r="D161" s="26" t="s">
        <v>974</v>
      </c>
      <c r="E161" s="26" t="s">
        <v>5025</v>
      </c>
      <c r="F161" s="27">
        <v>40613</v>
      </c>
      <c r="G161" s="26">
        <v>4.32</v>
      </c>
      <c r="H161" s="26" t="s">
        <v>3</v>
      </c>
      <c r="I161" s="26" t="s">
        <v>5026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33</v>
      </c>
      <c r="D162" s="26" t="s">
        <v>974</v>
      </c>
      <c r="E162" s="26" t="s">
        <v>5101</v>
      </c>
      <c r="F162" s="27">
        <v>40620</v>
      </c>
      <c r="G162" s="26">
        <v>4.5999999999999996</v>
      </c>
      <c r="H162" s="26" t="s">
        <v>3</v>
      </c>
      <c r="I162" s="26" t="s">
        <v>5102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33</v>
      </c>
      <c r="D163" s="26" t="s">
        <v>6</v>
      </c>
      <c r="E163" s="26" t="s">
        <v>5100</v>
      </c>
      <c r="F163" s="27">
        <v>40620</v>
      </c>
      <c r="G163" s="26">
        <v>70</v>
      </c>
      <c r="H163" s="26" t="s">
        <v>3</v>
      </c>
      <c r="I163" s="26" t="s">
        <v>4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33</v>
      </c>
      <c r="D164" s="26" t="s">
        <v>6</v>
      </c>
      <c r="E164" s="26" t="s">
        <v>246</v>
      </c>
      <c r="F164" s="27">
        <v>40623</v>
      </c>
      <c r="G164" s="26">
        <v>70</v>
      </c>
      <c r="H164" s="26" t="s">
        <v>3</v>
      </c>
      <c r="I164" s="26" t="s">
        <v>4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33</v>
      </c>
      <c r="D165" s="26" t="s">
        <v>974</v>
      </c>
      <c r="E165" s="26" t="s">
        <v>5146</v>
      </c>
      <c r="F165" s="27">
        <v>40626</v>
      </c>
      <c r="G165" s="26">
        <v>4.9749999999999996</v>
      </c>
      <c r="H165" s="26" t="s">
        <v>3</v>
      </c>
      <c r="I165" s="26" t="s">
        <v>5147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33</v>
      </c>
      <c r="D166" s="26" t="s">
        <v>974</v>
      </c>
      <c r="E166" s="26" t="s">
        <v>5171</v>
      </c>
      <c r="F166" s="27">
        <v>40631</v>
      </c>
      <c r="G166" s="26">
        <v>4.9349999999999996</v>
      </c>
      <c r="H166" s="26" t="s">
        <v>3</v>
      </c>
      <c r="I166" s="26" t="s">
        <v>5172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33</v>
      </c>
      <c r="D167" s="26" t="s">
        <v>974</v>
      </c>
      <c r="E167" s="26" t="s">
        <v>5196</v>
      </c>
      <c r="F167" s="27">
        <v>40633</v>
      </c>
      <c r="G167" s="26">
        <v>4.9349999999999996</v>
      </c>
      <c r="H167" s="26" t="s">
        <v>3</v>
      </c>
      <c r="I167" s="26" t="s">
        <v>5197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33</v>
      </c>
      <c r="D168" s="26" t="s">
        <v>974</v>
      </c>
      <c r="E168" s="26" t="s">
        <v>5213</v>
      </c>
      <c r="F168" s="27">
        <v>40637</v>
      </c>
      <c r="G168" s="26">
        <v>5</v>
      </c>
      <c r="H168" s="26" t="s">
        <v>3</v>
      </c>
      <c r="I168" s="26" t="s">
        <v>5214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33</v>
      </c>
      <c r="D169" s="26" t="s">
        <v>974</v>
      </c>
      <c r="E169" s="26" t="s">
        <v>5224</v>
      </c>
      <c r="F169" s="27">
        <v>40638</v>
      </c>
      <c r="G169" s="26">
        <v>3.29</v>
      </c>
      <c r="H169" s="26" t="s">
        <v>3</v>
      </c>
      <c r="I169" s="26" t="s">
        <v>5225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33</v>
      </c>
      <c r="D170" s="26" t="s">
        <v>6</v>
      </c>
      <c r="E170" s="26" t="s">
        <v>905</v>
      </c>
      <c r="F170" s="27">
        <v>40640</v>
      </c>
      <c r="G170" s="26">
        <v>69.97</v>
      </c>
      <c r="H170" s="26" t="s">
        <v>3</v>
      </c>
      <c r="I170" s="26" t="s">
        <v>5239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8596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33</v>
      </c>
      <c r="D171" s="26" t="s">
        <v>974</v>
      </c>
      <c r="E171" s="26" t="s">
        <v>5252</v>
      </c>
      <c r="F171" s="27">
        <v>40644</v>
      </c>
      <c r="G171" s="26">
        <v>4.9349999999999996</v>
      </c>
      <c r="H171" s="26" t="s">
        <v>3</v>
      </c>
      <c r="I171" s="26" t="s">
        <v>5172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33</v>
      </c>
      <c r="D172" s="26" t="s">
        <v>974</v>
      </c>
      <c r="E172" s="26" t="s">
        <v>5269</v>
      </c>
      <c r="F172" s="27">
        <v>40645</v>
      </c>
      <c r="G172" s="26">
        <v>4.95</v>
      </c>
      <c r="H172" s="26" t="s">
        <v>3</v>
      </c>
      <c r="I172" s="26" t="s">
        <v>5270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33</v>
      </c>
      <c r="D173" s="26" t="s">
        <v>974</v>
      </c>
      <c r="E173" s="26" t="s">
        <v>5393</v>
      </c>
      <c r="F173" s="27">
        <v>40676</v>
      </c>
      <c r="G173" s="26">
        <v>4.37</v>
      </c>
      <c r="H173" s="26" t="s">
        <v>3</v>
      </c>
      <c r="I173" s="26" t="s">
        <v>5394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33</v>
      </c>
      <c r="D174" s="26" t="s">
        <v>974</v>
      </c>
      <c r="E174" s="26" t="s">
        <v>5384</v>
      </c>
      <c r="F174" s="27">
        <v>40676</v>
      </c>
      <c r="G174" s="26">
        <v>4.93</v>
      </c>
      <c r="H174" s="26" t="s">
        <v>3</v>
      </c>
      <c r="I174" s="26" t="s">
        <v>5385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33</v>
      </c>
      <c r="D175" s="26" t="s">
        <v>974</v>
      </c>
      <c r="E175" s="26" t="s">
        <v>5380</v>
      </c>
      <c r="F175" s="27">
        <v>40676</v>
      </c>
      <c r="G175" s="26">
        <v>4.95</v>
      </c>
      <c r="H175" s="26" t="s">
        <v>3</v>
      </c>
      <c r="I175" s="26" t="s">
        <v>5381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33</v>
      </c>
      <c r="D176" s="26" t="s">
        <v>974</v>
      </c>
      <c r="E176" s="26" t="s">
        <v>5397</v>
      </c>
      <c r="F176" s="27">
        <v>40679</v>
      </c>
      <c r="G176" s="26">
        <v>4.84</v>
      </c>
      <c r="H176" s="26" t="s">
        <v>3</v>
      </c>
      <c r="I176" s="26" t="s">
        <v>5398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33</v>
      </c>
      <c r="D177" s="26" t="s">
        <v>974</v>
      </c>
      <c r="E177" s="26" t="s">
        <v>5427</v>
      </c>
      <c r="F177" s="27">
        <v>40688</v>
      </c>
      <c r="G177" s="26">
        <v>4.95</v>
      </c>
      <c r="H177" s="26" t="s">
        <v>3</v>
      </c>
      <c r="I177" s="26" t="s">
        <v>5428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33</v>
      </c>
      <c r="D178" s="26" t="s">
        <v>974</v>
      </c>
      <c r="E178" s="26" t="s">
        <v>5444</v>
      </c>
      <c r="F178" s="27">
        <v>40693</v>
      </c>
      <c r="G178" s="26">
        <v>4.95</v>
      </c>
      <c r="H178" s="26" t="s">
        <v>3</v>
      </c>
      <c r="I178" s="26" t="s">
        <v>5445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33</v>
      </c>
      <c r="D179" s="26" t="s">
        <v>6</v>
      </c>
      <c r="E179" s="26" t="s">
        <v>5464</v>
      </c>
      <c r="F179" s="27">
        <v>40696</v>
      </c>
      <c r="G179" s="26">
        <v>70</v>
      </c>
      <c r="H179" s="26" t="s">
        <v>3</v>
      </c>
      <c r="I179" s="26" t="s">
        <v>4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33</v>
      </c>
      <c r="D180" s="26" t="s">
        <v>6</v>
      </c>
      <c r="E180" s="26" t="s">
        <v>5461</v>
      </c>
      <c r="F180" s="27">
        <v>40696</v>
      </c>
      <c r="G180" s="26">
        <v>70</v>
      </c>
      <c r="H180" s="26" t="s">
        <v>3</v>
      </c>
      <c r="I180" s="26" t="s">
        <v>4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33</v>
      </c>
      <c r="D181" s="26" t="s">
        <v>974</v>
      </c>
      <c r="E181" s="26" t="s">
        <v>5696</v>
      </c>
      <c r="F181" s="27">
        <v>40794</v>
      </c>
      <c r="G181" s="26">
        <v>4.84</v>
      </c>
      <c r="H181" s="26" t="s">
        <v>3</v>
      </c>
      <c r="I181" s="26" t="s">
        <v>5697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33</v>
      </c>
      <c r="D182" s="26" t="s">
        <v>974</v>
      </c>
      <c r="E182" s="26" t="s">
        <v>6303</v>
      </c>
      <c r="F182" s="27">
        <v>40906</v>
      </c>
      <c r="G182" s="26">
        <v>5</v>
      </c>
      <c r="H182" s="26" t="s">
        <v>3</v>
      </c>
      <c r="I182" s="26" t="s">
        <v>6304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33</v>
      </c>
      <c r="D183" s="26" t="s">
        <v>974</v>
      </c>
      <c r="E183" s="26" t="s">
        <v>6305</v>
      </c>
      <c r="F183" s="27">
        <v>40906</v>
      </c>
      <c r="G183" s="26">
        <v>5</v>
      </c>
      <c r="H183" s="26" t="s">
        <v>3</v>
      </c>
      <c r="I183" s="26" t="s">
        <v>6304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33</v>
      </c>
      <c r="D184" s="26" t="s">
        <v>974</v>
      </c>
      <c r="E184" s="26" t="s">
        <v>6353</v>
      </c>
      <c r="F184" s="27">
        <v>40932</v>
      </c>
      <c r="G184" s="26">
        <v>5</v>
      </c>
      <c r="H184" s="26" t="s">
        <v>3</v>
      </c>
      <c r="I184" s="26" t="s">
        <v>6354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33</v>
      </c>
      <c r="D185" s="26" t="s">
        <v>974</v>
      </c>
      <c r="E185" s="26" t="s">
        <v>6369</v>
      </c>
      <c r="F185" s="27">
        <v>40935</v>
      </c>
      <c r="G185" s="26">
        <v>5</v>
      </c>
      <c r="H185" s="26" t="s">
        <v>3</v>
      </c>
      <c r="I185" s="26" t="s">
        <v>6370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33</v>
      </c>
      <c r="D186" s="26" t="s">
        <v>974</v>
      </c>
      <c r="E186" s="26" t="s">
        <v>6429</v>
      </c>
      <c r="F186" s="27">
        <v>40962</v>
      </c>
      <c r="G186" s="26">
        <v>5</v>
      </c>
      <c r="H186" s="26" t="s">
        <v>3</v>
      </c>
      <c r="I186" s="26" t="s">
        <v>3595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33</v>
      </c>
      <c r="D187" s="26" t="s">
        <v>974</v>
      </c>
      <c r="E187" s="26" t="s">
        <v>6560</v>
      </c>
      <c r="F187" s="27">
        <v>41002</v>
      </c>
      <c r="G187" s="26">
        <v>4.9000000000000004</v>
      </c>
      <c r="H187" s="26" t="s">
        <v>3</v>
      </c>
      <c r="I187" s="26" t="s">
        <v>9098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33</v>
      </c>
      <c r="D188" s="26" t="s">
        <v>974</v>
      </c>
      <c r="E188" s="26" t="s">
        <v>6600</v>
      </c>
      <c r="F188" s="27">
        <v>41017</v>
      </c>
      <c r="G188" s="26">
        <v>4.9349999999999996</v>
      </c>
      <c r="H188" s="26" t="s">
        <v>3</v>
      </c>
      <c r="I188" s="26" t="s">
        <v>9110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33</v>
      </c>
      <c r="D189" s="26" t="s">
        <v>974</v>
      </c>
      <c r="E189" s="26" t="s">
        <v>6621</v>
      </c>
      <c r="F189" s="27">
        <v>41022</v>
      </c>
      <c r="G189" s="26">
        <v>4.83</v>
      </c>
      <c r="H189" s="26" t="s">
        <v>3</v>
      </c>
      <c r="I189" s="26" t="s">
        <v>6622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33</v>
      </c>
      <c r="D190" s="26" t="s">
        <v>974</v>
      </c>
      <c r="E190" s="26" t="s">
        <v>6620</v>
      </c>
      <c r="F190" s="27">
        <v>41022</v>
      </c>
      <c r="G190" s="26">
        <v>4.8</v>
      </c>
      <c r="H190" s="26" t="s">
        <v>3</v>
      </c>
      <c r="I190" s="26" t="s">
        <v>9113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33</v>
      </c>
      <c r="D191" s="26" t="s">
        <v>974</v>
      </c>
      <c r="E191" s="26" t="s">
        <v>6755</v>
      </c>
      <c r="F191" s="27">
        <v>41058</v>
      </c>
      <c r="G191" s="26">
        <v>4.95</v>
      </c>
      <c r="H191" s="26" t="s">
        <v>3</v>
      </c>
      <c r="I191" s="26" t="s">
        <v>6756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33</v>
      </c>
      <c r="D192" s="26" t="s">
        <v>974</v>
      </c>
      <c r="E192" s="26" t="s">
        <v>6858</v>
      </c>
      <c r="F192" s="27">
        <v>41085</v>
      </c>
      <c r="G192" s="26">
        <v>4.9800000000000004</v>
      </c>
      <c r="H192" s="26" t="s">
        <v>3</v>
      </c>
      <c r="I192" s="26" t="s">
        <v>6859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33</v>
      </c>
      <c r="D193" s="26" t="s">
        <v>974</v>
      </c>
      <c r="E193" s="26" t="s">
        <v>7154</v>
      </c>
      <c r="F193" s="27">
        <v>41289</v>
      </c>
      <c r="G193" s="26">
        <v>5</v>
      </c>
      <c r="H193" s="26" t="s">
        <v>3</v>
      </c>
      <c r="I193" s="26" t="s">
        <v>3871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33</v>
      </c>
      <c r="D194" s="26" t="s">
        <v>974</v>
      </c>
      <c r="E194" s="26" t="s">
        <v>7179</v>
      </c>
      <c r="F194" s="27">
        <v>41344</v>
      </c>
      <c r="G194" s="26">
        <v>4.95</v>
      </c>
      <c r="H194" s="26" t="s">
        <v>3</v>
      </c>
      <c r="I194" s="26" t="s">
        <v>7180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33</v>
      </c>
      <c r="D195" s="26" t="s">
        <v>7227</v>
      </c>
      <c r="E195" s="26" t="s">
        <v>7547</v>
      </c>
      <c r="F195" s="27">
        <v>42158</v>
      </c>
      <c r="G195" s="26">
        <v>10</v>
      </c>
      <c r="H195" s="26" t="s">
        <v>7229</v>
      </c>
      <c r="I195" s="26" t="s">
        <v>7548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33</v>
      </c>
      <c r="D196" s="26" t="s">
        <v>7227</v>
      </c>
      <c r="E196" s="26" t="s">
        <v>7605</v>
      </c>
      <c r="F196" s="27">
        <v>42174</v>
      </c>
      <c r="G196" s="26">
        <v>1.8</v>
      </c>
      <c r="H196" s="26" t="s">
        <v>7229</v>
      </c>
      <c r="I196" s="26" t="s">
        <v>7606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33</v>
      </c>
      <c r="D197" s="26" t="s">
        <v>7227</v>
      </c>
      <c r="E197" s="26" t="s">
        <v>9207</v>
      </c>
      <c r="F197" s="27">
        <v>42565</v>
      </c>
      <c r="G197" s="26">
        <v>3.2</v>
      </c>
      <c r="H197" s="26" t="s">
        <v>7229</v>
      </c>
      <c r="I197" s="26" t="s">
        <v>9208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33</v>
      </c>
      <c r="D198" s="26" t="s">
        <v>7227</v>
      </c>
      <c r="E198" s="26" t="s">
        <v>9230</v>
      </c>
      <c r="F198" s="27">
        <v>42580</v>
      </c>
      <c r="G198" s="26">
        <v>5.2</v>
      </c>
      <c r="H198" s="26" t="s">
        <v>7229</v>
      </c>
      <c r="I198" s="26" t="s">
        <v>1124</v>
      </c>
      <c r="J198" s="27">
        <v>42585</v>
      </c>
      <c r="K198" s="26"/>
      <c r="L198" s="26"/>
      <c r="M198" s="26"/>
      <c r="N198" s="26"/>
      <c r="O198" s="26"/>
      <c r="P198" s="44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33</v>
      </c>
      <c r="D199" s="26" t="s">
        <v>7227</v>
      </c>
      <c r="E199" s="26" t="s">
        <v>9315</v>
      </c>
      <c r="F199" s="27">
        <v>42781</v>
      </c>
      <c r="G199" s="26">
        <v>3.9</v>
      </c>
      <c r="H199" s="26" t="s">
        <v>7229</v>
      </c>
      <c r="I199" s="26" t="s">
        <v>6370</v>
      </c>
      <c r="J199" s="27">
        <v>42786</v>
      </c>
      <c r="K199" s="26"/>
      <c r="L199" s="26"/>
      <c r="M199" s="26"/>
      <c r="N199" s="26"/>
      <c r="O199" s="26"/>
      <c r="P199" s="44"/>
      <c r="Q199" s="41"/>
      <c r="R199" s="41"/>
    </row>
    <row r="200" spans="1:18" x14ac:dyDescent="0.25"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24</vt:i4>
      </vt:variant>
    </vt:vector>
  </HeadingPairs>
  <TitlesOfParts>
    <vt:vector size="47" baseType="lpstr">
      <vt:lpstr>ΑΜΟΡΓΟΣ</vt:lpstr>
      <vt:lpstr>ΑΣΤΥΠΑΛΑΙΑ</vt:lpstr>
      <vt:lpstr>ΕΡΕΙΚΟΥΣΑ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ΕΡΕΙΚΟΥΣΑ!Print_Area</vt:lpstr>
      <vt:lpstr>ΘΗΡΑ!Print_Area</vt:lpstr>
      <vt:lpstr>ΚΑΡΠΑΘΟΣ!Print_Area</vt:lpstr>
      <vt:lpstr>ΚΡΗΤΗ!Print_Area</vt:lpstr>
      <vt:lpstr>'ΚΩ-ΚΑΛΥΜΝΟΣ'!Print_Area</vt:lpstr>
      <vt:lpstr>ΛΕΣΒΟΣ!Print_Area</vt:lpstr>
      <vt:lpstr>ΠΑΡΟΣ!Print_Area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2017-03-14T14:35:37Z</dcterms:modified>
</cp:coreProperties>
</file>